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WorkFolder2021\_SDSN\IDRC_GenderRecovery2021\ProjectProducts\IndiceMunicipaldePotencialTuristico\Libro_IMPT\"/>
    </mc:Choice>
  </mc:AlternateContent>
  <xr:revisionPtr revIDLastSave="0" documentId="13_ncr:1_{C2FD27C0-EF1B-427C-A55A-BA341FA69490}" xr6:coauthVersionLast="47" xr6:coauthVersionMax="47" xr10:uidLastSave="{00000000-0000-0000-0000-000000000000}"/>
  <bookViews>
    <workbookView xWindow="1152" yWindow="84" windowWidth="21024" windowHeight="11940" activeTab="4" xr2:uid="{00000000-000D-0000-FFFF-FFFF00000000}"/>
  </bookViews>
  <sheets>
    <sheet name="Tapa" sheetId="8" r:id="rId1"/>
    <sheet name="Descripción de Variables" sheetId="2" r:id="rId2"/>
    <sheet name="Datos Muni" sheetId="5" r:id="rId3"/>
    <sheet name="IMPT" sheetId="7" r:id="rId4"/>
    <sheet name="Ranking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H357" i="5" l="1"/>
  <c r="DH356" i="5"/>
  <c r="DH355" i="5"/>
  <c r="DH354" i="5"/>
  <c r="DH358" i="5" s="1"/>
  <c r="DK357" i="5"/>
  <c r="DK356" i="5"/>
  <c r="DK355" i="5"/>
  <c r="DK354" i="5"/>
  <c r="DK358" i="5" s="1"/>
  <c r="DN357" i="5"/>
  <c r="DN356" i="5"/>
  <c r="DN355" i="5"/>
  <c r="DN354" i="5"/>
  <c r="DN358" i="5" s="1"/>
  <c r="DQ357" i="5"/>
  <c r="DQ356" i="5"/>
  <c r="DQ355" i="5"/>
  <c r="DQ354" i="5"/>
  <c r="DQ358" i="5" s="1"/>
  <c r="DT357" i="5"/>
  <c r="DT356" i="5"/>
  <c r="DT355" i="5"/>
  <c r="DT354" i="5"/>
  <c r="DT358" i="5" s="1"/>
  <c r="DW357" i="5"/>
  <c r="DW356" i="5"/>
  <c r="DW355" i="5"/>
  <c r="DW354" i="5"/>
  <c r="DW358" i="5" s="1"/>
  <c r="DZ357" i="5"/>
  <c r="DZ356" i="5"/>
  <c r="DZ355" i="5"/>
  <c r="DZ354" i="5"/>
  <c r="DZ358" i="5" s="1"/>
  <c r="EC357" i="5"/>
  <c r="EC356" i="5"/>
  <c r="EC355" i="5"/>
  <c r="EC354" i="5"/>
  <c r="EC358" i="5" s="1"/>
  <c r="EF357" i="5"/>
  <c r="EF356" i="5"/>
  <c r="EF355" i="5"/>
  <c r="EF354" i="5"/>
  <c r="EF358" i="5" s="1"/>
  <c r="DE357" i="5"/>
  <c r="DE356" i="5"/>
  <c r="DE355" i="5"/>
  <c r="DE354" i="5"/>
  <c r="DE358" i="5" s="1"/>
  <c r="DB357" i="5"/>
  <c r="DB356" i="5"/>
  <c r="DB355" i="5"/>
  <c r="DB354" i="5"/>
  <c r="DB358" i="5" s="1"/>
  <c r="CY357" i="5"/>
  <c r="CY356" i="5"/>
  <c r="CY355" i="5"/>
  <c r="CY354" i="5"/>
  <c r="CY358" i="5" s="1"/>
  <c r="CV357" i="5"/>
  <c r="CV356" i="5"/>
  <c r="CV355" i="5"/>
  <c r="CV354" i="5"/>
  <c r="CV358" i="5" s="1"/>
  <c r="CS357" i="5"/>
  <c r="CS356" i="5"/>
  <c r="CS355" i="5"/>
  <c r="CS354" i="5"/>
  <c r="CS358" i="5" s="1"/>
  <c r="CP357" i="5"/>
  <c r="CP356" i="5"/>
  <c r="CP355" i="5"/>
  <c r="CP354" i="5"/>
  <c r="CP358" i="5" s="1"/>
  <c r="CM357" i="5"/>
  <c r="CM356" i="5"/>
  <c r="CM355" i="5"/>
  <c r="CM354" i="5"/>
  <c r="CM358" i="5" s="1"/>
  <c r="CJ357" i="5"/>
  <c r="CJ356" i="5"/>
  <c r="CJ355" i="5"/>
  <c r="CJ354" i="5"/>
  <c r="CJ358" i="5" s="1"/>
  <c r="CG357" i="5"/>
  <c r="CG356" i="5"/>
  <c r="CG355" i="5"/>
  <c r="CG354" i="5"/>
  <c r="CG358" i="5" s="1"/>
  <c r="CD357" i="5"/>
  <c r="CD356" i="5"/>
  <c r="CD355" i="5"/>
  <c r="CD354" i="5"/>
  <c r="CD358" i="5" s="1"/>
  <c r="CA357" i="5"/>
  <c r="CA356" i="5"/>
  <c r="CA355" i="5"/>
  <c r="CA354" i="5"/>
  <c r="CA358" i="5" s="1"/>
  <c r="BX357" i="5"/>
  <c r="BX356" i="5"/>
  <c r="BX355" i="5"/>
  <c r="BX354" i="5"/>
  <c r="BX358" i="5" s="1"/>
  <c r="BU357" i="5"/>
  <c r="BU356" i="5"/>
  <c r="BU355" i="5"/>
  <c r="BU354" i="5"/>
  <c r="BU358" i="5" s="1"/>
  <c r="BR357" i="5"/>
  <c r="BR356" i="5"/>
  <c r="BR355" i="5"/>
  <c r="BR354" i="5"/>
  <c r="BR358" i="5" s="1"/>
  <c r="BO357" i="5"/>
  <c r="BO356" i="5"/>
  <c r="BO355" i="5"/>
  <c r="BO354" i="5"/>
  <c r="BO358" i="5" s="1"/>
  <c r="BL357" i="5"/>
  <c r="BL356" i="5"/>
  <c r="BL355" i="5"/>
  <c r="BL354" i="5"/>
  <c r="BL358" i="5" s="1"/>
  <c r="BI357" i="5"/>
  <c r="BI356" i="5"/>
  <c r="BI355" i="5"/>
  <c r="BI354" i="5"/>
  <c r="BI358" i="5" s="1"/>
  <c r="BF357" i="5"/>
  <c r="BF356" i="5"/>
  <c r="BF355" i="5"/>
  <c r="BF354" i="5"/>
  <c r="BF358" i="5" s="1"/>
  <c r="BC357" i="5"/>
  <c r="BC356" i="5"/>
  <c r="BC355" i="5"/>
  <c r="BC354" i="5"/>
  <c r="BC358" i="5" s="1"/>
  <c r="AZ358" i="5"/>
  <c r="AZ357" i="5"/>
  <c r="AZ356" i="5"/>
  <c r="AZ355" i="5"/>
  <c r="AZ354" i="5"/>
  <c r="AW358" i="5"/>
  <c r="AW357" i="5"/>
  <c r="AW356" i="5"/>
  <c r="AW355" i="5"/>
  <c r="AW354" i="5"/>
  <c r="AT357" i="5"/>
  <c r="AT356" i="5"/>
  <c r="AT355" i="5"/>
  <c r="AT354" i="5"/>
  <c r="AT358" i="5" s="1"/>
  <c r="AQ357" i="5"/>
  <c r="AQ356" i="5"/>
  <c r="AQ355" i="5"/>
  <c r="AQ354" i="5"/>
  <c r="AQ358" i="5" s="1"/>
  <c r="AN357" i="5"/>
  <c r="AN356" i="5"/>
  <c r="AN355" i="5"/>
  <c r="AN354" i="5"/>
  <c r="AN358" i="5" s="1"/>
  <c r="AK357" i="5"/>
  <c r="AK356" i="5"/>
  <c r="AK355" i="5"/>
  <c r="AK354" i="5"/>
  <c r="AK358" i="5" s="1"/>
  <c r="AH357" i="5"/>
  <c r="AH356" i="5"/>
  <c r="AH355" i="5"/>
  <c r="AH354" i="5"/>
  <c r="AH358" i="5" s="1"/>
  <c r="AE357" i="5"/>
  <c r="AE356" i="5"/>
  <c r="AE355" i="5"/>
  <c r="AE354" i="5"/>
  <c r="AE358" i="5" s="1"/>
  <c r="AB357" i="5"/>
  <c r="AB356" i="5"/>
  <c r="AB355" i="5"/>
  <c r="AB354" i="5"/>
  <c r="AB358" i="5" s="1"/>
  <c r="Y358" i="5"/>
  <c r="Y357" i="5"/>
  <c r="Y356" i="5"/>
  <c r="Y355" i="5"/>
  <c r="Y354" i="5"/>
  <c r="V358" i="5"/>
  <c r="V357" i="5"/>
  <c r="V356" i="5"/>
  <c r="V355" i="5"/>
  <c r="V354" i="5"/>
  <c r="S357" i="5"/>
  <c r="S356" i="5"/>
  <c r="S355" i="5"/>
  <c r="S354" i="5"/>
  <c r="S358" i="5" s="1"/>
  <c r="P357" i="5"/>
  <c r="P356" i="5"/>
  <c r="P355" i="5"/>
  <c r="P354" i="5"/>
  <c r="P358" i="5" s="1"/>
  <c r="M357" i="5"/>
  <c r="M356" i="5"/>
  <c r="M355" i="5"/>
  <c r="M354" i="5"/>
  <c r="M358" i="5" s="1"/>
  <c r="J357" i="5"/>
  <c r="J356" i="5"/>
  <c r="J355" i="5"/>
  <c r="J354" i="5"/>
  <c r="CV343" i="5"/>
  <c r="CV342" i="5"/>
  <c r="CV341" i="5"/>
  <c r="CV340" i="5"/>
  <c r="CV339" i="5"/>
  <c r="CV338" i="5"/>
  <c r="CV337" i="5"/>
  <c r="CV336" i="5"/>
  <c r="CV335" i="5"/>
  <c r="CV334" i="5"/>
  <c r="CV333" i="5"/>
  <c r="CV332" i="5"/>
  <c r="CV331" i="5"/>
  <c r="CV330" i="5"/>
  <c r="CV329" i="5"/>
  <c r="CV328" i="5"/>
  <c r="CV327" i="5"/>
  <c r="CV326" i="5"/>
  <c r="CV325" i="5"/>
  <c r="CV324" i="5"/>
  <c r="CV323" i="5"/>
  <c r="CV322" i="5"/>
  <c r="CV321" i="5"/>
  <c r="CV320" i="5"/>
  <c r="CV319" i="5"/>
  <c r="CV318" i="5"/>
  <c r="CV317" i="5"/>
  <c r="CV316" i="5"/>
  <c r="CV315" i="5"/>
  <c r="CV314" i="5"/>
  <c r="CV313" i="5"/>
  <c r="CV312" i="5"/>
  <c r="CV311" i="5"/>
  <c r="CV310" i="5"/>
  <c r="CV309" i="5"/>
  <c r="CV308" i="5"/>
  <c r="CV307" i="5"/>
  <c r="CV306" i="5"/>
  <c r="CV305" i="5"/>
  <c r="CV304" i="5"/>
  <c r="CV303" i="5"/>
  <c r="CV302" i="5"/>
  <c r="CV301" i="5"/>
  <c r="CV300" i="5"/>
  <c r="CV299" i="5"/>
  <c r="CV298" i="5"/>
  <c r="CV297" i="5"/>
  <c r="CV296" i="5"/>
  <c r="CV295" i="5"/>
  <c r="CV294" i="5"/>
  <c r="CV293" i="5"/>
  <c r="CV292" i="5"/>
  <c r="CV291" i="5"/>
  <c r="CV290" i="5"/>
  <c r="CV289" i="5"/>
  <c r="CV288" i="5"/>
  <c r="CV287" i="5"/>
  <c r="CV286" i="5"/>
  <c r="CV285" i="5"/>
  <c r="CV284" i="5"/>
  <c r="CV283" i="5"/>
  <c r="CV282" i="5"/>
  <c r="CV281" i="5"/>
  <c r="CV280" i="5"/>
  <c r="CV279" i="5"/>
  <c r="CV278" i="5"/>
  <c r="CV277" i="5"/>
  <c r="CV276" i="5"/>
  <c r="CV275" i="5"/>
  <c r="CV274" i="5"/>
  <c r="CV273" i="5"/>
  <c r="CV272" i="5"/>
  <c r="CV271" i="5"/>
  <c r="CV270" i="5"/>
  <c r="CV269" i="5"/>
  <c r="CV268" i="5"/>
  <c r="CV267" i="5"/>
  <c r="CV266" i="5"/>
  <c r="CV265" i="5"/>
  <c r="CV264" i="5"/>
  <c r="CV263" i="5"/>
  <c r="CV262" i="5"/>
  <c r="CV261" i="5"/>
  <c r="CV260" i="5"/>
  <c r="CV259" i="5"/>
  <c r="CV258" i="5"/>
  <c r="CV257" i="5"/>
  <c r="CV256" i="5"/>
  <c r="CV255" i="5"/>
  <c r="CV254" i="5"/>
  <c r="CV253" i="5"/>
  <c r="CV252" i="5"/>
  <c r="CV251" i="5"/>
  <c r="CV250" i="5"/>
  <c r="CV249" i="5"/>
  <c r="CV248" i="5"/>
  <c r="CV247" i="5"/>
  <c r="CV246" i="5"/>
  <c r="CV245" i="5"/>
  <c r="CV244" i="5"/>
  <c r="CV243" i="5"/>
  <c r="CV242" i="5"/>
  <c r="CV241" i="5"/>
  <c r="CV240" i="5"/>
  <c r="CV239" i="5"/>
  <c r="CV238" i="5"/>
  <c r="CV237" i="5"/>
  <c r="CV236" i="5"/>
  <c r="CV235" i="5"/>
  <c r="CV234" i="5"/>
  <c r="CV233" i="5"/>
  <c r="CV232" i="5"/>
  <c r="CV231" i="5"/>
  <c r="CV230" i="5"/>
  <c r="CV229" i="5"/>
  <c r="CV228" i="5"/>
  <c r="CV227" i="5"/>
  <c r="CV226" i="5"/>
  <c r="CV225" i="5"/>
  <c r="CV224" i="5"/>
  <c r="CV223" i="5"/>
  <c r="CV222" i="5"/>
  <c r="CV221" i="5"/>
  <c r="CV220" i="5"/>
  <c r="CV219" i="5"/>
  <c r="CV218" i="5"/>
  <c r="CV217" i="5"/>
  <c r="CV216" i="5"/>
  <c r="CV215" i="5"/>
  <c r="CV214" i="5"/>
  <c r="CV213" i="5"/>
  <c r="CV212" i="5"/>
  <c r="CV211" i="5"/>
  <c r="CV210" i="5"/>
  <c r="CV209" i="5"/>
  <c r="CV208" i="5"/>
  <c r="CV207" i="5"/>
  <c r="CV206" i="5"/>
  <c r="CV205" i="5"/>
  <c r="CV204" i="5"/>
  <c r="CV203" i="5"/>
  <c r="CV202" i="5"/>
  <c r="CV201" i="5"/>
  <c r="CV200" i="5"/>
  <c r="CV199" i="5"/>
  <c r="CV198" i="5"/>
  <c r="CV197" i="5"/>
  <c r="CV196" i="5"/>
  <c r="CV195" i="5"/>
  <c r="CV194" i="5"/>
  <c r="CV193" i="5"/>
  <c r="CV192" i="5"/>
  <c r="CV191" i="5"/>
  <c r="CV190" i="5"/>
  <c r="CV189" i="5"/>
  <c r="CV188" i="5"/>
  <c r="CV187" i="5"/>
  <c r="CV186" i="5"/>
  <c r="CV185" i="5"/>
  <c r="CV184" i="5"/>
  <c r="CV183" i="5"/>
  <c r="CV182" i="5"/>
  <c r="CV181" i="5"/>
  <c r="CV180" i="5"/>
  <c r="CV179" i="5"/>
  <c r="CV178" i="5"/>
  <c r="CV177" i="5"/>
  <c r="CV176" i="5"/>
  <c r="CV175" i="5"/>
  <c r="CV174" i="5"/>
  <c r="CV173" i="5"/>
  <c r="CV172" i="5"/>
  <c r="CV171" i="5"/>
  <c r="CV170" i="5"/>
  <c r="CV169" i="5"/>
  <c r="CV168" i="5"/>
  <c r="CV167" i="5"/>
  <c r="CV166" i="5"/>
  <c r="CV165" i="5"/>
  <c r="CV164" i="5"/>
  <c r="CV163" i="5"/>
  <c r="CV162" i="5"/>
  <c r="CV161" i="5"/>
  <c r="CV160" i="5"/>
  <c r="CV159" i="5"/>
  <c r="CV158" i="5"/>
  <c r="CV157" i="5"/>
  <c r="CV156" i="5"/>
  <c r="CV155" i="5"/>
  <c r="CV154" i="5"/>
  <c r="CV153" i="5"/>
  <c r="CV152" i="5"/>
  <c r="CV151" i="5"/>
  <c r="CV150" i="5"/>
  <c r="CV149" i="5"/>
  <c r="CV148" i="5"/>
  <c r="CV147" i="5"/>
  <c r="CV146" i="5"/>
  <c r="CV145" i="5"/>
  <c r="CV144" i="5"/>
  <c r="CV143" i="5"/>
  <c r="CV142" i="5"/>
  <c r="CV141" i="5"/>
  <c r="CV140" i="5"/>
  <c r="CV139" i="5"/>
  <c r="CV138" i="5"/>
  <c r="CV137" i="5"/>
  <c r="CV136" i="5"/>
  <c r="CV135" i="5"/>
  <c r="CV134" i="5"/>
  <c r="CV133" i="5"/>
  <c r="CV132" i="5"/>
  <c r="CV131" i="5"/>
  <c r="CV130" i="5"/>
  <c r="CV129" i="5"/>
  <c r="CV128" i="5"/>
  <c r="CV127" i="5"/>
  <c r="CV126" i="5"/>
  <c r="CV125" i="5"/>
  <c r="CV124" i="5"/>
  <c r="CV123" i="5"/>
  <c r="CV122" i="5"/>
  <c r="CV121" i="5"/>
  <c r="CV120" i="5"/>
  <c r="CV119" i="5"/>
  <c r="CV118" i="5"/>
  <c r="CV117" i="5"/>
  <c r="CV116" i="5"/>
  <c r="CV115" i="5"/>
  <c r="CV114" i="5"/>
  <c r="CV113" i="5"/>
  <c r="CV112" i="5"/>
  <c r="CV111" i="5"/>
  <c r="CV110" i="5"/>
  <c r="CV109" i="5"/>
  <c r="CV108" i="5"/>
  <c r="CV107" i="5"/>
  <c r="CV106" i="5"/>
  <c r="CV105" i="5"/>
  <c r="CV104" i="5"/>
  <c r="CV103" i="5"/>
  <c r="CV102" i="5"/>
  <c r="CV101" i="5"/>
  <c r="CV100" i="5"/>
  <c r="CV99" i="5"/>
  <c r="CV98" i="5"/>
  <c r="CV97" i="5"/>
  <c r="CV96" i="5"/>
  <c r="CV95" i="5"/>
  <c r="CV94" i="5"/>
  <c r="CV93" i="5"/>
  <c r="CV92" i="5"/>
  <c r="CV91" i="5"/>
  <c r="CV90" i="5"/>
  <c r="CV89" i="5"/>
  <c r="CV88" i="5"/>
  <c r="CV87" i="5"/>
  <c r="CV86" i="5"/>
  <c r="CV85" i="5"/>
  <c r="CV84" i="5"/>
  <c r="CV83" i="5"/>
  <c r="CV82" i="5"/>
  <c r="CV81" i="5"/>
  <c r="CV80" i="5"/>
  <c r="CV79" i="5"/>
  <c r="CV78" i="5"/>
  <c r="CV77" i="5"/>
  <c r="CV76" i="5"/>
  <c r="CV75" i="5"/>
  <c r="CV74" i="5"/>
  <c r="CV73" i="5"/>
  <c r="CV72" i="5"/>
  <c r="CV71" i="5"/>
  <c r="CV70" i="5"/>
  <c r="CV69" i="5"/>
  <c r="CV68" i="5"/>
  <c r="CV67" i="5"/>
  <c r="CV66" i="5"/>
  <c r="CV65" i="5"/>
  <c r="CV64" i="5"/>
  <c r="CV63" i="5"/>
  <c r="CV62" i="5"/>
  <c r="CV61" i="5"/>
  <c r="CV60" i="5"/>
  <c r="CV59" i="5"/>
  <c r="CV58" i="5"/>
  <c r="CV57" i="5"/>
  <c r="CV56" i="5"/>
  <c r="CV55" i="5"/>
  <c r="CV54" i="5"/>
  <c r="CV53" i="5"/>
  <c r="CV52" i="5"/>
  <c r="CV51" i="5"/>
  <c r="CV50" i="5"/>
  <c r="CV49" i="5"/>
  <c r="CV48" i="5"/>
  <c r="CV47" i="5"/>
  <c r="CV46" i="5"/>
  <c r="CV45" i="5"/>
  <c r="CV44" i="5"/>
  <c r="CV43" i="5"/>
  <c r="CV42" i="5"/>
  <c r="CV41" i="5"/>
  <c r="CV40" i="5"/>
  <c r="CV39" i="5"/>
  <c r="CV38" i="5"/>
  <c r="CV37" i="5"/>
  <c r="CV36" i="5"/>
  <c r="CV35" i="5"/>
  <c r="CV34" i="5"/>
  <c r="CV33" i="5"/>
  <c r="CV32" i="5"/>
  <c r="CV31" i="5"/>
  <c r="CV30" i="5"/>
  <c r="CV29" i="5"/>
  <c r="CV28" i="5"/>
  <c r="CV27" i="5"/>
  <c r="CV26" i="5"/>
  <c r="CV25" i="5"/>
  <c r="CV24" i="5"/>
  <c r="CV23" i="5"/>
  <c r="CV22" i="5"/>
  <c r="CV21" i="5"/>
  <c r="CV20" i="5"/>
  <c r="CV19" i="5"/>
  <c r="CV18" i="5"/>
  <c r="CV17" i="5"/>
  <c r="CV16" i="5"/>
  <c r="CV15" i="5"/>
  <c r="CV14" i="5"/>
  <c r="CV13" i="5"/>
  <c r="CV12" i="5"/>
  <c r="CV11" i="5"/>
  <c r="CV10" i="5"/>
  <c r="CV9" i="5"/>
  <c r="CV8" i="5"/>
  <c r="CV7" i="5"/>
  <c r="CV6" i="5"/>
  <c r="CV5" i="5"/>
  <c r="CP5" i="5"/>
  <c r="CP6" i="5"/>
  <c r="CP7" i="5"/>
  <c r="CP8" i="5"/>
  <c r="CP9" i="5"/>
  <c r="CP10" i="5"/>
  <c r="CP11" i="5"/>
  <c r="CP12" i="5"/>
  <c r="CP13" i="5"/>
  <c r="CP14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P38" i="5"/>
  <c r="CP39" i="5"/>
  <c r="CP40" i="5"/>
  <c r="CP41" i="5"/>
  <c r="CP42" i="5"/>
  <c r="CP43" i="5"/>
  <c r="CP44" i="5"/>
  <c r="CP45" i="5"/>
  <c r="CP46" i="5"/>
  <c r="CP47" i="5"/>
  <c r="CP48" i="5"/>
  <c r="CP49" i="5"/>
  <c r="CP50" i="5"/>
  <c r="CP51" i="5"/>
  <c r="CP52" i="5"/>
  <c r="CP53" i="5"/>
  <c r="CP54" i="5"/>
  <c r="CP55" i="5"/>
  <c r="CP56" i="5"/>
  <c r="CP57" i="5"/>
  <c r="CP58" i="5"/>
  <c r="CP59" i="5"/>
  <c r="CP60" i="5"/>
  <c r="CP61" i="5"/>
  <c r="CP62" i="5"/>
  <c r="CP63" i="5"/>
  <c r="CP64" i="5"/>
  <c r="CP65" i="5"/>
  <c r="CP66" i="5"/>
  <c r="CP67" i="5"/>
  <c r="CP68" i="5"/>
  <c r="CP69" i="5"/>
  <c r="CP70" i="5"/>
  <c r="CP71" i="5"/>
  <c r="CP72" i="5"/>
  <c r="CP73" i="5"/>
  <c r="CP74" i="5"/>
  <c r="CP75" i="5"/>
  <c r="CP76" i="5"/>
  <c r="CP77" i="5"/>
  <c r="CP78" i="5"/>
  <c r="CP79" i="5"/>
  <c r="CP80" i="5"/>
  <c r="CP81" i="5"/>
  <c r="CP82" i="5"/>
  <c r="CP83" i="5"/>
  <c r="CP84" i="5"/>
  <c r="CP85" i="5"/>
  <c r="CP86" i="5"/>
  <c r="CP87" i="5"/>
  <c r="CP88" i="5"/>
  <c r="CP89" i="5"/>
  <c r="CP90" i="5"/>
  <c r="CP91" i="5"/>
  <c r="CP92" i="5"/>
  <c r="CP93" i="5"/>
  <c r="CP94" i="5"/>
  <c r="CP95" i="5"/>
  <c r="CP96" i="5"/>
  <c r="CP97" i="5"/>
  <c r="CP98" i="5"/>
  <c r="CP99" i="5"/>
  <c r="CP100" i="5"/>
  <c r="CP101" i="5"/>
  <c r="CP102" i="5"/>
  <c r="CP103" i="5"/>
  <c r="CP104" i="5"/>
  <c r="CP105" i="5"/>
  <c r="CP106" i="5"/>
  <c r="CP107" i="5"/>
  <c r="CP108" i="5"/>
  <c r="CP109" i="5"/>
  <c r="CP110" i="5"/>
  <c r="CP111" i="5"/>
  <c r="CP112" i="5"/>
  <c r="CP113" i="5"/>
  <c r="CP114" i="5"/>
  <c r="CP115" i="5"/>
  <c r="CP116" i="5"/>
  <c r="CP117" i="5"/>
  <c r="CP118" i="5"/>
  <c r="CP119" i="5"/>
  <c r="CP120" i="5"/>
  <c r="CP121" i="5"/>
  <c r="CP122" i="5"/>
  <c r="CP123" i="5"/>
  <c r="CP124" i="5"/>
  <c r="CP125" i="5"/>
  <c r="CP126" i="5"/>
  <c r="CP127" i="5"/>
  <c r="CP128" i="5"/>
  <c r="CP129" i="5"/>
  <c r="CP130" i="5"/>
  <c r="CP131" i="5"/>
  <c r="CP132" i="5"/>
  <c r="CP133" i="5"/>
  <c r="CP134" i="5"/>
  <c r="CP135" i="5"/>
  <c r="CP136" i="5"/>
  <c r="CP137" i="5"/>
  <c r="CP138" i="5"/>
  <c r="CP139" i="5"/>
  <c r="CP140" i="5"/>
  <c r="CP141" i="5"/>
  <c r="CP142" i="5"/>
  <c r="CP143" i="5"/>
  <c r="CP144" i="5"/>
  <c r="CP145" i="5"/>
  <c r="CP146" i="5"/>
  <c r="CP147" i="5"/>
  <c r="CP148" i="5"/>
  <c r="CP149" i="5"/>
  <c r="CP150" i="5"/>
  <c r="CP151" i="5"/>
  <c r="CP152" i="5"/>
  <c r="CP153" i="5"/>
  <c r="CP154" i="5"/>
  <c r="CP155" i="5"/>
  <c r="CP156" i="5"/>
  <c r="CP157" i="5"/>
  <c r="CP158" i="5"/>
  <c r="CP159" i="5"/>
  <c r="CP160" i="5"/>
  <c r="CP161" i="5"/>
  <c r="CP162" i="5"/>
  <c r="CP163" i="5"/>
  <c r="CP164" i="5"/>
  <c r="CP165" i="5"/>
  <c r="CP166" i="5"/>
  <c r="CP167" i="5"/>
  <c r="CP168" i="5"/>
  <c r="CP169" i="5"/>
  <c r="CP170" i="5"/>
  <c r="CP171" i="5"/>
  <c r="CP172" i="5"/>
  <c r="CP173" i="5"/>
  <c r="CP174" i="5"/>
  <c r="CP175" i="5"/>
  <c r="CP176" i="5"/>
  <c r="CP177" i="5"/>
  <c r="CP178" i="5"/>
  <c r="CP179" i="5"/>
  <c r="CP180" i="5"/>
  <c r="CP181" i="5"/>
  <c r="CP182" i="5"/>
  <c r="CP183" i="5"/>
  <c r="CP184" i="5"/>
  <c r="CP185" i="5"/>
  <c r="CP186" i="5"/>
  <c r="CP187" i="5"/>
  <c r="CP188" i="5"/>
  <c r="CP189" i="5"/>
  <c r="CP190" i="5"/>
  <c r="CP191" i="5"/>
  <c r="CP192" i="5"/>
  <c r="CP193" i="5"/>
  <c r="CP194" i="5"/>
  <c r="CP195" i="5"/>
  <c r="CP196" i="5"/>
  <c r="CP197" i="5"/>
  <c r="CP198" i="5"/>
  <c r="CP199" i="5"/>
  <c r="CP200" i="5"/>
  <c r="CP201" i="5"/>
  <c r="CP202" i="5"/>
  <c r="CP203" i="5"/>
  <c r="CP204" i="5"/>
  <c r="CP205" i="5"/>
  <c r="CP206" i="5"/>
  <c r="CP207" i="5"/>
  <c r="CP208" i="5"/>
  <c r="CP209" i="5"/>
  <c r="CP210" i="5"/>
  <c r="CP211" i="5"/>
  <c r="CP212" i="5"/>
  <c r="CP213" i="5"/>
  <c r="CP214" i="5"/>
  <c r="CP215" i="5"/>
  <c r="CP216" i="5"/>
  <c r="CP217" i="5"/>
  <c r="CP218" i="5"/>
  <c r="CP219" i="5"/>
  <c r="CP220" i="5"/>
  <c r="CP221" i="5"/>
  <c r="CP222" i="5"/>
  <c r="CP223" i="5"/>
  <c r="CP224" i="5"/>
  <c r="CP225" i="5"/>
  <c r="CP226" i="5"/>
  <c r="CP227" i="5"/>
  <c r="CP228" i="5"/>
  <c r="CP229" i="5"/>
  <c r="CP230" i="5"/>
  <c r="CP231" i="5"/>
  <c r="CP232" i="5"/>
  <c r="CP233" i="5"/>
  <c r="CP234" i="5"/>
  <c r="CP235" i="5"/>
  <c r="CP236" i="5"/>
  <c r="CP237" i="5"/>
  <c r="CP238" i="5"/>
  <c r="CP239" i="5"/>
  <c r="CP240" i="5"/>
  <c r="CP241" i="5"/>
  <c r="CP242" i="5"/>
  <c r="CP243" i="5"/>
  <c r="CP244" i="5"/>
  <c r="CP245" i="5"/>
  <c r="CP246" i="5"/>
  <c r="CP247" i="5"/>
  <c r="CP248" i="5"/>
  <c r="CP249" i="5"/>
  <c r="CP250" i="5"/>
  <c r="CP251" i="5"/>
  <c r="CP252" i="5"/>
  <c r="CP253" i="5"/>
  <c r="CP254" i="5"/>
  <c r="CP255" i="5"/>
  <c r="CP256" i="5"/>
  <c r="CP257" i="5"/>
  <c r="CP258" i="5"/>
  <c r="CP259" i="5"/>
  <c r="CP260" i="5"/>
  <c r="CP261" i="5"/>
  <c r="CP262" i="5"/>
  <c r="CP263" i="5"/>
  <c r="CP264" i="5"/>
  <c r="CP265" i="5"/>
  <c r="CP266" i="5"/>
  <c r="CP267" i="5"/>
  <c r="CP268" i="5"/>
  <c r="CP269" i="5"/>
  <c r="CP270" i="5"/>
  <c r="CP271" i="5"/>
  <c r="CP272" i="5"/>
  <c r="CP273" i="5"/>
  <c r="CP274" i="5"/>
  <c r="CP275" i="5"/>
  <c r="CP276" i="5"/>
  <c r="CP277" i="5"/>
  <c r="CP278" i="5"/>
  <c r="CP279" i="5"/>
  <c r="CP280" i="5"/>
  <c r="CP281" i="5"/>
  <c r="CP282" i="5"/>
  <c r="CP283" i="5"/>
  <c r="CP284" i="5"/>
  <c r="CP285" i="5"/>
  <c r="CP286" i="5"/>
  <c r="CP287" i="5"/>
  <c r="CP288" i="5"/>
  <c r="CP289" i="5"/>
  <c r="CP290" i="5"/>
  <c r="CP291" i="5"/>
  <c r="CP292" i="5"/>
  <c r="CP293" i="5"/>
  <c r="CP294" i="5"/>
  <c r="CP295" i="5"/>
  <c r="CP296" i="5"/>
  <c r="CP297" i="5"/>
  <c r="CP298" i="5"/>
  <c r="CP299" i="5"/>
  <c r="CP300" i="5"/>
  <c r="CP301" i="5"/>
  <c r="CP302" i="5"/>
  <c r="CP303" i="5"/>
  <c r="CP304" i="5"/>
  <c r="CP305" i="5"/>
  <c r="CP306" i="5"/>
  <c r="CP307" i="5"/>
  <c r="CP308" i="5"/>
  <c r="CP309" i="5"/>
  <c r="CP310" i="5"/>
  <c r="CP311" i="5"/>
  <c r="CP312" i="5"/>
  <c r="CP313" i="5"/>
  <c r="CP314" i="5"/>
  <c r="CP315" i="5"/>
  <c r="CP316" i="5"/>
  <c r="CP317" i="5"/>
  <c r="CP318" i="5"/>
  <c r="CP319" i="5"/>
  <c r="CP320" i="5"/>
  <c r="CP321" i="5"/>
  <c r="CP322" i="5"/>
  <c r="CP323" i="5"/>
  <c r="CP324" i="5"/>
  <c r="CP325" i="5"/>
  <c r="CP326" i="5"/>
  <c r="CP327" i="5"/>
  <c r="CP328" i="5"/>
  <c r="CP329" i="5"/>
  <c r="CP330" i="5"/>
  <c r="CP331" i="5"/>
  <c r="CP332" i="5"/>
  <c r="CP333" i="5"/>
  <c r="CP334" i="5"/>
  <c r="CP335" i="5"/>
  <c r="CP336" i="5"/>
  <c r="CP337" i="5"/>
  <c r="CP338" i="5"/>
  <c r="CP339" i="5"/>
  <c r="CP340" i="5"/>
  <c r="CP341" i="5"/>
  <c r="CP342" i="5"/>
  <c r="CP343" i="5"/>
  <c r="EF343" i="5"/>
  <c r="EF342" i="5"/>
  <c r="EF341" i="5"/>
  <c r="EF340" i="5"/>
  <c r="EF339" i="5"/>
  <c r="EF338" i="5"/>
  <c r="EF337" i="5"/>
  <c r="EF336" i="5"/>
  <c r="EF335" i="5"/>
  <c r="EF334" i="5"/>
  <c r="EF333" i="5"/>
  <c r="EF332" i="5"/>
  <c r="EF331" i="5"/>
  <c r="EF330" i="5"/>
  <c r="EF329" i="5"/>
  <c r="EF328" i="5"/>
  <c r="EF327" i="5"/>
  <c r="EF326" i="5"/>
  <c r="EF325" i="5"/>
  <c r="EF324" i="5"/>
  <c r="EF323" i="5"/>
  <c r="EF322" i="5"/>
  <c r="EF321" i="5"/>
  <c r="EF320" i="5"/>
  <c r="EF319" i="5"/>
  <c r="EF318" i="5"/>
  <c r="EF317" i="5"/>
  <c r="EF316" i="5"/>
  <c r="EF315" i="5"/>
  <c r="EF314" i="5"/>
  <c r="EF313" i="5"/>
  <c r="EF312" i="5"/>
  <c r="EF311" i="5"/>
  <c r="EF310" i="5"/>
  <c r="EF309" i="5"/>
  <c r="EF308" i="5"/>
  <c r="EF307" i="5"/>
  <c r="EF306" i="5"/>
  <c r="EF305" i="5"/>
  <c r="EF304" i="5"/>
  <c r="EF303" i="5"/>
  <c r="EF302" i="5"/>
  <c r="EF301" i="5"/>
  <c r="EF300" i="5"/>
  <c r="EF299" i="5"/>
  <c r="EF298" i="5"/>
  <c r="EF297" i="5"/>
  <c r="EF296" i="5"/>
  <c r="EF295" i="5"/>
  <c r="EF294" i="5"/>
  <c r="EF293" i="5"/>
  <c r="EF292" i="5"/>
  <c r="EF291" i="5"/>
  <c r="EF290" i="5"/>
  <c r="EF289" i="5"/>
  <c r="EF288" i="5"/>
  <c r="EF287" i="5"/>
  <c r="EF286" i="5"/>
  <c r="EF285" i="5"/>
  <c r="EF284" i="5"/>
  <c r="EF283" i="5"/>
  <c r="EF282" i="5"/>
  <c r="EF281" i="5"/>
  <c r="EF280" i="5"/>
  <c r="EF279" i="5"/>
  <c r="EF278" i="5"/>
  <c r="EF277" i="5"/>
  <c r="EF276" i="5"/>
  <c r="EF275" i="5"/>
  <c r="EF274" i="5"/>
  <c r="EF273" i="5"/>
  <c r="EF272" i="5"/>
  <c r="EF271" i="5"/>
  <c r="EF270" i="5"/>
  <c r="EF269" i="5"/>
  <c r="EF268" i="5"/>
  <c r="EF267" i="5"/>
  <c r="EF266" i="5"/>
  <c r="EF265" i="5"/>
  <c r="EF264" i="5"/>
  <c r="EF263" i="5"/>
  <c r="EF262" i="5"/>
  <c r="EF261" i="5"/>
  <c r="EF260" i="5"/>
  <c r="EF259" i="5"/>
  <c r="EF258" i="5"/>
  <c r="EF257" i="5"/>
  <c r="EF256" i="5"/>
  <c r="EF255" i="5"/>
  <c r="EF254" i="5"/>
  <c r="EF253" i="5"/>
  <c r="EF252" i="5"/>
  <c r="EF251" i="5"/>
  <c r="EF250" i="5"/>
  <c r="EF249" i="5"/>
  <c r="EF248" i="5"/>
  <c r="EF247" i="5"/>
  <c r="EF246" i="5"/>
  <c r="EF245" i="5"/>
  <c r="EF244" i="5"/>
  <c r="EF243" i="5"/>
  <c r="EF242" i="5"/>
  <c r="EF241" i="5"/>
  <c r="EF240" i="5"/>
  <c r="EF239" i="5"/>
  <c r="EF238" i="5"/>
  <c r="EF237" i="5"/>
  <c r="EF236" i="5"/>
  <c r="EF235" i="5"/>
  <c r="EF234" i="5"/>
  <c r="EF233" i="5"/>
  <c r="EF232" i="5"/>
  <c r="EF231" i="5"/>
  <c r="EF230" i="5"/>
  <c r="EF229" i="5"/>
  <c r="EF228" i="5"/>
  <c r="EF227" i="5"/>
  <c r="EF226" i="5"/>
  <c r="EF225" i="5"/>
  <c r="EF224" i="5"/>
  <c r="EF223" i="5"/>
  <c r="EF222" i="5"/>
  <c r="EF221" i="5"/>
  <c r="EF220" i="5"/>
  <c r="EF219" i="5"/>
  <c r="EF218" i="5"/>
  <c r="EF217" i="5"/>
  <c r="EF216" i="5"/>
  <c r="EF215" i="5"/>
  <c r="EF214" i="5"/>
  <c r="EF213" i="5"/>
  <c r="EF212" i="5"/>
  <c r="EF211" i="5"/>
  <c r="EF210" i="5"/>
  <c r="EF209" i="5"/>
  <c r="EF208" i="5"/>
  <c r="EF207" i="5"/>
  <c r="EF206" i="5"/>
  <c r="EF205" i="5"/>
  <c r="EF204" i="5"/>
  <c r="EF203" i="5"/>
  <c r="EF202" i="5"/>
  <c r="EF201" i="5"/>
  <c r="EF200" i="5"/>
  <c r="EF199" i="5"/>
  <c r="EF198" i="5"/>
  <c r="EF197" i="5"/>
  <c r="EF196" i="5"/>
  <c r="EF195" i="5"/>
  <c r="EF194" i="5"/>
  <c r="EF193" i="5"/>
  <c r="EF192" i="5"/>
  <c r="EF191" i="5"/>
  <c r="EF190" i="5"/>
  <c r="EF189" i="5"/>
  <c r="EF188" i="5"/>
  <c r="EF187" i="5"/>
  <c r="EF186" i="5"/>
  <c r="EF185" i="5"/>
  <c r="EF184" i="5"/>
  <c r="EF183" i="5"/>
  <c r="EF182" i="5"/>
  <c r="EF181" i="5"/>
  <c r="EF180" i="5"/>
  <c r="EF179" i="5"/>
  <c r="EF178" i="5"/>
  <c r="EF177" i="5"/>
  <c r="EF176" i="5"/>
  <c r="EF175" i="5"/>
  <c r="EF174" i="5"/>
  <c r="EF173" i="5"/>
  <c r="EF172" i="5"/>
  <c r="EF171" i="5"/>
  <c r="EF170" i="5"/>
  <c r="EF169" i="5"/>
  <c r="EF168" i="5"/>
  <c r="EF167" i="5"/>
  <c r="EF166" i="5"/>
  <c r="EF165" i="5"/>
  <c r="EF164" i="5"/>
  <c r="EF163" i="5"/>
  <c r="EF162" i="5"/>
  <c r="EF161" i="5"/>
  <c r="EF160" i="5"/>
  <c r="EF159" i="5"/>
  <c r="EF158" i="5"/>
  <c r="EF157" i="5"/>
  <c r="EF156" i="5"/>
  <c r="EF155" i="5"/>
  <c r="EF154" i="5"/>
  <c r="EF153" i="5"/>
  <c r="EF152" i="5"/>
  <c r="EF151" i="5"/>
  <c r="EF150" i="5"/>
  <c r="EF149" i="5"/>
  <c r="EF148" i="5"/>
  <c r="EF147" i="5"/>
  <c r="EF146" i="5"/>
  <c r="EF145" i="5"/>
  <c r="EF144" i="5"/>
  <c r="EF143" i="5"/>
  <c r="EF142" i="5"/>
  <c r="EF141" i="5"/>
  <c r="EF140" i="5"/>
  <c r="EF139" i="5"/>
  <c r="EF138" i="5"/>
  <c r="EF137" i="5"/>
  <c r="EF136" i="5"/>
  <c r="EF135" i="5"/>
  <c r="EF134" i="5"/>
  <c r="EF133" i="5"/>
  <c r="EF132" i="5"/>
  <c r="EF131" i="5"/>
  <c r="EF130" i="5"/>
  <c r="EF129" i="5"/>
  <c r="EF128" i="5"/>
  <c r="EF127" i="5"/>
  <c r="EF126" i="5"/>
  <c r="EF125" i="5"/>
  <c r="EF124" i="5"/>
  <c r="EF123" i="5"/>
  <c r="EF122" i="5"/>
  <c r="EF121" i="5"/>
  <c r="EF120" i="5"/>
  <c r="EF119" i="5"/>
  <c r="EF118" i="5"/>
  <c r="EF117" i="5"/>
  <c r="EF116" i="5"/>
  <c r="EF115" i="5"/>
  <c r="EF114" i="5"/>
  <c r="EF113" i="5"/>
  <c r="EF112" i="5"/>
  <c r="EF111" i="5"/>
  <c r="EF110" i="5"/>
  <c r="EF109" i="5"/>
  <c r="EF108" i="5"/>
  <c r="EF107" i="5"/>
  <c r="EF106" i="5"/>
  <c r="EF105" i="5"/>
  <c r="EF104" i="5"/>
  <c r="EF103" i="5"/>
  <c r="EF102" i="5"/>
  <c r="EF101" i="5"/>
  <c r="EF100" i="5"/>
  <c r="EF99" i="5"/>
  <c r="EF98" i="5"/>
  <c r="EF97" i="5"/>
  <c r="EF96" i="5"/>
  <c r="EF95" i="5"/>
  <c r="EF94" i="5"/>
  <c r="EF93" i="5"/>
  <c r="EF92" i="5"/>
  <c r="EF91" i="5"/>
  <c r="EF90" i="5"/>
  <c r="EF89" i="5"/>
  <c r="EF88" i="5"/>
  <c r="EF87" i="5"/>
  <c r="EF86" i="5"/>
  <c r="EF85" i="5"/>
  <c r="EF84" i="5"/>
  <c r="EF83" i="5"/>
  <c r="EF82" i="5"/>
  <c r="EF81" i="5"/>
  <c r="EF80" i="5"/>
  <c r="EF79" i="5"/>
  <c r="EF78" i="5"/>
  <c r="EF77" i="5"/>
  <c r="EF76" i="5"/>
  <c r="EF75" i="5"/>
  <c r="EF74" i="5"/>
  <c r="EF73" i="5"/>
  <c r="EF72" i="5"/>
  <c r="EF71" i="5"/>
  <c r="EF70" i="5"/>
  <c r="EF69" i="5"/>
  <c r="EF68" i="5"/>
  <c r="EF67" i="5"/>
  <c r="EF66" i="5"/>
  <c r="EF65" i="5"/>
  <c r="EF64" i="5"/>
  <c r="EF63" i="5"/>
  <c r="EF62" i="5"/>
  <c r="EF61" i="5"/>
  <c r="EF60" i="5"/>
  <c r="EF59" i="5"/>
  <c r="EF58" i="5"/>
  <c r="EF57" i="5"/>
  <c r="EF56" i="5"/>
  <c r="EF55" i="5"/>
  <c r="EF54" i="5"/>
  <c r="EF53" i="5"/>
  <c r="EF52" i="5"/>
  <c r="EF51" i="5"/>
  <c r="EF50" i="5"/>
  <c r="EF49" i="5"/>
  <c r="EF48" i="5"/>
  <c r="EF47" i="5"/>
  <c r="EF46" i="5"/>
  <c r="EF45" i="5"/>
  <c r="EF44" i="5"/>
  <c r="EF43" i="5"/>
  <c r="EF42" i="5"/>
  <c r="EF41" i="5"/>
  <c r="EF40" i="5"/>
  <c r="EF39" i="5"/>
  <c r="EF38" i="5"/>
  <c r="EF37" i="5"/>
  <c r="EF36" i="5"/>
  <c r="EF35" i="5"/>
  <c r="EF34" i="5"/>
  <c r="EF33" i="5"/>
  <c r="EF32" i="5"/>
  <c r="EF31" i="5"/>
  <c r="EF30" i="5"/>
  <c r="EF29" i="5"/>
  <c r="EF28" i="5"/>
  <c r="EF27" i="5"/>
  <c r="EF26" i="5"/>
  <c r="EF25" i="5"/>
  <c r="EF24" i="5"/>
  <c r="EF23" i="5"/>
  <c r="EF22" i="5"/>
  <c r="EF21" i="5"/>
  <c r="EF20" i="5"/>
  <c r="EF19" i="5"/>
  <c r="EF18" i="5"/>
  <c r="EF17" i="5"/>
  <c r="EF16" i="5"/>
  <c r="EF15" i="5"/>
  <c r="EF14" i="5"/>
  <c r="EF13" i="5"/>
  <c r="EF12" i="5"/>
  <c r="EF11" i="5"/>
  <c r="EF10" i="5"/>
  <c r="EF9" i="5"/>
  <c r="EF8" i="5"/>
  <c r="EF7" i="5"/>
  <c r="EF6" i="5"/>
  <c r="EF5" i="5"/>
  <c r="EC343" i="5"/>
  <c r="EC342" i="5"/>
  <c r="EC341" i="5"/>
  <c r="EC340" i="5"/>
  <c r="EC339" i="5"/>
  <c r="EC338" i="5"/>
  <c r="EC337" i="5"/>
  <c r="EC336" i="5"/>
  <c r="EC335" i="5"/>
  <c r="EC334" i="5"/>
  <c r="EC333" i="5"/>
  <c r="EC332" i="5"/>
  <c r="EC331" i="5"/>
  <c r="EC330" i="5"/>
  <c r="EC329" i="5"/>
  <c r="EC328" i="5"/>
  <c r="EC327" i="5"/>
  <c r="EC326" i="5"/>
  <c r="EC325" i="5"/>
  <c r="EC324" i="5"/>
  <c r="EC323" i="5"/>
  <c r="EC322" i="5"/>
  <c r="EC321" i="5"/>
  <c r="EC320" i="5"/>
  <c r="EC319" i="5"/>
  <c r="EC318" i="5"/>
  <c r="EC317" i="5"/>
  <c r="EC316" i="5"/>
  <c r="EC315" i="5"/>
  <c r="EC314" i="5"/>
  <c r="EC313" i="5"/>
  <c r="EC312" i="5"/>
  <c r="EC311" i="5"/>
  <c r="EC310" i="5"/>
  <c r="EC309" i="5"/>
  <c r="EC308" i="5"/>
  <c r="EC307" i="5"/>
  <c r="EC306" i="5"/>
  <c r="EC305" i="5"/>
  <c r="EC304" i="5"/>
  <c r="EC303" i="5"/>
  <c r="EC302" i="5"/>
  <c r="EC301" i="5"/>
  <c r="EC300" i="5"/>
  <c r="EC299" i="5"/>
  <c r="EC298" i="5"/>
  <c r="EC297" i="5"/>
  <c r="EC296" i="5"/>
  <c r="EC295" i="5"/>
  <c r="EC294" i="5"/>
  <c r="EC293" i="5"/>
  <c r="EC292" i="5"/>
  <c r="EC291" i="5"/>
  <c r="EC290" i="5"/>
  <c r="EC289" i="5"/>
  <c r="EC288" i="5"/>
  <c r="EC287" i="5"/>
  <c r="EC286" i="5"/>
  <c r="EC285" i="5"/>
  <c r="EC284" i="5"/>
  <c r="EC283" i="5"/>
  <c r="EC282" i="5"/>
  <c r="EC281" i="5"/>
  <c r="EC280" i="5"/>
  <c r="EC279" i="5"/>
  <c r="EC278" i="5"/>
  <c r="EC277" i="5"/>
  <c r="EC276" i="5"/>
  <c r="EC275" i="5"/>
  <c r="EC274" i="5"/>
  <c r="EC273" i="5"/>
  <c r="EC272" i="5"/>
  <c r="EC271" i="5"/>
  <c r="EC270" i="5"/>
  <c r="EC269" i="5"/>
  <c r="EC268" i="5"/>
  <c r="EC267" i="5"/>
  <c r="EC266" i="5"/>
  <c r="EC265" i="5"/>
  <c r="EC264" i="5"/>
  <c r="EC263" i="5"/>
  <c r="EC262" i="5"/>
  <c r="EC261" i="5"/>
  <c r="EC260" i="5"/>
  <c r="EC259" i="5"/>
  <c r="EC258" i="5"/>
  <c r="EC257" i="5"/>
  <c r="EC256" i="5"/>
  <c r="EC255" i="5"/>
  <c r="EC254" i="5"/>
  <c r="EC253" i="5"/>
  <c r="EC252" i="5"/>
  <c r="EC251" i="5"/>
  <c r="EC250" i="5"/>
  <c r="EC249" i="5"/>
  <c r="EC248" i="5"/>
  <c r="EC247" i="5"/>
  <c r="EC246" i="5"/>
  <c r="EC245" i="5"/>
  <c r="EC244" i="5"/>
  <c r="EC243" i="5"/>
  <c r="EC242" i="5"/>
  <c r="EC241" i="5"/>
  <c r="EC240" i="5"/>
  <c r="EC239" i="5"/>
  <c r="EC238" i="5"/>
  <c r="EC237" i="5"/>
  <c r="EC236" i="5"/>
  <c r="EC235" i="5"/>
  <c r="EC234" i="5"/>
  <c r="EC233" i="5"/>
  <c r="EC232" i="5"/>
  <c r="EC231" i="5"/>
  <c r="EC230" i="5"/>
  <c r="EC229" i="5"/>
  <c r="EC228" i="5"/>
  <c r="EC227" i="5"/>
  <c r="EC226" i="5"/>
  <c r="EC225" i="5"/>
  <c r="EC224" i="5"/>
  <c r="EC223" i="5"/>
  <c r="EC222" i="5"/>
  <c r="EC221" i="5"/>
  <c r="EC220" i="5"/>
  <c r="EC219" i="5"/>
  <c r="EC218" i="5"/>
  <c r="EC217" i="5"/>
  <c r="EC216" i="5"/>
  <c r="EC215" i="5"/>
  <c r="EC214" i="5"/>
  <c r="EC213" i="5"/>
  <c r="EC212" i="5"/>
  <c r="EC211" i="5"/>
  <c r="EC210" i="5"/>
  <c r="EC209" i="5"/>
  <c r="EC208" i="5"/>
  <c r="EC207" i="5"/>
  <c r="EC206" i="5"/>
  <c r="EC205" i="5"/>
  <c r="EC204" i="5"/>
  <c r="EC203" i="5"/>
  <c r="EC202" i="5"/>
  <c r="EC201" i="5"/>
  <c r="EC200" i="5"/>
  <c r="EC199" i="5"/>
  <c r="EC198" i="5"/>
  <c r="EC197" i="5"/>
  <c r="EC196" i="5"/>
  <c r="EC195" i="5"/>
  <c r="EC194" i="5"/>
  <c r="EC193" i="5"/>
  <c r="EC192" i="5"/>
  <c r="EC191" i="5"/>
  <c r="EC190" i="5"/>
  <c r="EC189" i="5"/>
  <c r="EC188" i="5"/>
  <c r="EC187" i="5"/>
  <c r="EC186" i="5"/>
  <c r="EC185" i="5"/>
  <c r="EC184" i="5"/>
  <c r="EC183" i="5"/>
  <c r="EC182" i="5"/>
  <c r="EC181" i="5"/>
  <c r="EC180" i="5"/>
  <c r="EC179" i="5"/>
  <c r="EC178" i="5"/>
  <c r="EC177" i="5"/>
  <c r="EC176" i="5"/>
  <c r="EC175" i="5"/>
  <c r="EC174" i="5"/>
  <c r="EC173" i="5"/>
  <c r="EC172" i="5"/>
  <c r="EC171" i="5"/>
  <c r="EC170" i="5"/>
  <c r="EC169" i="5"/>
  <c r="EC168" i="5"/>
  <c r="EC167" i="5"/>
  <c r="EC166" i="5"/>
  <c r="EC165" i="5"/>
  <c r="EC164" i="5"/>
  <c r="EC163" i="5"/>
  <c r="EC162" i="5"/>
  <c r="EC161" i="5"/>
  <c r="EC160" i="5"/>
  <c r="EC159" i="5"/>
  <c r="EC158" i="5"/>
  <c r="EC157" i="5"/>
  <c r="EC156" i="5"/>
  <c r="EC155" i="5"/>
  <c r="EC154" i="5"/>
  <c r="EC153" i="5"/>
  <c r="EC152" i="5"/>
  <c r="EC151" i="5"/>
  <c r="EC150" i="5"/>
  <c r="EC149" i="5"/>
  <c r="EC148" i="5"/>
  <c r="EC147" i="5"/>
  <c r="EC146" i="5"/>
  <c r="EC145" i="5"/>
  <c r="EC144" i="5"/>
  <c r="EC143" i="5"/>
  <c r="EC142" i="5"/>
  <c r="EC141" i="5"/>
  <c r="EC140" i="5"/>
  <c r="EC139" i="5"/>
  <c r="EC138" i="5"/>
  <c r="EC137" i="5"/>
  <c r="EC136" i="5"/>
  <c r="EC135" i="5"/>
  <c r="EC134" i="5"/>
  <c r="EC133" i="5"/>
  <c r="EC132" i="5"/>
  <c r="EC131" i="5"/>
  <c r="EC130" i="5"/>
  <c r="EC129" i="5"/>
  <c r="EC128" i="5"/>
  <c r="EC127" i="5"/>
  <c r="EC126" i="5"/>
  <c r="EC125" i="5"/>
  <c r="EC124" i="5"/>
  <c r="EC123" i="5"/>
  <c r="EC122" i="5"/>
  <c r="EC121" i="5"/>
  <c r="EC120" i="5"/>
  <c r="EC119" i="5"/>
  <c r="EC118" i="5"/>
  <c r="EC117" i="5"/>
  <c r="EC116" i="5"/>
  <c r="EC115" i="5"/>
  <c r="EC114" i="5"/>
  <c r="EC113" i="5"/>
  <c r="EC112" i="5"/>
  <c r="EC111" i="5"/>
  <c r="EC110" i="5"/>
  <c r="EC109" i="5"/>
  <c r="EC108" i="5"/>
  <c r="EC107" i="5"/>
  <c r="EC106" i="5"/>
  <c r="EC105" i="5"/>
  <c r="EC104" i="5"/>
  <c r="EC103" i="5"/>
  <c r="EC102" i="5"/>
  <c r="EC101" i="5"/>
  <c r="EC100" i="5"/>
  <c r="EC99" i="5"/>
  <c r="EC98" i="5"/>
  <c r="EC97" i="5"/>
  <c r="EC96" i="5"/>
  <c r="EC95" i="5"/>
  <c r="EC94" i="5"/>
  <c r="EC93" i="5"/>
  <c r="EC92" i="5"/>
  <c r="EC91" i="5"/>
  <c r="EC90" i="5"/>
  <c r="EC89" i="5"/>
  <c r="EC88" i="5"/>
  <c r="EC87" i="5"/>
  <c r="EC86" i="5"/>
  <c r="EC85" i="5"/>
  <c r="EC84" i="5"/>
  <c r="EC83" i="5"/>
  <c r="EC82" i="5"/>
  <c r="EC81" i="5"/>
  <c r="EC80" i="5"/>
  <c r="EC79" i="5"/>
  <c r="EC78" i="5"/>
  <c r="EC77" i="5"/>
  <c r="EC76" i="5"/>
  <c r="EC75" i="5"/>
  <c r="EC74" i="5"/>
  <c r="EC73" i="5"/>
  <c r="EC72" i="5"/>
  <c r="EC71" i="5"/>
  <c r="EC70" i="5"/>
  <c r="EC69" i="5"/>
  <c r="EC68" i="5"/>
  <c r="EC67" i="5"/>
  <c r="EC66" i="5"/>
  <c r="EC65" i="5"/>
  <c r="EC64" i="5"/>
  <c r="EC63" i="5"/>
  <c r="EC62" i="5"/>
  <c r="EC61" i="5"/>
  <c r="EC60" i="5"/>
  <c r="EC59" i="5"/>
  <c r="EC58" i="5"/>
  <c r="EC57" i="5"/>
  <c r="EC56" i="5"/>
  <c r="EC55" i="5"/>
  <c r="EC54" i="5"/>
  <c r="EC53" i="5"/>
  <c r="EC52" i="5"/>
  <c r="EC51" i="5"/>
  <c r="EC50" i="5"/>
  <c r="EC49" i="5"/>
  <c r="EC48" i="5"/>
  <c r="EC47" i="5"/>
  <c r="EC46" i="5"/>
  <c r="EC45" i="5"/>
  <c r="EC44" i="5"/>
  <c r="EC43" i="5"/>
  <c r="EC42" i="5"/>
  <c r="EC41" i="5"/>
  <c r="EC40" i="5"/>
  <c r="EC39" i="5"/>
  <c r="EC38" i="5"/>
  <c r="EC37" i="5"/>
  <c r="EC36" i="5"/>
  <c r="EC35" i="5"/>
  <c r="EC34" i="5"/>
  <c r="EC33" i="5"/>
  <c r="EC32" i="5"/>
  <c r="EC31" i="5"/>
  <c r="EC30" i="5"/>
  <c r="EC29" i="5"/>
  <c r="EC28" i="5"/>
  <c r="EC27" i="5"/>
  <c r="EC26" i="5"/>
  <c r="EC25" i="5"/>
  <c r="EC24" i="5"/>
  <c r="EC23" i="5"/>
  <c r="EC22" i="5"/>
  <c r="EC21" i="5"/>
  <c r="EC20" i="5"/>
  <c r="EC19" i="5"/>
  <c r="EC18" i="5"/>
  <c r="EC17" i="5"/>
  <c r="EC16" i="5"/>
  <c r="EC15" i="5"/>
  <c r="EC14" i="5"/>
  <c r="EC13" i="5"/>
  <c r="EC12" i="5"/>
  <c r="EC11" i="5"/>
  <c r="EC10" i="5"/>
  <c r="EC9" i="5"/>
  <c r="EC8" i="5"/>
  <c r="EC7" i="5"/>
  <c r="EC6" i="5"/>
  <c r="EC5" i="5"/>
  <c r="DZ343" i="5"/>
  <c r="DZ342" i="5"/>
  <c r="DZ341" i="5"/>
  <c r="DZ340" i="5"/>
  <c r="DZ339" i="5"/>
  <c r="DZ338" i="5"/>
  <c r="DZ337" i="5"/>
  <c r="DZ336" i="5"/>
  <c r="DZ335" i="5"/>
  <c r="DZ334" i="5"/>
  <c r="DZ333" i="5"/>
  <c r="DZ332" i="5"/>
  <c r="DZ331" i="5"/>
  <c r="DZ330" i="5"/>
  <c r="DZ329" i="5"/>
  <c r="DZ328" i="5"/>
  <c r="DZ327" i="5"/>
  <c r="DZ326" i="5"/>
  <c r="DZ325" i="5"/>
  <c r="DZ324" i="5"/>
  <c r="DZ323" i="5"/>
  <c r="DZ322" i="5"/>
  <c r="DZ321" i="5"/>
  <c r="DZ320" i="5"/>
  <c r="DZ319" i="5"/>
  <c r="DZ318" i="5"/>
  <c r="DZ317" i="5"/>
  <c r="DZ316" i="5"/>
  <c r="DZ315" i="5"/>
  <c r="DZ314" i="5"/>
  <c r="DZ313" i="5"/>
  <c r="DZ312" i="5"/>
  <c r="DZ311" i="5"/>
  <c r="DZ310" i="5"/>
  <c r="DZ309" i="5"/>
  <c r="DZ308" i="5"/>
  <c r="DZ307" i="5"/>
  <c r="DZ306" i="5"/>
  <c r="DZ305" i="5"/>
  <c r="DZ304" i="5"/>
  <c r="DZ303" i="5"/>
  <c r="DZ302" i="5"/>
  <c r="DZ301" i="5"/>
  <c r="DZ300" i="5"/>
  <c r="DZ299" i="5"/>
  <c r="DZ298" i="5"/>
  <c r="DZ297" i="5"/>
  <c r="DZ296" i="5"/>
  <c r="DZ295" i="5"/>
  <c r="DZ294" i="5"/>
  <c r="DZ293" i="5"/>
  <c r="DZ292" i="5"/>
  <c r="DZ291" i="5"/>
  <c r="DZ290" i="5"/>
  <c r="DZ289" i="5"/>
  <c r="DZ288" i="5"/>
  <c r="DZ287" i="5"/>
  <c r="DZ286" i="5"/>
  <c r="DZ285" i="5"/>
  <c r="DZ284" i="5"/>
  <c r="DZ283" i="5"/>
  <c r="DZ282" i="5"/>
  <c r="DZ281" i="5"/>
  <c r="DZ280" i="5"/>
  <c r="DZ279" i="5"/>
  <c r="DZ278" i="5"/>
  <c r="DZ277" i="5"/>
  <c r="DZ276" i="5"/>
  <c r="DZ275" i="5"/>
  <c r="DZ274" i="5"/>
  <c r="DZ273" i="5"/>
  <c r="DZ272" i="5"/>
  <c r="DZ271" i="5"/>
  <c r="DZ270" i="5"/>
  <c r="DZ269" i="5"/>
  <c r="DZ268" i="5"/>
  <c r="DZ267" i="5"/>
  <c r="DZ266" i="5"/>
  <c r="DZ265" i="5"/>
  <c r="DZ264" i="5"/>
  <c r="DZ263" i="5"/>
  <c r="DZ262" i="5"/>
  <c r="DZ261" i="5"/>
  <c r="DZ260" i="5"/>
  <c r="DZ259" i="5"/>
  <c r="DZ258" i="5"/>
  <c r="DZ257" i="5"/>
  <c r="DZ256" i="5"/>
  <c r="DZ255" i="5"/>
  <c r="DZ254" i="5"/>
  <c r="DZ253" i="5"/>
  <c r="DZ252" i="5"/>
  <c r="DZ251" i="5"/>
  <c r="DZ250" i="5"/>
  <c r="DZ249" i="5"/>
  <c r="DZ248" i="5"/>
  <c r="DZ247" i="5"/>
  <c r="DZ246" i="5"/>
  <c r="DZ245" i="5"/>
  <c r="DZ244" i="5"/>
  <c r="DZ243" i="5"/>
  <c r="DZ242" i="5"/>
  <c r="DZ241" i="5"/>
  <c r="DZ240" i="5"/>
  <c r="DZ239" i="5"/>
  <c r="DZ238" i="5"/>
  <c r="DZ237" i="5"/>
  <c r="DZ236" i="5"/>
  <c r="DZ235" i="5"/>
  <c r="DZ234" i="5"/>
  <c r="DZ233" i="5"/>
  <c r="DZ232" i="5"/>
  <c r="DZ231" i="5"/>
  <c r="DZ230" i="5"/>
  <c r="DZ229" i="5"/>
  <c r="DZ228" i="5"/>
  <c r="DZ227" i="5"/>
  <c r="DZ226" i="5"/>
  <c r="DZ225" i="5"/>
  <c r="DZ224" i="5"/>
  <c r="DZ223" i="5"/>
  <c r="DZ222" i="5"/>
  <c r="DZ221" i="5"/>
  <c r="DZ220" i="5"/>
  <c r="DZ219" i="5"/>
  <c r="DZ218" i="5"/>
  <c r="DZ217" i="5"/>
  <c r="DZ216" i="5"/>
  <c r="DZ215" i="5"/>
  <c r="DZ214" i="5"/>
  <c r="DZ213" i="5"/>
  <c r="DZ212" i="5"/>
  <c r="DZ211" i="5"/>
  <c r="DZ210" i="5"/>
  <c r="DZ209" i="5"/>
  <c r="DZ208" i="5"/>
  <c r="DZ207" i="5"/>
  <c r="DZ206" i="5"/>
  <c r="DZ205" i="5"/>
  <c r="DZ204" i="5"/>
  <c r="DZ203" i="5"/>
  <c r="DZ202" i="5"/>
  <c r="DZ201" i="5"/>
  <c r="DZ200" i="5"/>
  <c r="DZ199" i="5"/>
  <c r="DZ198" i="5"/>
  <c r="DZ197" i="5"/>
  <c r="DZ196" i="5"/>
  <c r="DZ195" i="5"/>
  <c r="DZ194" i="5"/>
  <c r="DZ193" i="5"/>
  <c r="DZ192" i="5"/>
  <c r="DZ191" i="5"/>
  <c r="DZ190" i="5"/>
  <c r="DZ189" i="5"/>
  <c r="DZ188" i="5"/>
  <c r="DZ187" i="5"/>
  <c r="DZ186" i="5"/>
  <c r="DZ185" i="5"/>
  <c r="DZ184" i="5"/>
  <c r="DZ183" i="5"/>
  <c r="DZ182" i="5"/>
  <c r="DZ181" i="5"/>
  <c r="DZ180" i="5"/>
  <c r="DZ179" i="5"/>
  <c r="DZ178" i="5"/>
  <c r="DZ177" i="5"/>
  <c r="DZ176" i="5"/>
  <c r="DZ175" i="5"/>
  <c r="DZ174" i="5"/>
  <c r="DZ173" i="5"/>
  <c r="DZ172" i="5"/>
  <c r="DZ171" i="5"/>
  <c r="DZ170" i="5"/>
  <c r="DZ169" i="5"/>
  <c r="DZ168" i="5"/>
  <c r="DZ167" i="5"/>
  <c r="DZ166" i="5"/>
  <c r="DZ165" i="5"/>
  <c r="DZ164" i="5"/>
  <c r="DZ163" i="5"/>
  <c r="DZ162" i="5"/>
  <c r="DZ161" i="5"/>
  <c r="DZ160" i="5"/>
  <c r="DZ159" i="5"/>
  <c r="DZ158" i="5"/>
  <c r="DZ157" i="5"/>
  <c r="DZ156" i="5"/>
  <c r="DZ155" i="5"/>
  <c r="DZ154" i="5"/>
  <c r="DZ153" i="5"/>
  <c r="DZ152" i="5"/>
  <c r="DZ151" i="5"/>
  <c r="DZ150" i="5"/>
  <c r="DZ149" i="5"/>
  <c r="DZ148" i="5"/>
  <c r="DZ147" i="5"/>
  <c r="DZ146" i="5"/>
  <c r="DZ145" i="5"/>
  <c r="DZ144" i="5"/>
  <c r="DZ143" i="5"/>
  <c r="DZ142" i="5"/>
  <c r="DZ141" i="5"/>
  <c r="DZ140" i="5"/>
  <c r="DZ139" i="5"/>
  <c r="DZ138" i="5"/>
  <c r="DZ137" i="5"/>
  <c r="DZ136" i="5"/>
  <c r="DZ135" i="5"/>
  <c r="DZ134" i="5"/>
  <c r="DZ133" i="5"/>
  <c r="DZ132" i="5"/>
  <c r="DZ131" i="5"/>
  <c r="DZ130" i="5"/>
  <c r="DZ129" i="5"/>
  <c r="DZ128" i="5"/>
  <c r="DZ127" i="5"/>
  <c r="DZ126" i="5"/>
  <c r="DZ125" i="5"/>
  <c r="DZ124" i="5"/>
  <c r="DZ123" i="5"/>
  <c r="DZ122" i="5"/>
  <c r="DZ121" i="5"/>
  <c r="DZ120" i="5"/>
  <c r="DZ119" i="5"/>
  <c r="DZ118" i="5"/>
  <c r="DZ117" i="5"/>
  <c r="DZ116" i="5"/>
  <c r="DZ115" i="5"/>
  <c r="DZ114" i="5"/>
  <c r="DZ113" i="5"/>
  <c r="DZ112" i="5"/>
  <c r="DZ111" i="5"/>
  <c r="DZ110" i="5"/>
  <c r="DZ109" i="5"/>
  <c r="DZ108" i="5"/>
  <c r="DZ107" i="5"/>
  <c r="DZ106" i="5"/>
  <c r="DZ105" i="5"/>
  <c r="DZ104" i="5"/>
  <c r="DZ103" i="5"/>
  <c r="DZ102" i="5"/>
  <c r="DZ101" i="5"/>
  <c r="DZ100" i="5"/>
  <c r="DZ99" i="5"/>
  <c r="DZ98" i="5"/>
  <c r="DZ97" i="5"/>
  <c r="DZ96" i="5"/>
  <c r="DZ95" i="5"/>
  <c r="DZ94" i="5"/>
  <c r="DZ93" i="5"/>
  <c r="DZ92" i="5"/>
  <c r="DZ91" i="5"/>
  <c r="DZ90" i="5"/>
  <c r="DZ89" i="5"/>
  <c r="DZ88" i="5"/>
  <c r="DZ87" i="5"/>
  <c r="DZ86" i="5"/>
  <c r="DZ85" i="5"/>
  <c r="DZ84" i="5"/>
  <c r="DZ83" i="5"/>
  <c r="DZ82" i="5"/>
  <c r="DZ81" i="5"/>
  <c r="DZ80" i="5"/>
  <c r="DZ79" i="5"/>
  <c r="DZ78" i="5"/>
  <c r="DZ77" i="5"/>
  <c r="DZ76" i="5"/>
  <c r="DZ75" i="5"/>
  <c r="DZ74" i="5"/>
  <c r="DZ73" i="5"/>
  <c r="DZ72" i="5"/>
  <c r="DZ71" i="5"/>
  <c r="DZ70" i="5"/>
  <c r="DZ69" i="5"/>
  <c r="DZ68" i="5"/>
  <c r="DZ67" i="5"/>
  <c r="DZ66" i="5"/>
  <c r="DZ65" i="5"/>
  <c r="DZ64" i="5"/>
  <c r="DZ63" i="5"/>
  <c r="DZ62" i="5"/>
  <c r="DZ61" i="5"/>
  <c r="DZ60" i="5"/>
  <c r="DZ59" i="5"/>
  <c r="DZ58" i="5"/>
  <c r="DZ57" i="5"/>
  <c r="DZ56" i="5"/>
  <c r="DZ55" i="5"/>
  <c r="DZ54" i="5"/>
  <c r="DZ53" i="5"/>
  <c r="DZ52" i="5"/>
  <c r="DZ51" i="5"/>
  <c r="DZ50" i="5"/>
  <c r="DZ49" i="5"/>
  <c r="DZ48" i="5"/>
  <c r="DZ47" i="5"/>
  <c r="DZ46" i="5"/>
  <c r="DZ45" i="5"/>
  <c r="DZ44" i="5"/>
  <c r="DZ43" i="5"/>
  <c r="DZ42" i="5"/>
  <c r="DZ41" i="5"/>
  <c r="DZ40" i="5"/>
  <c r="DZ39" i="5"/>
  <c r="DZ38" i="5"/>
  <c r="DZ37" i="5"/>
  <c r="DZ36" i="5"/>
  <c r="DZ35" i="5"/>
  <c r="DZ34" i="5"/>
  <c r="DZ33" i="5"/>
  <c r="DZ32" i="5"/>
  <c r="DZ31" i="5"/>
  <c r="DZ30" i="5"/>
  <c r="DZ29" i="5"/>
  <c r="DZ28" i="5"/>
  <c r="DZ27" i="5"/>
  <c r="DZ26" i="5"/>
  <c r="DZ25" i="5"/>
  <c r="DZ24" i="5"/>
  <c r="DZ23" i="5"/>
  <c r="DZ22" i="5"/>
  <c r="DZ21" i="5"/>
  <c r="DZ20" i="5"/>
  <c r="DZ19" i="5"/>
  <c r="DZ18" i="5"/>
  <c r="DZ17" i="5"/>
  <c r="DZ16" i="5"/>
  <c r="DZ15" i="5"/>
  <c r="DZ14" i="5"/>
  <c r="DZ13" i="5"/>
  <c r="DZ12" i="5"/>
  <c r="DZ11" i="5"/>
  <c r="DZ10" i="5"/>
  <c r="DZ9" i="5"/>
  <c r="DZ8" i="5"/>
  <c r="DZ7" i="5"/>
  <c r="DZ6" i="5"/>
  <c r="DZ5" i="5"/>
  <c r="DW343" i="5"/>
  <c r="DW342" i="5"/>
  <c r="DW341" i="5"/>
  <c r="DW340" i="5"/>
  <c r="DW339" i="5"/>
  <c r="DW338" i="5"/>
  <c r="DW337" i="5"/>
  <c r="DW336" i="5"/>
  <c r="DW335" i="5"/>
  <c r="DW334" i="5"/>
  <c r="DW333" i="5"/>
  <c r="DW332" i="5"/>
  <c r="DW331" i="5"/>
  <c r="DW330" i="5"/>
  <c r="DW329" i="5"/>
  <c r="DW328" i="5"/>
  <c r="DW327" i="5"/>
  <c r="DW326" i="5"/>
  <c r="DW325" i="5"/>
  <c r="DW324" i="5"/>
  <c r="DW323" i="5"/>
  <c r="DW322" i="5"/>
  <c r="DW321" i="5"/>
  <c r="DW320" i="5"/>
  <c r="DW319" i="5"/>
  <c r="DW318" i="5"/>
  <c r="DW317" i="5"/>
  <c r="DW316" i="5"/>
  <c r="DW315" i="5"/>
  <c r="DW314" i="5"/>
  <c r="DW313" i="5"/>
  <c r="DW312" i="5"/>
  <c r="DW311" i="5"/>
  <c r="DW310" i="5"/>
  <c r="DW309" i="5"/>
  <c r="DW308" i="5"/>
  <c r="DW307" i="5"/>
  <c r="DW306" i="5"/>
  <c r="DW305" i="5"/>
  <c r="DW304" i="5"/>
  <c r="DW303" i="5"/>
  <c r="DW302" i="5"/>
  <c r="DW301" i="5"/>
  <c r="DW300" i="5"/>
  <c r="DW299" i="5"/>
  <c r="DW298" i="5"/>
  <c r="DW297" i="5"/>
  <c r="DW296" i="5"/>
  <c r="DW295" i="5"/>
  <c r="DW294" i="5"/>
  <c r="DW293" i="5"/>
  <c r="DW292" i="5"/>
  <c r="DW291" i="5"/>
  <c r="DW290" i="5"/>
  <c r="DW289" i="5"/>
  <c r="DW288" i="5"/>
  <c r="DW287" i="5"/>
  <c r="DW286" i="5"/>
  <c r="DW285" i="5"/>
  <c r="DW284" i="5"/>
  <c r="DW283" i="5"/>
  <c r="DW282" i="5"/>
  <c r="DW281" i="5"/>
  <c r="DW280" i="5"/>
  <c r="DW279" i="5"/>
  <c r="DW278" i="5"/>
  <c r="DW277" i="5"/>
  <c r="DW276" i="5"/>
  <c r="DW275" i="5"/>
  <c r="DW274" i="5"/>
  <c r="DW273" i="5"/>
  <c r="DW272" i="5"/>
  <c r="DW271" i="5"/>
  <c r="DW270" i="5"/>
  <c r="DW269" i="5"/>
  <c r="DW268" i="5"/>
  <c r="DW267" i="5"/>
  <c r="DW266" i="5"/>
  <c r="DW265" i="5"/>
  <c r="DW264" i="5"/>
  <c r="DW263" i="5"/>
  <c r="DW262" i="5"/>
  <c r="DW261" i="5"/>
  <c r="DW260" i="5"/>
  <c r="DW259" i="5"/>
  <c r="DW258" i="5"/>
  <c r="DW257" i="5"/>
  <c r="DW256" i="5"/>
  <c r="DW255" i="5"/>
  <c r="DW254" i="5"/>
  <c r="DW253" i="5"/>
  <c r="DW252" i="5"/>
  <c r="DW251" i="5"/>
  <c r="DW250" i="5"/>
  <c r="DW249" i="5"/>
  <c r="DW248" i="5"/>
  <c r="DW247" i="5"/>
  <c r="DW246" i="5"/>
  <c r="DW245" i="5"/>
  <c r="DW244" i="5"/>
  <c r="DW243" i="5"/>
  <c r="DW242" i="5"/>
  <c r="DW241" i="5"/>
  <c r="DW240" i="5"/>
  <c r="DW239" i="5"/>
  <c r="DW238" i="5"/>
  <c r="DW237" i="5"/>
  <c r="DW236" i="5"/>
  <c r="DW235" i="5"/>
  <c r="DW234" i="5"/>
  <c r="DW233" i="5"/>
  <c r="DW232" i="5"/>
  <c r="DW231" i="5"/>
  <c r="DW230" i="5"/>
  <c r="DW229" i="5"/>
  <c r="DW228" i="5"/>
  <c r="DW227" i="5"/>
  <c r="DW226" i="5"/>
  <c r="DW225" i="5"/>
  <c r="DW224" i="5"/>
  <c r="DW223" i="5"/>
  <c r="DW222" i="5"/>
  <c r="DW221" i="5"/>
  <c r="DW220" i="5"/>
  <c r="DW219" i="5"/>
  <c r="DW218" i="5"/>
  <c r="DW217" i="5"/>
  <c r="DW216" i="5"/>
  <c r="DW215" i="5"/>
  <c r="DW214" i="5"/>
  <c r="DW213" i="5"/>
  <c r="DW212" i="5"/>
  <c r="DW211" i="5"/>
  <c r="DW210" i="5"/>
  <c r="DW209" i="5"/>
  <c r="DW208" i="5"/>
  <c r="DW207" i="5"/>
  <c r="DW206" i="5"/>
  <c r="DW205" i="5"/>
  <c r="DW204" i="5"/>
  <c r="DW203" i="5"/>
  <c r="DW202" i="5"/>
  <c r="DW201" i="5"/>
  <c r="DW200" i="5"/>
  <c r="DW199" i="5"/>
  <c r="DW198" i="5"/>
  <c r="DW197" i="5"/>
  <c r="DW196" i="5"/>
  <c r="DW195" i="5"/>
  <c r="DW194" i="5"/>
  <c r="DW193" i="5"/>
  <c r="DW192" i="5"/>
  <c r="DW191" i="5"/>
  <c r="DW190" i="5"/>
  <c r="DW189" i="5"/>
  <c r="DW188" i="5"/>
  <c r="DW187" i="5"/>
  <c r="DW186" i="5"/>
  <c r="DW185" i="5"/>
  <c r="DW184" i="5"/>
  <c r="DW183" i="5"/>
  <c r="DW182" i="5"/>
  <c r="DW181" i="5"/>
  <c r="DW180" i="5"/>
  <c r="DW179" i="5"/>
  <c r="DW178" i="5"/>
  <c r="DW177" i="5"/>
  <c r="DW176" i="5"/>
  <c r="DW175" i="5"/>
  <c r="DW174" i="5"/>
  <c r="DW173" i="5"/>
  <c r="DW172" i="5"/>
  <c r="DW171" i="5"/>
  <c r="DW170" i="5"/>
  <c r="DW169" i="5"/>
  <c r="DW168" i="5"/>
  <c r="DW167" i="5"/>
  <c r="DW166" i="5"/>
  <c r="DW165" i="5"/>
  <c r="DW164" i="5"/>
  <c r="DW163" i="5"/>
  <c r="DW162" i="5"/>
  <c r="DW161" i="5"/>
  <c r="DW160" i="5"/>
  <c r="DW159" i="5"/>
  <c r="DW158" i="5"/>
  <c r="DW157" i="5"/>
  <c r="DW156" i="5"/>
  <c r="DW155" i="5"/>
  <c r="DW154" i="5"/>
  <c r="DW153" i="5"/>
  <c r="DW152" i="5"/>
  <c r="DW151" i="5"/>
  <c r="DW150" i="5"/>
  <c r="DW149" i="5"/>
  <c r="DW148" i="5"/>
  <c r="DW147" i="5"/>
  <c r="DW146" i="5"/>
  <c r="DW145" i="5"/>
  <c r="DW144" i="5"/>
  <c r="DW143" i="5"/>
  <c r="DW142" i="5"/>
  <c r="DW141" i="5"/>
  <c r="DW140" i="5"/>
  <c r="DW139" i="5"/>
  <c r="DW138" i="5"/>
  <c r="DW137" i="5"/>
  <c r="DW136" i="5"/>
  <c r="DW135" i="5"/>
  <c r="DW134" i="5"/>
  <c r="DW133" i="5"/>
  <c r="DW132" i="5"/>
  <c r="DW131" i="5"/>
  <c r="DW130" i="5"/>
  <c r="DW129" i="5"/>
  <c r="DW128" i="5"/>
  <c r="DW127" i="5"/>
  <c r="DW126" i="5"/>
  <c r="DW125" i="5"/>
  <c r="DW124" i="5"/>
  <c r="DW123" i="5"/>
  <c r="DW122" i="5"/>
  <c r="DW121" i="5"/>
  <c r="DW120" i="5"/>
  <c r="DW119" i="5"/>
  <c r="DW118" i="5"/>
  <c r="DW117" i="5"/>
  <c r="DW116" i="5"/>
  <c r="DW115" i="5"/>
  <c r="DW114" i="5"/>
  <c r="DW113" i="5"/>
  <c r="DW112" i="5"/>
  <c r="DW111" i="5"/>
  <c r="DW110" i="5"/>
  <c r="DW109" i="5"/>
  <c r="DW108" i="5"/>
  <c r="DW107" i="5"/>
  <c r="DW106" i="5"/>
  <c r="DW105" i="5"/>
  <c r="DW104" i="5"/>
  <c r="DW103" i="5"/>
  <c r="DW102" i="5"/>
  <c r="DW101" i="5"/>
  <c r="DW100" i="5"/>
  <c r="DW99" i="5"/>
  <c r="DW98" i="5"/>
  <c r="DW97" i="5"/>
  <c r="DW96" i="5"/>
  <c r="DW95" i="5"/>
  <c r="DW94" i="5"/>
  <c r="DW93" i="5"/>
  <c r="DW92" i="5"/>
  <c r="DW91" i="5"/>
  <c r="DW90" i="5"/>
  <c r="DW89" i="5"/>
  <c r="DW88" i="5"/>
  <c r="DW87" i="5"/>
  <c r="DW86" i="5"/>
  <c r="DW85" i="5"/>
  <c r="DW84" i="5"/>
  <c r="DW83" i="5"/>
  <c r="DW82" i="5"/>
  <c r="DW81" i="5"/>
  <c r="DW80" i="5"/>
  <c r="DW79" i="5"/>
  <c r="DW78" i="5"/>
  <c r="DW77" i="5"/>
  <c r="DW76" i="5"/>
  <c r="DW75" i="5"/>
  <c r="DW74" i="5"/>
  <c r="DW73" i="5"/>
  <c r="DW72" i="5"/>
  <c r="DW71" i="5"/>
  <c r="DW70" i="5"/>
  <c r="DW69" i="5"/>
  <c r="DW68" i="5"/>
  <c r="DW67" i="5"/>
  <c r="DW66" i="5"/>
  <c r="DW65" i="5"/>
  <c r="DW64" i="5"/>
  <c r="DW63" i="5"/>
  <c r="DW62" i="5"/>
  <c r="DW61" i="5"/>
  <c r="DW60" i="5"/>
  <c r="DW59" i="5"/>
  <c r="DW58" i="5"/>
  <c r="DW57" i="5"/>
  <c r="DW56" i="5"/>
  <c r="DW55" i="5"/>
  <c r="DW54" i="5"/>
  <c r="DW53" i="5"/>
  <c r="DW52" i="5"/>
  <c r="DW51" i="5"/>
  <c r="DW50" i="5"/>
  <c r="DW49" i="5"/>
  <c r="DW48" i="5"/>
  <c r="DW47" i="5"/>
  <c r="DW46" i="5"/>
  <c r="DW45" i="5"/>
  <c r="DW44" i="5"/>
  <c r="DW43" i="5"/>
  <c r="DW42" i="5"/>
  <c r="DW41" i="5"/>
  <c r="DW40" i="5"/>
  <c r="DW39" i="5"/>
  <c r="DW38" i="5"/>
  <c r="DW37" i="5"/>
  <c r="DW36" i="5"/>
  <c r="DW35" i="5"/>
  <c r="DW34" i="5"/>
  <c r="DW33" i="5"/>
  <c r="DW32" i="5"/>
  <c r="DW31" i="5"/>
  <c r="DW30" i="5"/>
  <c r="DW29" i="5"/>
  <c r="DW28" i="5"/>
  <c r="DW27" i="5"/>
  <c r="DW26" i="5"/>
  <c r="DW25" i="5"/>
  <c r="DW24" i="5"/>
  <c r="DW23" i="5"/>
  <c r="DW22" i="5"/>
  <c r="DW21" i="5"/>
  <c r="DW20" i="5"/>
  <c r="DW19" i="5"/>
  <c r="DW18" i="5"/>
  <c r="DW17" i="5"/>
  <c r="DW16" i="5"/>
  <c r="DW15" i="5"/>
  <c r="DW14" i="5"/>
  <c r="DW13" i="5"/>
  <c r="DW12" i="5"/>
  <c r="DW11" i="5"/>
  <c r="DW10" i="5"/>
  <c r="DW9" i="5"/>
  <c r="DW8" i="5"/>
  <c r="DW7" i="5"/>
  <c r="DW6" i="5"/>
  <c r="DW5" i="5"/>
  <c r="DT343" i="5"/>
  <c r="DT342" i="5"/>
  <c r="DT341" i="5"/>
  <c r="DT340" i="5"/>
  <c r="DT339" i="5"/>
  <c r="DT338" i="5"/>
  <c r="DT337" i="5"/>
  <c r="DT336" i="5"/>
  <c r="DT335" i="5"/>
  <c r="DT334" i="5"/>
  <c r="DT333" i="5"/>
  <c r="DT332" i="5"/>
  <c r="DT331" i="5"/>
  <c r="DT330" i="5"/>
  <c r="DT329" i="5"/>
  <c r="DT328" i="5"/>
  <c r="DT327" i="5"/>
  <c r="DT326" i="5"/>
  <c r="DT325" i="5"/>
  <c r="DT324" i="5"/>
  <c r="DT323" i="5"/>
  <c r="DT322" i="5"/>
  <c r="DT321" i="5"/>
  <c r="DT320" i="5"/>
  <c r="DT319" i="5"/>
  <c r="DT318" i="5"/>
  <c r="DT317" i="5"/>
  <c r="DT316" i="5"/>
  <c r="DT315" i="5"/>
  <c r="DT314" i="5"/>
  <c r="DT313" i="5"/>
  <c r="DT312" i="5"/>
  <c r="DT311" i="5"/>
  <c r="DT310" i="5"/>
  <c r="DT309" i="5"/>
  <c r="DT308" i="5"/>
  <c r="DT307" i="5"/>
  <c r="DT306" i="5"/>
  <c r="DT305" i="5"/>
  <c r="DT304" i="5"/>
  <c r="DT303" i="5"/>
  <c r="DT302" i="5"/>
  <c r="DT301" i="5"/>
  <c r="DT300" i="5"/>
  <c r="DT299" i="5"/>
  <c r="DT298" i="5"/>
  <c r="DT297" i="5"/>
  <c r="DT296" i="5"/>
  <c r="DT295" i="5"/>
  <c r="DT294" i="5"/>
  <c r="DT293" i="5"/>
  <c r="DT292" i="5"/>
  <c r="DT291" i="5"/>
  <c r="DT290" i="5"/>
  <c r="DT289" i="5"/>
  <c r="DT288" i="5"/>
  <c r="DT287" i="5"/>
  <c r="DT286" i="5"/>
  <c r="DT285" i="5"/>
  <c r="DT284" i="5"/>
  <c r="DT283" i="5"/>
  <c r="DT282" i="5"/>
  <c r="DT281" i="5"/>
  <c r="DT280" i="5"/>
  <c r="DT279" i="5"/>
  <c r="DT278" i="5"/>
  <c r="DT277" i="5"/>
  <c r="DT276" i="5"/>
  <c r="DT275" i="5"/>
  <c r="DT274" i="5"/>
  <c r="DT273" i="5"/>
  <c r="DT272" i="5"/>
  <c r="DT271" i="5"/>
  <c r="DT270" i="5"/>
  <c r="DT269" i="5"/>
  <c r="DT268" i="5"/>
  <c r="DT267" i="5"/>
  <c r="DT266" i="5"/>
  <c r="DT265" i="5"/>
  <c r="DT264" i="5"/>
  <c r="DT263" i="5"/>
  <c r="DT262" i="5"/>
  <c r="DT261" i="5"/>
  <c r="DT260" i="5"/>
  <c r="DT259" i="5"/>
  <c r="DT258" i="5"/>
  <c r="DT257" i="5"/>
  <c r="DT256" i="5"/>
  <c r="DT255" i="5"/>
  <c r="DT254" i="5"/>
  <c r="DT253" i="5"/>
  <c r="DT252" i="5"/>
  <c r="DT251" i="5"/>
  <c r="DT250" i="5"/>
  <c r="DT249" i="5"/>
  <c r="DT248" i="5"/>
  <c r="DT247" i="5"/>
  <c r="DT246" i="5"/>
  <c r="DT245" i="5"/>
  <c r="DT244" i="5"/>
  <c r="DT243" i="5"/>
  <c r="DT242" i="5"/>
  <c r="DT241" i="5"/>
  <c r="DT240" i="5"/>
  <c r="DT239" i="5"/>
  <c r="DT238" i="5"/>
  <c r="DT237" i="5"/>
  <c r="DT236" i="5"/>
  <c r="DT235" i="5"/>
  <c r="DT234" i="5"/>
  <c r="DT233" i="5"/>
  <c r="DT232" i="5"/>
  <c r="DT231" i="5"/>
  <c r="DT230" i="5"/>
  <c r="DT229" i="5"/>
  <c r="DT228" i="5"/>
  <c r="DT227" i="5"/>
  <c r="DT226" i="5"/>
  <c r="DT225" i="5"/>
  <c r="DT224" i="5"/>
  <c r="DT223" i="5"/>
  <c r="DT222" i="5"/>
  <c r="DT221" i="5"/>
  <c r="DT220" i="5"/>
  <c r="DT219" i="5"/>
  <c r="DT218" i="5"/>
  <c r="DT217" i="5"/>
  <c r="DT216" i="5"/>
  <c r="DT215" i="5"/>
  <c r="DT214" i="5"/>
  <c r="DT213" i="5"/>
  <c r="DT212" i="5"/>
  <c r="DT211" i="5"/>
  <c r="DT210" i="5"/>
  <c r="DT209" i="5"/>
  <c r="DT208" i="5"/>
  <c r="DT207" i="5"/>
  <c r="DT206" i="5"/>
  <c r="DT205" i="5"/>
  <c r="DT204" i="5"/>
  <c r="DT203" i="5"/>
  <c r="DT202" i="5"/>
  <c r="DT201" i="5"/>
  <c r="DT200" i="5"/>
  <c r="DT199" i="5"/>
  <c r="DT198" i="5"/>
  <c r="DT197" i="5"/>
  <c r="DT196" i="5"/>
  <c r="DT195" i="5"/>
  <c r="DT194" i="5"/>
  <c r="DT193" i="5"/>
  <c r="DT192" i="5"/>
  <c r="DT191" i="5"/>
  <c r="DT190" i="5"/>
  <c r="DT189" i="5"/>
  <c r="DT188" i="5"/>
  <c r="DT187" i="5"/>
  <c r="DT186" i="5"/>
  <c r="DT185" i="5"/>
  <c r="DT184" i="5"/>
  <c r="DT183" i="5"/>
  <c r="DT182" i="5"/>
  <c r="DT181" i="5"/>
  <c r="DT180" i="5"/>
  <c r="DT179" i="5"/>
  <c r="DT178" i="5"/>
  <c r="DT177" i="5"/>
  <c r="DT176" i="5"/>
  <c r="DT175" i="5"/>
  <c r="DT174" i="5"/>
  <c r="DT173" i="5"/>
  <c r="DT172" i="5"/>
  <c r="DT171" i="5"/>
  <c r="DT170" i="5"/>
  <c r="DT169" i="5"/>
  <c r="DT168" i="5"/>
  <c r="DT167" i="5"/>
  <c r="DT166" i="5"/>
  <c r="DT165" i="5"/>
  <c r="DT164" i="5"/>
  <c r="DT163" i="5"/>
  <c r="DT162" i="5"/>
  <c r="DT161" i="5"/>
  <c r="DT160" i="5"/>
  <c r="DT159" i="5"/>
  <c r="DT158" i="5"/>
  <c r="DT157" i="5"/>
  <c r="DT156" i="5"/>
  <c r="DT155" i="5"/>
  <c r="DT154" i="5"/>
  <c r="DT153" i="5"/>
  <c r="DT152" i="5"/>
  <c r="DT151" i="5"/>
  <c r="DT150" i="5"/>
  <c r="DT149" i="5"/>
  <c r="DT148" i="5"/>
  <c r="DT147" i="5"/>
  <c r="DT146" i="5"/>
  <c r="DT145" i="5"/>
  <c r="DT144" i="5"/>
  <c r="DT143" i="5"/>
  <c r="DT142" i="5"/>
  <c r="DT141" i="5"/>
  <c r="DT140" i="5"/>
  <c r="DT139" i="5"/>
  <c r="DT138" i="5"/>
  <c r="DT137" i="5"/>
  <c r="DT136" i="5"/>
  <c r="DT135" i="5"/>
  <c r="DT134" i="5"/>
  <c r="DT133" i="5"/>
  <c r="DT132" i="5"/>
  <c r="DT131" i="5"/>
  <c r="DT130" i="5"/>
  <c r="DT129" i="5"/>
  <c r="DT128" i="5"/>
  <c r="DT127" i="5"/>
  <c r="DT126" i="5"/>
  <c r="DT125" i="5"/>
  <c r="DT124" i="5"/>
  <c r="DT123" i="5"/>
  <c r="DT122" i="5"/>
  <c r="DT121" i="5"/>
  <c r="DT120" i="5"/>
  <c r="DT119" i="5"/>
  <c r="DT118" i="5"/>
  <c r="DT117" i="5"/>
  <c r="DT116" i="5"/>
  <c r="DT115" i="5"/>
  <c r="DT114" i="5"/>
  <c r="DT113" i="5"/>
  <c r="DT112" i="5"/>
  <c r="DT111" i="5"/>
  <c r="DT110" i="5"/>
  <c r="DT109" i="5"/>
  <c r="DT108" i="5"/>
  <c r="DT107" i="5"/>
  <c r="DT106" i="5"/>
  <c r="DT105" i="5"/>
  <c r="DT104" i="5"/>
  <c r="DT103" i="5"/>
  <c r="DT102" i="5"/>
  <c r="DT101" i="5"/>
  <c r="DT100" i="5"/>
  <c r="DT99" i="5"/>
  <c r="DT98" i="5"/>
  <c r="DT97" i="5"/>
  <c r="DT96" i="5"/>
  <c r="DT95" i="5"/>
  <c r="DT94" i="5"/>
  <c r="DT93" i="5"/>
  <c r="DT92" i="5"/>
  <c r="DT91" i="5"/>
  <c r="DT90" i="5"/>
  <c r="DT89" i="5"/>
  <c r="DT88" i="5"/>
  <c r="DT87" i="5"/>
  <c r="DT86" i="5"/>
  <c r="DT85" i="5"/>
  <c r="DT84" i="5"/>
  <c r="DT83" i="5"/>
  <c r="DT82" i="5"/>
  <c r="DT81" i="5"/>
  <c r="DT80" i="5"/>
  <c r="DT79" i="5"/>
  <c r="DT78" i="5"/>
  <c r="DT77" i="5"/>
  <c r="DT76" i="5"/>
  <c r="DT75" i="5"/>
  <c r="DT74" i="5"/>
  <c r="DT73" i="5"/>
  <c r="DT72" i="5"/>
  <c r="DT71" i="5"/>
  <c r="DT70" i="5"/>
  <c r="DT69" i="5"/>
  <c r="DT68" i="5"/>
  <c r="DT67" i="5"/>
  <c r="DT66" i="5"/>
  <c r="DT65" i="5"/>
  <c r="DT64" i="5"/>
  <c r="DT63" i="5"/>
  <c r="DT62" i="5"/>
  <c r="DT61" i="5"/>
  <c r="DT60" i="5"/>
  <c r="DT59" i="5"/>
  <c r="DT58" i="5"/>
  <c r="DT57" i="5"/>
  <c r="DT56" i="5"/>
  <c r="DT55" i="5"/>
  <c r="DT54" i="5"/>
  <c r="DT53" i="5"/>
  <c r="DT52" i="5"/>
  <c r="DT51" i="5"/>
  <c r="DT50" i="5"/>
  <c r="DT49" i="5"/>
  <c r="DT48" i="5"/>
  <c r="DT47" i="5"/>
  <c r="DT46" i="5"/>
  <c r="DT45" i="5"/>
  <c r="DT44" i="5"/>
  <c r="DT43" i="5"/>
  <c r="DT42" i="5"/>
  <c r="DT41" i="5"/>
  <c r="DT40" i="5"/>
  <c r="DT39" i="5"/>
  <c r="DT38" i="5"/>
  <c r="DT37" i="5"/>
  <c r="DT36" i="5"/>
  <c r="DT35" i="5"/>
  <c r="DT34" i="5"/>
  <c r="DT33" i="5"/>
  <c r="DT32" i="5"/>
  <c r="DT31" i="5"/>
  <c r="DT30" i="5"/>
  <c r="DT29" i="5"/>
  <c r="DT28" i="5"/>
  <c r="DT27" i="5"/>
  <c r="DT26" i="5"/>
  <c r="DT25" i="5"/>
  <c r="DT24" i="5"/>
  <c r="DT23" i="5"/>
  <c r="DT22" i="5"/>
  <c r="DT21" i="5"/>
  <c r="DT20" i="5"/>
  <c r="DT19" i="5"/>
  <c r="DT18" i="5"/>
  <c r="DT17" i="5"/>
  <c r="DT16" i="5"/>
  <c r="DT15" i="5"/>
  <c r="DT14" i="5"/>
  <c r="DT13" i="5"/>
  <c r="DT12" i="5"/>
  <c r="DT11" i="5"/>
  <c r="DT10" i="5"/>
  <c r="DT9" i="5"/>
  <c r="DT8" i="5"/>
  <c r="DT7" i="5"/>
  <c r="DT6" i="5"/>
  <c r="DT5" i="5"/>
  <c r="DQ343" i="5"/>
  <c r="DQ342" i="5"/>
  <c r="DQ341" i="5"/>
  <c r="DQ340" i="5"/>
  <c r="DQ339" i="5"/>
  <c r="DQ338" i="5"/>
  <c r="DQ337" i="5"/>
  <c r="DQ336" i="5"/>
  <c r="DQ335" i="5"/>
  <c r="DQ334" i="5"/>
  <c r="DQ333" i="5"/>
  <c r="DQ332" i="5"/>
  <c r="DQ331" i="5"/>
  <c r="DQ330" i="5"/>
  <c r="DQ329" i="5"/>
  <c r="DQ328" i="5"/>
  <c r="DQ327" i="5"/>
  <c r="DQ326" i="5"/>
  <c r="DQ325" i="5"/>
  <c r="DQ324" i="5"/>
  <c r="DQ323" i="5"/>
  <c r="DQ322" i="5"/>
  <c r="DQ321" i="5"/>
  <c r="DQ320" i="5"/>
  <c r="DQ319" i="5"/>
  <c r="DQ318" i="5"/>
  <c r="DQ317" i="5"/>
  <c r="DQ316" i="5"/>
  <c r="DQ315" i="5"/>
  <c r="DQ314" i="5"/>
  <c r="DQ313" i="5"/>
  <c r="DQ312" i="5"/>
  <c r="DQ311" i="5"/>
  <c r="DQ310" i="5"/>
  <c r="DQ309" i="5"/>
  <c r="DQ308" i="5"/>
  <c r="DQ307" i="5"/>
  <c r="DQ306" i="5"/>
  <c r="DQ305" i="5"/>
  <c r="DQ304" i="5"/>
  <c r="DQ303" i="5"/>
  <c r="DQ302" i="5"/>
  <c r="DQ301" i="5"/>
  <c r="DQ300" i="5"/>
  <c r="DQ299" i="5"/>
  <c r="DQ298" i="5"/>
  <c r="DQ297" i="5"/>
  <c r="DQ296" i="5"/>
  <c r="DQ295" i="5"/>
  <c r="DQ294" i="5"/>
  <c r="DQ293" i="5"/>
  <c r="DQ292" i="5"/>
  <c r="DQ291" i="5"/>
  <c r="DQ290" i="5"/>
  <c r="DQ289" i="5"/>
  <c r="DQ288" i="5"/>
  <c r="DQ287" i="5"/>
  <c r="DQ286" i="5"/>
  <c r="DQ285" i="5"/>
  <c r="DQ284" i="5"/>
  <c r="DQ283" i="5"/>
  <c r="DQ282" i="5"/>
  <c r="DQ281" i="5"/>
  <c r="DQ280" i="5"/>
  <c r="DQ279" i="5"/>
  <c r="DQ278" i="5"/>
  <c r="DQ277" i="5"/>
  <c r="DQ276" i="5"/>
  <c r="DQ275" i="5"/>
  <c r="DQ274" i="5"/>
  <c r="DQ273" i="5"/>
  <c r="DQ272" i="5"/>
  <c r="DQ271" i="5"/>
  <c r="DQ270" i="5"/>
  <c r="DQ269" i="5"/>
  <c r="DQ268" i="5"/>
  <c r="DQ267" i="5"/>
  <c r="DQ266" i="5"/>
  <c r="DQ265" i="5"/>
  <c r="DQ264" i="5"/>
  <c r="DQ263" i="5"/>
  <c r="DQ262" i="5"/>
  <c r="DQ261" i="5"/>
  <c r="DQ260" i="5"/>
  <c r="DQ259" i="5"/>
  <c r="DQ258" i="5"/>
  <c r="DQ257" i="5"/>
  <c r="DQ256" i="5"/>
  <c r="DQ255" i="5"/>
  <c r="DQ254" i="5"/>
  <c r="DQ253" i="5"/>
  <c r="DQ252" i="5"/>
  <c r="DQ251" i="5"/>
  <c r="DQ250" i="5"/>
  <c r="DQ249" i="5"/>
  <c r="DQ248" i="5"/>
  <c r="DQ247" i="5"/>
  <c r="DQ246" i="5"/>
  <c r="DQ245" i="5"/>
  <c r="DQ244" i="5"/>
  <c r="DQ243" i="5"/>
  <c r="DQ242" i="5"/>
  <c r="DQ241" i="5"/>
  <c r="DQ240" i="5"/>
  <c r="DQ239" i="5"/>
  <c r="DQ238" i="5"/>
  <c r="DQ237" i="5"/>
  <c r="DQ236" i="5"/>
  <c r="DQ235" i="5"/>
  <c r="DQ234" i="5"/>
  <c r="DQ233" i="5"/>
  <c r="DQ232" i="5"/>
  <c r="DQ231" i="5"/>
  <c r="DQ230" i="5"/>
  <c r="DQ229" i="5"/>
  <c r="DQ228" i="5"/>
  <c r="DQ227" i="5"/>
  <c r="DQ226" i="5"/>
  <c r="DQ225" i="5"/>
  <c r="DQ224" i="5"/>
  <c r="DQ223" i="5"/>
  <c r="DQ222" i="5"/>
  <c r="DQ221" i="5"/>
  <c r="DQ220" i="5"/>
  <c r="DQ219" i="5"/>
  <c r="DQ218" i="5"/>
  <c r="DQ217" i="5"/>
  <c r="DQ216" i="5"/>
  <c r="DQ215" i="5"/>
  <c r="DQ214" i="5"/>
  <c r="DQ213" i="5"/>
  <c r="DQ212" i="5"/>
  <c r="DQ211" i="5"/>
  <c r="DQ210" i="5"/>
  <c r="DQ209" i="5"/>
  <c r="DQ208" i="5"/>
  <c r="DQ207" i="5"/>
  <c r="DQ206" i="5"/>
  <c r="DQ205" i="5"/>
  <c r="DQ204" i="5"/>
  <c r="DQ203" i="5"/>
  <c r="DQ202" i="5"/>
  <c r="DQ201" i="5"/>
  <c r="DQ200" i="5"/>
  <c r="DQ199" i="5"/>
  <c r="DQ198" i="5"/>
  <c r="DQ197" i="5"/>
  <c r="DQ196" i="5"/>
  <c r="DQ195" i="5"/>
  <c r="DQ194" i="5"/>
  <c r="DQ193" i="5"/>
  <c r="DQ192" i="5"/>
  <c r="DQ191" i="5"/>
  <c r="DQ190" i="5"/>
  <c r="DQ189" i="5"/>
  <c r="DQ188" i="5"/>
  <c r="DQ187" i="5"/>
  <c r="DQ186" i="5"/>
  <c r="DQ185" i="5"/>
  <c r="DQ184" i="5"/>
  <c r="DQ183" i="5"/>
  <c r="DQ182" i="5"/>
  <c r="DQ181" i="5"/>
  <c r="DQ180" i="5"/>
  <c r="DQ179" i="5"/>
  <c r="DQ178" i="5"/>
  <c r="DQ177" i="5"/>
  <c r="DQ176" i="5"/>
  <c r="DQ175" i="5"/>
  <c r="DQ174" i="5"/>
  <c r="DQ173" i="5"/>
  <c r="DQ172" i="5"/>
  <c r="DQ171" i="5"/>
  <c r="DQ170" i="5"/>
  <c r="DQ169" i="5"/>
  <c r="DQ168" i="5"/>
  <c r="DQ167" i="5"/>
  <c r="DQ166" i="5"/>
  <c r="DQ165" i="5"/>
  <c r="DQ164" i="5"/>
  <c r="DQ163" i="5"/>
  <c r="DQ162" i="5"/>
  <c r="DQ161" i="5"/>
  <c r="DQ160" i="5"/>
  <c r="DQ159" i="5"/>
  <c r="DQ158" i="5"/>
  <c r="DQ157" i="5"/>
  <c r="DQ156" i="5"/>
  <c r="DQ155" i="5"/>
  <c r="DQ154" i="5"/>
  <c r="DQ153" i="5"/>
  <c r="DQ152" i="5"/>
  <c r="DQ151" i="5"/>
  <c r="DQ150" i="5"/>
  <c r="DQ149" i="5"/>
  <c r="DQ148" i="5"/>
  <c r="DQ147" i="5"/>
  <c r="DQ146" i="5"/>
  <c r="DQ145" i="5"/>
  <c r="DQ144" i="5"/>
  <c r="DQ143" i="5"/>
  <c r="DQ142" i="5"/>
  <c r="DQ141" i="5"/>
  <c r="DQ140" i="5"/>
  <c r="DQ139" i="5"/>
  <c r="DQ138" i="5"/>
  <c r="DQ137" i="5"/>
  <c r="DQ136" i="5"/>
  <c r="DQ135" i="5"/>
  <c r="DQ134" i="5"/>
  <c r="DQ133" i="5"/>
  <c r="DQ132" i="5"/>
  <c r="DQ131" i="5"/>
  <c r="DQ130" i="5"/>
  <c r="DQ129" i="5"/>
  <c r="DQ128" i="5"/>
  <c r="DQ127" i="5"/>
  <c r="DQ126" i="5"/>
  <c r="DQ125" i="5"/>
  <c r="DQ124" i="5"/>
  <c r="DQ123" i="5"/>
  <c r="DQ122" i="5"/>
  <c r="DQ121" i="5"/>
  <c r="DQ120" i="5"/>
  <c r="DQ119" i="5"/>
  <c r="DQ118" i="5"/>
  <c r="DQ117" i="5"/>
  <c r="DQ116" i="5"/>
  <c r="DQ115" i="5"/>
  <c r="DQ114" i="5"/>
  <c r="DQ113" i="5"/>
  <c r="DQ112" i="5"/>
  <c r="DQ111" i="5"/>
  <c r="DQ110" i="5"/>
  <c r="DQ109" i="5"/>
  <c r="DQ108" i="5"/>
  <c r="DQ107" i="5"/>
  <c r="DQ106" i="5"/>
  <c r="DQ105" i="5"/>
  <c r="DQ104" i="5"/>
  <c r="DQ103" i="5"/>
  <c r="DQ102" i="5"/>
  <c r="DQ101" i="5"/>
  <c r="DQ100" i="5"/>
  <c r="DQ99" i="5"/>
  <c r="DQ98" i="5"/>
  <c r="DQ97" i="5"/>
  <c r="DQ96" i="5"/>
  <c r="DQ95" i="5"/>
  <c r="DQ94" i="5"/>
  <c r="DQ93" i="5"/>
  <c r="DQ92" i="5"/>
  <c r="DQ91" i="5"/>
  <c r="DQ90" i="5"/>
  <c r="DQ89" i="5"/>
  <c r="DQ88" i="5"/>
  <c r="DQ87" i="5"/>
  <c r="DQ86" i="5"/>
  <c r="DQ85" i="5"/>
  <c r="DQ84" i="5"/>
  <c r="DQ83" i="5"/>
  <c r="DQ82" i="5"/>
  <c r="DQ81" i="5"/>
  <c r="DQ80" i="5"/>
  <c r="DQ79" i="5"/>
  <c r="DQ78" i="5"/>
  <c r="DQ77" i="5"/>
  <c r="DQ76" i="5"/>
  <c r="DQ75" i="5"/>
  <c r="DQ74" i="5"/>
  <c r="DQ73" i="5"/>
  <c r="DQ72" i="5"/>
  <c r="DQ71" i="5"/>
  <c r="DQ70" i="5"/>
  <c r="DQ69" i="5"/>
  <c r="DQ68" i="5"/>
  <c r="DQ67" i="5"/>
  <c r="DQ66" i="5"/>
  <c r="DQ65" i="5"/>
  <c r="DQ64" i="5"/>
  <c r="DQ63" i="5"/>
  <c r="DQ62" i="5"/>
  <c r="DQ61" i="5"/>
  <c r="DQ60" i="5"/>
  <c r="DQ59" i="5"/>
  <c r="DQ58" i="5"/>
  <c r="DQ57" i="5"/>
  <c r="DQ56" i="5"/>
  <c r="DQ55" i="5"/>
  <c r="DQ54" i="5"/>
  <c r="DQ53" i="5"/>
  <c r="DQ52" i="5"/>
  <c r="DQ51" i="5"/>
  <c r="DQ50" i="5"/>
  <c r="DQ49" i="5"/>
  <c r="DQ48" i="5"/>
  <c r="DQ47" i="5"/>
  <c r="DQ46" i="5"/>
  <c r="DQ45" i="5"/>
  <c r="DQ44" i="5"/>
  <c r="DQ43" i="5"/>
  <c r="DQ42" i="5"/>
  <c r="DQ41" i="5"/>
  <c r="DQ40" i="5"/>
  <c r="DQ39" i="5"/>
  <c r="DQ38" i="5"/>
  <c r="DQ37" i="5"/>
  <c r="DQ36" i="5"/>
  <c r="DQ35" i="5"/>
  <c r="DQ34" i="5"/>
  <c r="DQ33" i="5"/>
  <c r="DQ32" i="5"/>
  <c r="DQ31" i="5"/>
  <c r="DQ30" i="5"/>
  <c r="DQ29" i="5"/>
  <c r="DQ28" i="5"/>
  <c r="DQ27" i="5"/>
  <c r="DQ26" i="5"/>
  <c r="DQ25" i="5"/>
  <c r="DQ24" i="5"/>
  <c r="DQ23" i="5"/>
  <c r="DQ22" i="5"/>
  <c r="DQ21" i="5"/>
  <c r="DQ20" i="5"/>
  <c r="DQ19" i="5"/>
  <c r="DQ18" i="5"/>
  <c r="DQ17" i="5"/>
  <c r="DQ16" i="5"/>
  <c r="DQ15" i="5"/>
  <c r="DQ14" i="5"/>
  <c r="DQ13" i="5"/>
  <c r="DQ12" i="5"/>
  <c r="DQ11" i="5"/>
  <c r="DQ10" i="5"/>
  <c r="DQ9" i="5"/>
  <c r="DQ8" i="5"/>
  <c r="DQ7" i="5"/>
  <c r="DQ6" i="5"/>
  <c r="DQ5" i="5"/>
  <c r="DN343" i="5"/>
  <c r="DN342" i="5"/>
  <c r="DN341" i="5"/>
  <c r="DN340" i="5"/>
  <c r="DN339" i="5"/>
  <c r="DN338" i="5"/>
  <c r="DN337" i="5"/>
  <c r="DN336" i="5"/>
  <c r="DN335" i="5"/>
  <c r="DN334" i="5"/>
  <c r="DN333" i="5"/>
  <c r="DN332" i="5"/>
  <c r="DN331" i="5"/>
  <c r="DN330" i="5"/>
  <c r="DN329" i="5"/>
  <c r="DN328" i="5"/>
  <c r="DN327" i="5"/>
  <c r="DN326" i="5"/>
  <c r="DN325" i="5"/>
  <c r="DN324" i="5"/>
  <c r="DN323" i="5"/>
  <c r="DN322" i="5"/>
  <c r="DN321" i="5"/>
  <c r="DN320" i="5"/>
  <c r="DN319" i="5"/>
  <c r="DN318" i="5"/>
  <c r="DN317" i="5"/>
  <c r="DN316" i="5"/>
  <c r="DN315" i="5"/>
  <c r="DN314" i="5"/>
  <c r="DN313" i="5"/>
  <c r="DN312" i="5"/>
  <c r="DN311" i="5"/>
  <c r="DN310" i="5"/>
  <c r="DN309" i="5"/>
  <c r="DN308" i="5"/>
  <c r="DN307" i="5"/>
  <c r="DN306" i="5"/>
  <c r="DN305" i="5"/>
  <c r="DN304" i="5"/>
  <c r="DN303" i="5"/>
  <c r="DN302" i="5"/>
  <c r="DN301" i="5"/>
  <c r="DN300" i="5"/>
  <c r="DN299" i="5"/>
  <c r="DN298" i="5"/>
  <c r="DN297" i="5"/>
  <c r="DN296" i="5"/>
  <c r="DN295" i="5"/>
  <c r="DN294" i="5"/>
  <c r="DN293" i="5"/>
  <c r="DN292" i="5"/>
  <c r="DN291" i="5"/>
  <c r="DN290" i="5"/>
  <c r="DN289" i="5"/>
  <c r="DN288" i="5"/>
  <c r="DN287" i="5"/>
  <c r="DN286" i="5"/>
  <c r="DN285" i="5"/>
  <c r="DN284" i="5"/>
  <c r="DN283" i="5"/>
  <c r="DN282" i="5"/>
  <c r="DN281" i="5"/>
  <c r="DN280" i="5"/>
  <c r="DN279" i="5"/>
  <c r="DN278" i="5"/>
  <c r="DN277" i="5"/>
  <c r="DN276" i="5"/>
  <c r="DN275" i="5"/>
  <c r="DN274" i="5"/>
  <c r="DN273" i="5"/>
  <c r="DN272" i="5"/>
  <c r="DN271" i="5"/>
  <c r="DN270" i="5"/>
  <c r="DN269" i="5"/>
  <c r="DN268" i="5"/>
  <c r="DN267" i="5"/>
  <c r="DN266" i="5"/>
  <c r="DN265" i="5"/>
  <c r="DN264" i="5"/>
  <c r="DN263" i="5"/>
  <c r="DN262" i="5"/>
  <c r="DN261" i="5"/>
  <c r="DN260" i="5"/>
  <c r="DN259" i="5"/>
  <c r="DN258" i="5"/>
  <c r="DN257" i="5"/>
  <c r="DN256" i="5"/>
  <c r="DN255" i="5"/>
  <c r="DN254" i="5"/>
  <c r="DN253" i="5"/>
  <c r="DN252" i="5"/>
  <c r="DN251" i="5"/>
  <c r="DN250" i="5"/>
  <c r="DN249" i="5"/>
  <c r="DN248" i="5"/>
  <c r="DN247" i="5"/>
  <c r="DN246" i="5"/>
  <c r="DN245" i="5"/>
  <c r="DN244" i="5"/>
  <c r="DN243" i="5"/>
  <c r="DN242" i="5"/>
  <c r="DN241" i="5"/>
  <c r="DN240" i="5"/>
  <c r="DN239" i="5"/>
  <c r="DN238" i="5"/>
  <c r="DN237" i="5"/>
  <c r="DN236" i="5"/>
  <c r="DN235" i="5"/>
  <c r="DN234" i="5"/>
  <c r="DN233" i="5"/>
  <c r="DN232" i="5"/>
  <c r="DN231" i="5"/>
  <c r="DN230" i="5"/>
  <c r="DN229" i="5"/>
  <c r="DN228" i="5"/>
  <c r="DN227" i="5"/>
  <c r="DN226" i="5"/>
  <c r="DN225" i="5"/>
  <c r="DN224" i="5"/>
  <c r="DN223" i="5"/>
  <c r="DN222" i="5"/>
  <c r="DN221" i="5"/>
  <c r="DN220" i="5"/>
  <c r="DN219" i="5"/>
  <c r="DN218" i="5"/>
  <c r="DN217" i="5"/>
  <c r="DN216" i="5"/>
  <c r="DN215" i="5"/>
  <c r="DN214" i="5"/>
  <c r="DN213" i="5"/>
  <c r="DN212" i="5"/>
  <c r="DN211" i="5"/>
  <c r="DN210" i="5"/>
  <c r="DN209" i="5"/>
  <c r="DN208" i="5"/>
  <c r="DN207" i="5"/>
  <c r="DN206" i="5"/>
  <c r="DN205" i="5"/>
  <c r="DN204" i="5"/>
  <c r="DN203" i="5"/>
  <c r="DN202" i="5"/>
  <c r="DN201" i="5"/>
  <c r="DN200" i="5"/>
  <c r="DN199" i="5"/>
  <c r="DN198" i="5"/>
  <c r="DN197" i="5"/>
  <c r="DN196" i="5"/>
  <c r="DN195" i="5"/>
  <c r="DN194" i="5"/>
  <c r="DN193" i="5"/>
  <c r="DN192" i="5"/>
  <c r="DN191" i="5"/>
  <c r="DN190" i="5"/>
  <c r="DN189" i="5"/>
  <c r="DN188" i="5"/>
  <c r="DN187" i="5"/>
  <c r="DN186" i="5"/>
  <c r="DN185" i="5"/>
  <c r="DN184" i="5"/>
  <c r="DN183" i="5"/>
  <c r="DN182" i="5"/>
  <c r="DN181" i="5"/>
  <c r="DN180" i="5"/>
  <c r="DN179" i="5"/>
  <c r="DN178" i="5"/>
  <c r="DN177" i="5"/>
  <c r="DN176" i="5"/>
  <c r="DN175" i="5"/>
  <c r="DN174" i="5"/>
  <c r="DN173" i="5"/>
  <c r="DN172" i="5"/>
  <c r="DN171" i="5"/>
  <c r="DN170" i="5"/>
  <c r="DN169" i="5"/>
  <c r="DN168" i="5"/>
  <c r="DN167" i="5"/>
  <c r="DN166" i="5"/>
  <c r="DN165" i="5"/>
  <c r="DN164" i="5"/>
  <c r="DN163" i="5"/>
  <c r="DN162" i="5"/>
  <c r="DN161" i="5"/>
  <c r="DN160" i="5"/>
  <c r="DN159" i="5"/>
  <c r="DN158" i="5"/>
  <c r="DN157" i="5"/>
  <c r="DN156" i="5"/>
  <c r="DN155" i="5"/>
  <c r="DN154" i="5"/>
  <c r="DN153" i="5"/>
  <c r="DN152" i="5"/>
  <c r="DN151" i="5"/>
  <c r="DN150" i="5"/>
  <c r="DN149" i="5"/>
  <c r="DN148" i="5"/>
  <c r="DN147" i="5"/>
  <c r="DN146" i="5"/>
  <c r="DN145" i="5"/>
  <c r="DN144" i="5"/>
  <c r="DN143" i="5"/>
  <c r="DN142" i="5"/>
  <c r="DN141" i="5"/>
  <c r="DN140" i="5"/>
  <c r="DN139" i="5"/>
  <c r="DN138" i="5"/>
  <c r="DN137" i="5"/>
  <c r="DN136" i="5"/>
  <c r="DN135" i="5"/>
  <c r="DN134" i="5"/>
  <c r="DN133" i="5"/>
  <c r="DN132" i="5"/>
  <c r="DN131" i="5"/>
  <c r="DN130" i="5"/>
  <c r="DN129" i="5"/>
  <c r="DN128" i="5"/>
  <c r="DN127" i="5"/>
  <c r="DN126" i="5"/>
  <c r="DN125" i="5"/>
  <c r="DN124" i="5"/>
  <c r="DN123" i="5"/>
  <c r="DN122" i="5"/>
  <c r="DN121" i="5"/>
  <c r="DN120" i="5"/>
  <c r="DN119" i="5"/>
  <c r="DN118" i="5"/>
  <c r="DN117" i="5"/>
  <c r="DN116" i="5"/>
  <c r="DN115" i="5"/>
  <c r="DN114" i="5"/>
  <c r="DN113" i="5"/>
  <c r="DN112" i="5"/>
  <c r="DN111" i="5"/>
  <c r="DN110" i="5"/>
  <c r="DN109" i="5"/>
  <c r="DN108" i="5"/>
  <c r="DN107" i="5"/>
  <c r="DN106" i="5"/>
  <c r="DN105" i="5"/>
  <c r="DN104" i="5"/>
  <c r="DN103" i="5"/>
  <c r="DN102" i="5"/>
  <c r="DN101" i="5"/>
  <c r="DN100" i="5"/>
  <c r="DN99" i="5"/>
  <c r="DN98" i="5"/>
  <c r="DN97" i="5"/>
  <c r="DN96" i="5"/>
  <c r="DN95" i="5"/>
  <c r="DN94" i="5"/>
  <c r="DN93" i="5"/>
  <c r="DN92" i="5"/>
  <c r="DN91" i="5"/>
  <c r="DN90" i="5"/>
  <c r="DN89" i="5"/>
  <c r="DN88" i="5"/>
  <c r="DN87" i="5"/>
  <c r="DN86" i="5"/>
  <c r="DN85" i="5"/>
  <c r="DN84" i="5"/>
  <c r="DN83" i="5"/>
  <c r="DN82" i="5"/>
  <c r="DN81" i="5"/>
  <c r="DN80" i="5"/>
  <c r="DN79" i="5"/>
  <c r="DN78" i="5"/>
  <c r="DN77" i="5"/>
  <c r="DN76" i="5"/>
  <c r="DN75" i="5"/>
  <c r="DN74" i="5"/>
  <c r="DN73" i="5"/>
  <c r="DN72" i="5"/>
  <c r="DN71" i="5"/>
  <c r="DN70" i="5"/>
  <c r="DN69" i="5"/>
  <c r="DN68" i="5"/>
  <c r="DN67" i="5"/>
  <c r="DN66" i="5"/>
  <c r="DN65" i="5"/>
  <c r="DN64" i="5"/>
  <c r="DN63" i="5"/>
  <c r="DN62" i="5"/>
  <c r="DN61" i="5"/>
  <c r="DN60" i="5"/>
  <c r="DN59" i="5"/>
  <c r="DN58" i="5"/>
  <c r="DN57" i="5"/>
  <c r="DN56" i="5"/>
  <c r="DN55" i="5"/>
  <c r="DN54" i="5"/>
  <c r="DN53" i="5"/>
  <c r="DN52" i="5"/>
  <c r="DN51" i="5"/>
  <c r="DN50" i="5"/>
  <c r="DN49" i="5"/>
  <c r="DN48" i="5"/>
  <c r="DN47" i="5"/>
  <c r="DN46" i="5"/>
  <c r="DN45" i="5"/>
  <c r="DN44" i="5"/>
  <c r="DN43" i="5"/>
  <c r="DN42" i="5"/>
  <c r="DN41" i="5"/>
  <c r="DN40" i="5"/>
  <c r="DN39" i="5"/>
  <c r="DN38" i="5"/>
  <c r="DN37" i="5"/>
  <c r="DN36" i="5"/>
  <c r="DN35" i="5"/>
  <c r="DN34" i="5"/>
  <c r="DN33" i="5"/>
  <c r="DN32" i="5"/>
  <c r="DN31" i="5"/>
  <c r="DN30" i="5"/>
  <c r="DN29" i="5"/>
  <c r="DN28" i="5"/>
  <c r="DN27" i="5"/>
  <c r="DN26" i="5"/>
  <c r="DN25" i="5"/>
  <c r="DN24" i="5"/>
  <c r="DN23" i="5"/>
  <c r="DN22" i="5"/>
  <c r="DN21" i="5"/>
  <c r="DN20" i="5"/>
  <c r="DN19" i="5"/>
  <c r="DN18" i="5"/>
  <c r="DN17" i="5"/>
  <c r="DN16" i="5"/>
  <c r="DN15" i="5"/>
  <c r="DN14" i="5"/>
  <c r="DN13" i="5"/>
  <c r="DN12" i="5"/>
  <c r="DN11" i="5"/>
  <c r="DN10" i="5"/>
  <c r="DN9" i="5"/>
  <c r="DN8" i="5"/>
  <c r="DN7" i="5"/>
  <c r="DN6" i="5"/>
  <c r="DN5" i="5"/>
  <c r="DK343" i="5"/>
  <c r="DK342" i="5"/>
  <c r="DK341" i="5"/>
  <c r="DK340" i="5"/>
  <c r="DK339" i="5"/>
  <c r="DK338" i="5"/>
  <c r="DK337" i="5"/>
  <c r="DK336" i="5"/>
  <c r="DK335" i="5"/>
  <c r="DK334" i="5"/>
  <c r="DK333" i="5"/>
  <c r="DK332" i="5"/>
  <c r="DK331" i="5"/>
  <c r="DK330" i="5"/>
  <c r="DK329" i="5"/>
  <c r="DK328" i="5"/>
  <c r="DK327" i="5"/>
  <c r="DK326" i="5"/>
  <c r="DK325" i="5"/>
  <c r="DK324" i="5"/>
  <c r="DK323" i="5"/>
  <c r="DK322" i="5"/>
  <c r="DK321" i="5"/>
  <c r="DK320" i="5"/>
  <c r="DK319" i="5"/>
  <c r="DK318" i="5"/>
  <c r="DK317" i="5"/>
  <c r="DK316" i="5"/>
  <c r="DK315" i="5"/>
  <c r="DK314" i="5"/>
  <c r="DK313" i="5"/>
  <c r="DK312" i="5"/>
  <c r="DK311" i="5"/>
  <c r="DK310" i="5"/>
  <c r="DK309" i="5"/>
  <c r="DK308" i="5"/>
  <c r="DK307" i="5"/>
  <c r="DK306" i="5"/>
  <c r="DK305" i="5"/>
  <c r="DK304" i="5"/>
  <c r="DK303" i="5"/>
  <c r="DK302" i="5"/>
  <c r="DK301" i="5"/>
  <c r="DK300" i="5"/>
  <c r="DK299" i="5"/>
  <c r="DK298" i="5"/>
  <c r="DK297" i="5"/>
  <c r="DK296" i="5"/>
  <c r="DK295" i="5"/>
  <c r="DK294" i="5"/>
  <c r="DK293" i="5"/>
  <c r="DK292" i="5"/>
  <c r="DK291" i="5"/>
  <c r="DK290" i="5"/>
  <c r="DK289" i="5"/>
  <c r="DK288" i="5"/>
  <c r="DK287" i="5"/>
  <c r="DK286" i="5"/>
  <c r="DK285" i="5"/>
  <c r="DK284" i="5"/>
  <c r="DK283" i="5"/>
  <c r="DK282" i="5"/>
  <c r="DK281" i="5"/>
  <c r="DK280" i="5"/>
  <c r="DK279" i="5"/>
  <c r="DK278" i="5"/>
  <c r="DK277" i="5"/>
  <c r="DK276" i="5"/>
  <c r="DK275" i="5"/>
  <c r="DK274" i="5"/>
  <c r="DK273" i="5"/>
  <c r="DK272" i="5"/>
  <c r="DK271" i="5"/>
  <c r="DK270" i="5"/>
  <c r="DK269" i="5"/>
  <c r="DK268" i="5"/>
  <c r="DK267" i="5"/>
  <c r="DK266" i="5"/>
  <c r="DK265" i="5"/>
  <c r="DK264" i="5"/>
  <c r="DK263" i="5"/>
  <c r="DK262" i="5"/>
  <c r="DK261" i="5"/>
  <c r="DK260" i="5"/>
  <c r="DK259" i="5"/>
  <c r="DK258" i="5"/>
  <c r="DK257" i="5"/>
  <c r="DK256" i="5"/>
  <c r="DK255" i="5"/>
  <c r="DK254" i="5"/>
  <c r="DK253" i="5"/>
  <c r="DK252" i="5"/>
  <c r="DK251" i="5"/>
  <c r="DK250" i="5"/>
  <c r="DK249" i="5"/>
  <c r="DK248" i="5"/>
  <c r="DK247" i="5"/>
  <c r="DK246" i="5"/>
  <c r="DK245" i="5"/>
  <c r="DK244" i="5"/>
  <c r="DK243" i="5"/>
  <c r="DK242" i="5"/>
  <c r="DK241" i="5"/>
  <c r="DK240" i="5"/>
  <c r="DK239" i="5"/>
  <c r="DK238" i="5"/>
  <c r="DK237" i="5"/>
  <c r="DK236" i="5"/>
  <c r="DK235" i="5"/>
  <c r="DK234" i="5"/>
  <c r="DK233" i="5"/>
  <c r="DK232" i="5"/>
  <c r="DK231" i="5"/>
  <c r="DK230" i="5"/>
  <c r="DK229" i="5"/>
  <c r="DK228" i="5"/>
  <c r="DK227" i="5"/>
  <c r="DK226" i="5"/>
  <c r="DK225" i="5"/>
  <c r="DK224" i="5"/>
  <c r="DK223" i="5"/>
  <c r="DK222" i="5"/>
  <c r="DK221" i="5"/>
  <c r="DK220" i="5"/>
  <c r="DK219" i="5"/>
  <c r="DK218" i="5"/>
  <c r="DK217" i="5"/>
  <c r="DK216" i="5"/>
  <c r="DK215" i="5"/>
  <c r="DK214" i="5"/>
  <c r="DK213" i="5"/>
  <c r="DK212" i="5"/>
  <c r="DK211" i="5"/>
  <c r="DK210" i="5"/>
  <c r="DK209" i="5"/>
  <c r="DK208" i="5"/>
  <c r="DK207" i="5"/>
  <c r="DK206" i="5"/>
  <c r="DK205" i="5"/>
  <c r="DK204" i="5"/>
  <c r="DK203" i="5"/>
  <c r="DK202" i="5"/>
  <c r="DK201" i="5"/>
  <c r="DK200" i="5"/>
  <c r="DK199" i="5"/>
  <c r="DK198" i="5"/>
  <c r="DK197" i="5"/>
  <c r="DK196" i="5"/>
  <c r="DK195" i="5"/>
  <c r="DK194" i="5"/>
  <c r="DK193" i="5"/>
  <c r="DK192" i="5"/>
  <c r="DK191" i="5"/>
  <c r="DK190" i="5"/>
  <c r="DK189" i="5"/>
  <c r="DK188" i="5"/>
  <c r="DK187" i="5"/>
  <c r="DK186" i="5"/>
  <c r="DK185" i="5"/>
  <c r="DK184" i="5"/>
  <c r="DK183" i="5"/>
  <c r="DK182" i="5"/>
  <c r="DK181" i="5"/>
  <c r="DK180" i="5"/>
  <c r="DK179" i="5"/>
  <c r="DK178" i="5"/>
  <c r="DK177" i="5"/>
  <c r="DK176" i="5"/>
  <c r="DK175" i="5"/>
  <c r="DK174" i="5"/>
  <c r="DK173" i="5"/>
  <c r="DK172" i="5"/>
  <c r="DK171" i="5"/>
  <c r="DK170" i="5"/>
  <c r="DK169" i="5"/>
  <c r="DK168" i="5"/>
  <c r="DK167" i="5"/>
  <c r="DK166" i="5"/>
  <c r="DK165" i="5"/>
  <c r="DK164" i="5"/>
  <c r="DK163" i="5"/>
  <c r="DK162" i="5"/>
  <c r="DK161" i="5"/>
  <c r="DK160" i="5"/>
  <c r="DK159" i="5"/>
  <c r="DK158" i="5"/>
  <c r="DK157" i="5"/>
  <c r="DK156" i="5"/>
  <c r="DK155" i="5"/>
  <c r="DK154" i="5"/>
  <c r="DK153" i="5"/>
  <c r="DK152" i="5"/>
  <c r="DK151" i="5"/>
  <c r="DK150" i="5"/>
  <c r="DK149" i="5"/>
  <c r="DK148" i="5"/>
  <c r="DK147" i="5"/>
  <c r="DK146" i="5"/>
  <c r="DK145" i="5"/>
  <c r="DK144" i="5"/>
  <c r="DK143" i="5"/>
  <c r="DK142" i="5"/>
  <c r="DK141" i="5"/>
  <c r="DK140" i="5"/>
  <c r="DK139" i="5"/>
  <c r="DK138" i="5"/>
  <c r="DK137" i="5"/>
  <c r="DK136" i="5"/>
  <c r="DK135" i="5"/>
  <c r="DK134" i="5"/>
  <c r="DK133" i="5"/>
  <c r="DK132" i="5"/>
  <c r="DK131" i="5"/>
  <c r="DK130" i="5"/>
  <c r="DK129" i="5"/>
  <c r="DK128" i="5"/>
  <c r="DK127" i="5"/>
  <c r="DK126" i="5"/>
  <c r="DK125" i="5"/>
  <c r="DK124" i="5"/>
  <c r="DK123" i="5"/>
  <c r="DK122" i="5"/>
  <c r="DK121" i="5"/>
  <c r="DK120" i="5"/>
  <c r="DK119" i="5"/>
  <c r="DK118" i="5"/>
  <c r="DK117" i="5"/>
  <c r="DK116" i="5"/>
  <c r="DK115" i="5"/>
  <c r="DK114" i="5"/>
  <c r="DK113" i="5"/>
  <c r="DK112" i="5"/>
  <c r="DK111" i="5"/>
  <c r="DK110" i="5"/>
  <c r="DK109" i="5"/>
  <c r="DK108" i="5"/>
  <c r="DK107" i="5"/>
  <c r="DK106" i="5"/>
  <c r="DK105" i="5"/>
  <c r="DK104" i="5"/>
  <c r="DK103" i="5"/>
  <c r="DK102" i="5"/>
  <c r="DK101" i="5"/>
  <c r="DK100" i="5"/>
  <c r="DK99" i="5"/>
  <c r="DK98" i="5"/>
  <c r="DK97" i="5"/>
  <c r="DK96" i="5"/>
  <c r="DK95" i="5"/>
  <c r="DK94" i="5"/>
  <c r="DK93" i="5"/>
  <c r="DK92" i="5"/>
  <c r="DK91" i="5"/>
  <c r="DK90" i="5"/>
  <c r="DK89" i="5"/>
  <c r="DK88" i="5"/>
  <c r="DK87" i="5"/>
  <c r="DK86" i="5"/>
  <c r="DK85" i="5"/>
  <c r="DK84" i="5"/>
  <c r="DK83" i="5"/>
  <c r="DK82" i="5"/>
  <c r="DK81" i="5"/>
  <c r="DK80" i="5"/>
  <c r="DK79" i="5"/>
  <c r="DK78" i="5"/>
  <c r="DK77" i="5"/>
  <c r="DK76" i="5"/>
  <c r="DK75" i="5"/>
  <c r="DK74" i="5"/>
  <c r="DK73" i="5"/>
  <c r="DK72" i="5"/>
  <c r="DK71" i="5"/>
  <c r="DK70" i="5"/>
  <c r="DK69" i="5"/>
  <c r="DK68" i="5"/>
  <c r="DK67" i="5"/>
  <c r="DK66" i="5"/>
  <c r="DK65" i="5"/>
  <c r="DK64" i="5"/>
  <c r="DK63" i="5"/>
  <c r="DK62" i="5"/>
  <c r="DK61" i="5"/>
  <c r="DK60" i="5"/>
  <c r="DK59" i="5"/>
  <c r="DK58" i="5"/>
  <c r="DK57" i="5"/>
  <c r="DK56" i="5"/>
  <c r="DK55" i="5"/>
  <c r="DK54" i="5"/>
  <c r="DK53" i="5"/>
  <c r="DK52" i="5"/>
  <c r="DK51" i="5"/>
  <c r="DK50" i="5"/>
  <c r="DK49" i="5"/>
  <c r="DK48" i="5"/>
  <c r="DK47" i="5"/>
  <c r="DK46" i="5"/>
  <c r="DK45" i="5"/>
  <c r="DK44" i="5"/>
  <c r="DK43" i="5"/>
  <c r="DK42" i="5"/>
  <c r="DK41" i="5"/>
  <c r="DK40" i="5"/>
  <c r="DK39" i="5"/>
  <c r="DK38" i="5"/>
  <c r="DK37" i="5"/>
  <c r="DK36" i="5"/>
  <c r="DK35" i="5"/>
  <c r="DK34" i="5"/>
  <c r="DK33" i="5"/>
  <c r="DK32" i="5"/>
  <c r="DK31" i="5"/>
  <c r="DK30" i="5"/>
  <c r="DK29" i="5"/>
  <c r="DK28" i="5"/>
  <c r="DK27" i="5"/>
  <c r="DK26" i="5"/>
  <c r="DK25" i="5"/>
  <c r="DK24" i="5"/>
  <c r="DK23" i="5"/>
  <c r="DK22" i="5"/>
  <c r="DK21" i="5"/>
  <c r="DK20" i="5"/>
  <c r="DK19" i="5"/>
  <c r="DK18" i="5"/>
  <c r="DK17" i="5"/>
  <c r="DK16" i="5"/>
  <c r="DK15" i="5"/>
  <c r="DK14" i="5"/>
  <c r="DK13" i="5"/>
  <c r="DK12" i="5"/>
  <c r="DK11" i="5"/>
  <c r="DK10" i="5"/>
  <c r="DK9" i="5"/>
  <c r="DK8" i="5"/>
  <c r="DK7" i="5"/>
  <c r="DK6" i="5"/>
  <c r="DK5" i="5"/>
  <c r="DH343" i="5"/>
  <c r="DH342" i="5"/>
  <c r="DH341" i="5"/>
  <c r="DH340" i="5"/>
  <c r="DH339" i="5"/>
  <c r="DH338" i="5"/>
  <c r="DH337" i="5"/>
  <c r="DH336" i="5"/>
  <c r="DH335" i="5"/>
  <c r="DH334" i="5"/>
  <c r="DH333" i="5"/>
  <c r="DH332" i="5"/>
  <c r="DH331" i="5"/>
  <c r="DH330" i="5"/>
  <c r="DH329" i="5"/>
  <c r="DH328" i="5"/>
  <c r="DH327" i="5"/>
  <c r="DH326" i="5"/>
  <c r="DH325" i="5"/>
  <c r="DH324" i="5"/>
  <c r="DH323" i="5"/>
  <c r="DH322" i="5"/>
  <c r="DH321" i="5"/>
  <c r="DH320" i="5"/>
  <c r="DH319" i="5"/>
  <c r="DH318" i="5"/>
  <c r="DH317" i="5"/>
  <c r="DH316" i="5"/>
  <c r="DH315" i="5"/>
  <c r="DH314" i="5"/>
  <c r="DH313" i="5"/>
  <c r="DH312" i="5"/>
  <c r="DH311" i="5"/>
  <c r="DH310" i="5"/>
  <c r="DH309" i="5"/>
  <c r="DH308" i="5"/>
  <c r="DH307" i="5"/>
  <c r="DH306" i="5"/>
  <c r="DH305" i="5"/>
  <c r="DH304" i="5"/>
  <c r="DH303" i="5"/>
  <c r="DH302" i="5"/>
  <c r="DH301" i="5"/>
  <c r="DH300" i="5"/>
  <c r="DH299" i="5"/>
  <c r="DH298" i="5"/>
  <c r="DH297" i="5"/>
  <c r="DH296" i="5"/>
  <c r="DH295" i="5"/>
  <c r="DH294" i="5"/>
  <c r="DH293" i="5"/>
  <c r="DH292" i="5"/>
  <c r="DH291" i="5"/>
  <c r="DH290" i="5"/>
  <c r="DH289" i="5"/>
  <c r="DH288" i="5"/>
  <c r="DH287" i="5"/>
  <c r="DH286" i="5"/>
  <c r="DH285" i="5"/>
  <c r="DH284" i="5"/>
  <c r="DH283" i="5"/>
  <c r="DH282" i="5"/>
  <c r="DH281" i="5"/>
  <c r="DH280" i="5"/>
  <c r="DH279" i="5"/>
  <c r="DH278" i="5"/>
  <c r="DH277" i="5"/>
  <c r="DH276" i="5"/>
  <c r="DH275" i="5"/>
  <c r="DH274" i="5"/>
  <c r="DH273" i="5"/>
  <c r="DH272" i="5"/>
  <c r="DH271" i="5"/>
  <c r="DH270" i="5"/>
  <c r="DH269" i="5"/>
  <c r="DH268" i="5"/>
  <c r="DH267" i="5"/>
  <c r="DH266" i="5"/>
  <c r="DH265" i="5"/>
  <c r="DH264" i="5"/>
  <c r="DH263" i="5"/>
  <c r="DH262" i="5"/>
  <c r="DH261" i="5"/>
  <c r="DH260" i="5"/>
  <c r="DH259" i="5"/>
  <c r="DH258" i="5"/>
  <c r="DH257" i="5"/>
  <c r="DH256" i="5"/>
  <c r="DH255" i="5"/>
  <c r="DH254" i="5"/>
  <c r="DH253" i="5"/>
  <c r="DH252" i="5"/>
  <c r="DH251" i="5"/>
  <c r="DH250" i="5"/>
  <c r="DH249" i="5"/>
  <c r="DH248" i="5"/>
  <c r="DH247" i="5"/>
  <c r="DH246" i="5"/>
  <c r="DH245" i="5"/>
  <c r="DH244" i="5"/>
  <c r="DH243" i="5"/>
  <c r="DH242" i="5"/>
  <c r="DH241" i="5"/>
  <c r="DH240" i="5"/>
  <c r="DH239" i="5"/>
  <c r="DH238" i="5"/>
  <c r="DH237" i="5"/>
  <c r="DH236" i="5"/>
  <c r="DH235" i="5"/>
  <c r="DH234" i="5"/>
  <c r="DH233" i="5"/>
  <c r="DH232" i="5"/>
  <c r="DH231" i="5"/>
  <c r="DH230" i="5"/>
  <c r="DH229" i="5"/>
  <c r="DH228" i="5"/>
  <c r="DH227" i="5"/>
  <c r="DH226" i="5"/>
  <c r="DH225" i="5"/>
  <c r="DH224" i="5"/>
  <c r="DH223" i="5"/>
  <c r="DH222" i="5"/>
  <c r="DH221" i="5"/>
  <c r="DH220" i="5"/>
  <c r="DH219" i="5"/>
  <c r="DH218" i="5"/>
  <c r="DH217" i="5"/>
  <c r="DH216" i="5"/>
  <c r="DH215" i="5"/>
  <c r="DH214" i="5"/>
  <c r="DH213" i="5"/>
  <c r="DH212" i="5"/>
  <c r="DH211" i="5"/>
  <c r="DH210" i="5"/>
  <c r="DH209" i="5"/>
  <c r="DH208" i="5"/>
  <c r="DH207" i="5"/>
  <c r="DH206" i="5"/>
  <c r="DH205" i="5"/>
  <c r="DH204" i="5"/>
  <c r="DH203" i="5"/>
  <c r="DH202" i="5"/>
  <c r="DH201" i="5"/>
  <c r="DH200" i="5"/>
  <c r="DH199" i="5"/>
  <c r="DH198" i="5"/>
  <c r="DH197" i="5"/>
  <c r="DH196" i="5"/>
  <c r="DH195" i="5"/>
  <c r="DH194" i="5"/>
  <c r="DH193" i="5"/>
  <c r="DH192" i="5"/>
  <c r="DH191" i="5"/>
  <c r="DH190" i="5"/>
  <c r="DH189" i="5"/>
  <c r="DH188" i="5"/>
  <c r="DH187" i="5"/>
  <c r="DH186" i="5"/>
  <c r="DH185" i="5"/>
  <c r="DH184" i="5"/>
  <c r="DH183" i="5"/>
  <c r="DH182" i="5"/>
  <c r="DH181" i="5"/>
  <c r="DH180" i="5"/>
  <c r="DH179" i="5"/>
  <c r="DH178" i="5"/>
  <c r="DH177" i="5"/>
  <c r="DH176" i="5"/>
  <c r="DH175" i="5"/>
  <c r="DH174" i="5"/>
  <c r="DH173" i="5"/>
  <c r="DH172" i="5"/>
  <c r="DH171" i="5"/>
  <c r="DH170" i="5"/>
  <c r="DH169" i="5"/>
  <c r="DH168" i="5"/>
  <c r="DH167" i="5"/>
  <c r="DH166" i="5"/>
  <c r="DH165" i="5"/>
  <c r="DH164" i="5"/>
  <c r="DH163" i="5"/>
  <c r="DH162" i="5"/>
  <c r="DH161" i="5"/>
  <c r="DH160" i="5"/>
  <c r="DH159" i="5"/>
  <c r="DH158" i="5"/>
  <c r="DH157" i="5"/>
  <c r="DH156" i="5"/>
  <c r="DH155" i="5"/>
  <c r="DH154" i="5"/>
  <c r="DH153" i="5"/>
  <c r="DH152" i="5"/>
  <c r="DH151" i="5"/>
  <c r="DH150" i="5"/>
  <c r="DH149" i="5"/>
  <c r="DH148" i="5"/>
  <c r="DH147" i="5"/>
  <c r="DH146" i="5"/>
  <c r="DH145" i="5"/>
  <c r="DH144" i="5"/>
  <c r="DH143" i="5"/>
  <c r="DH142" i="5"/>
  <c r="DH141" i="5"/>
  <c r="DH140" i="5"/>
  <c r="DH139" i="5"/>
  <c r="DH138" i="5"/>
  <c r="DH137" i="5"/>
  <c r="DH136" i="5"/>
  <c r="DH135" i="5"/>
  <c r="DH134" i="5"/>
  <c r="DH133" i="5"/>
  <c r="DH132" i="5"/>
  <c r="DH131" i="5"/>
  <c r="DH130" i="5"/>
  <c r="DH129" i="5"/>
  <c r="DH128" i="5"/>
  <c r="DH127" i="5"/>
  <c r="DH126" i="5"/>
  <c r="DH125" i="5"/>
  <c r="DH124" i="5"/>
  <c r="DH123" i="5"/>
  <c r="DH122" i="5"/>
  <c r="DH121" i="5"/>
  <c r="DH120" i="5"/>
  <c r="DH119" i="5"/>
  <c r="DH118" i="5"/>
  <c r="DH117" i="5"/>
  <c r="DH116" i="5"/>
  <c r="DH115" i="5"/>
  <c r="DH114" i="5"/>
  <c r="DH113" i="5"/>
  <c r="DH112" i="5"/>
  <c r="DH111" i="5"/>
  <c r="DH110" i="5"/>
  <c r="DH109" i="5"/>
  <c r="DH108" i="5"/>
  <c r="DH107" i="5"/>
  <c r="DH106" i="5"/>
  <c r="DH105" i="5"/>
  <c r="DH104" i="5"/>
  <c r="DH103" i="5"/>
  <c r="DH102" i="5"/>
  <c r="DH101" i="5"/>
  <c r="DH100" i="5"/>
  <c r="DH99" i="5"/>
  <c r="DH98" i="5"/>
  <c r="DH97" i="5"/>
  <c r="DH96" i="5"/>
  <c r="DH95" i="5"/>
  <c r="DH94" i="5"/>
  <c r="DH93" i="5"/>
  <c r="DH92" i="5"/>
  <c r="DH91" i="5"/>
  <c r="DH90" i="5"/>
  <c r="DH89" i="5"/>
  <c r="DH88" i="5"/>
  <c r="DH87" i="5"/>
  <c r="DH86" i="5"/>
  <c r="DH85" i="5"/>
  <c r="DH84" i="5"/>
  <c r="DH83" i="5"/>
  <c r="DH82" i="5"/>
  <c r="DH81" i="5"/>
  <c r="DH80" i="5"/>
  <c r="DH79" i="5"/>
  <c r="DH78" i="5"/>
  <c r="DH77" i="5"/>
  <c r="DH76" i="5"/>
  <c r="DH75" i="5"/>
  <c r="DH74" i="5"/>
  <c r="DH73" i="5"/>
  <c r="DH72" i="5"/>
  <c r="DH71" i="5"/>
  <c r="DH70" i="5"/>
  <c r="DH69" i="5"/>
  <c r="DH68" i="5"/>
  <c r="DH67" i="5"/>
  <c r="DH66" i="5"/>
  <c r="DH65" i="5"/>
  <c r="DH64" i="5"/>
  <c r="DH63" i="5"/>
  <c r="DH62" i="5"/>
  <c r="DH61" i="5"/>
  <c r="DH60" i="5"/>
  <c r="DH59" i="5"/>
  <c r="DH58" i="5"/>
  <c r="DH57" i="5"/>
  <c r="DH56" i="5"/>
  <c r="DH55" i="5"/>
  <c r="DH54" i="5"/>
  <c r="DH53" i="5"/>
  <c r="DH52" i="5"/>
  <c r="DH51" i="5"/>
  <c r="DH50" i="5"/>
  <c r="DH49" i="5"/>
  <c r="DH48" i="5"/>
  <c r="DH47" i="5"/>
  <c r="DH46" i="5"/>
  <c r="DH45" i="5"/>
  <c r="DH44" i="5"/>
  <c r="DH43" i="5"/>
  <c r="DH42" i="5"/>
  <c r="DH41" i="5"/>
  <c r="DH40" i="5"/>
  <c r="DH39" i="5"/>
  <c r="DH38" i="5"/>
  <c r="DH37" i="5"/>
  <c r="DH36" i="5"/>
  <c r="DH35" i="5"/>
  <c r="DH34" i="5"/>
  <c r="DH33" i="5"/>
  <c r="DH32" i="5"/>
  <c r="DH31" i="5"/>
  <c r="DH30" i="5"/>
  <c r="DH29" i="5"/>
  <c r="DH28" i="5"/>
  <c r="DH27" i="5"/>
  <c r="DH26" i="5"/>
  <c r="DH25" i="5"/>
  <c r="DH24" i="5"/>
  <c r="DH23" i="5"/>
  <c r="DH22" i="5"/>
  <c r="DH21" i="5"/>
  <c r="DH20" i="5"/>
  <c r="DH19" i="5"/>
  <c r="DH18" i="5"/>
  <c r="DH17" i="5"/>
  <c r="DH16" i="5"/>
  <c r="DH15" i="5"/>
  <c r="DH14" i="5"/>
  <c r="DH13" i="5"/>
  <c r="DH12" i="5"/>
  <c r="DH11" i="5"/>
  <c r="DH10" i="5"/>
  <c r="DH9" i="5"/>
  <c r="DH8" i="5"/>
  <c r="DH7" i="5"/>
  <c r="DH6" i="5"/>
  <c r="DH5" i="5"/>
  <c r="DE343" i="5"/>
  <c r="DE342" i="5"/>
  <c r="DE341" i="5"/>
  <c r="DE340" i="5"/>
  <c r="DE339" i="5"/>
  <c r="DE338" i="5"/>
  <c r="DE337" i="5"/>
  <c r="DE336" i="5"/>
  <c r="DE335" i="5"/>
  <c r="DE334" i="5"/>
  <c r="DE333" i="5"/>
  <c r="DE332" i="5"/>
  <c r="DE331" i="5"/>
  <c r="DE330" i="5"/>
  <c r="DE329" i="5"/>
  <c r="DE328" i="5"/>
  <c r="DE327" i="5"/>
  <c r="DE326" i="5"/>
  <c r="DE325" i="5"/>
  <c r="DE324" i="5"/>
  <c r="DE323" i="5"/>
  <c r="DE322" i="5"/>
  <c r="DE321" i="5"/>
  <c r="DE320" i="5"/>
  <c r="DE319" i="5"/>
  <c r="DE318" i="5"/>
  <c r="DE317" i="5"/>
  <c r="DE316" i="5"/>
  <c r="DE315" i="5"/>
  <c r="DE314" i="5"/>
  <c r="DE313" i="5"/>
  <c r="DE312" i="5"/>
  <c r="DE311" i="5"/>
  <c r="DE310" i="5"/>
  <c r="DE309" i="5"/>
  <c r="DE308" i="5"/>
  <c r="DE307" i="5"/>
  <c r="DE306" i="5"/>
  <c r="DE305" i="5"/>
  <c r="DE304" i="5"/>
  <c r="DE303" i="5"/>
  <c r="DE302" i="5"/>
  <c r="DE301" i="5"/>
  <c r="DE300" i="5"/>
  <c r="DE299" i="5"/>
  <c r="DE298" i="5"/>
  <c r="DE297" i="5"/>
  <c r="DE296" i="5"/>
  <c r="DE295" i="5"/>
  <c r="DE294" i="5"/>
  <c r="DE293" i="5"/>
  <c r="DE292" i="5"/>
  <c r="DE291" i="5"/>
  <c r="DE290" i="5"/>
  <c r="DE289" i="5"/>
  <c r="DE288" i="5"/>
  <c r="DE287" i="5"/>
  <c r="DE286" i="5"/>
  <c r="DE285" i="5"/>
  <c r="DE284" i="5"/>
  <c r="DE283" i="5"/>
  <c r="DE282" i="5"/>
  <c r="DE281" i="5"/>
  <c r="DE280" i="5"/>
  <c r="DE279" i="5"/>
  <c r="DE278" i="5"/>
  <c r="DE277" i="5"/>
  <c r="DE276" i="5"/>
  <c r="DE275" i="5"/>
  <c r="DE274" i="5"/>
  <c r="DE273" i="5"/>
  <c r="DE272" i="5"/>
  <c r="DE271" i="5"/>
  <c r="DE270" i="5"/>
  <c r="DE269" i="5"/>
  <c r="DE268" i="5"/>
  <c r="DE267" i="5"/>
  <c r="DE266" i="5"/>
  <c r="DE265" i="5"/>
  <c r="DE264" i="5"/>
  <c r="DE263" i="5"/>
  <c r="DE262" i="5"/>
  <c r="DE261" i="5"/>
  <c r="DE260" i="5"/>
  <c r="DE259" i="5"/>
  <c r="DE258" i="5"/>
  <c r="DE257" i="5"/>
  <c r="DE256" i="5"/>
  <c r="DE255" i="5"/>
  <c r="DE254" i="5"/>
  <c r="DE253" i="5"/>
  <c r="DE252" i="5"/>
  <c r="DE251" i="5"/>
  <c r="DE250" i="5"/>
  <c r="DE249" i="5"/>
  <c r="DE248" i="5"/>
  <c r="DE247" i="5"/>
  <c r="DE246" i="5"/>
  <c r="DE245" i="5"/>
  <c r="DE244" i="5"/>
  <c r="DE243" i="5"/>
  <c r="DE242" i="5"/>
  <c r="DE241" i="5"/>
  <c r="DE240" i="5"/>
  <c r="DE239" i="5"/>
  <c r="DE238" i="5"/>
  <c r="DE237" i="5"/>
  <c r="DE236" i="5"/>
  <c r="DE235" i="5"/>
  <c r="DE234" i="5"/>
  <c r="DE233" i="5"/>
  <c r="DE232" i="5"/>
  <c r="DE231" i="5"/>
  <c r="DE230" i="5"/>
  <c r="DE229" i="5"/>
  <c r="DE228" i="5"/>
  <c r="DE227" i="5"/>
  <c r="DE226" i="5"/>
  <c r="DE225" i="5"/>
  <c r="DE224" i="5"/>
  <c r="DE223" i="5"/>
  <c r="DE222" i="5"/>
  <c r="DE221" i="5"/>
  <c r="DE220" i="5"/>
  <c r="DE219" i="5"/>
  <c r="DE218" i="5"/>
  <c r="DE217" i="5"/>
  <c r="DE216" i="5"/>
  <c r="DE215" i="5"/>
  <c r="DE214" i="5"/>
  <c r="DE213" i="5"/>
  <c r="DE212" i="5"/>
  <c r="DE211" i="5"/>
  <c r="DE210" i="5"/>
  <c r="DE209" i="5"/>
  <c r="DE208" i="5"/>
  <c r="DE207" i="5"/>
  <c r="DE206" i="5"/>
  <c r="DE205" i="5"/>
  <c r="DE204" i="5"/>
  <c r="DE203" i="5"/>
  <c r="DE202" i="5"/>
  <c r="DE201" i="5"/>
  <c r="DE200" i="5"/>
  <c r="DE199" i="5"/>
  <c r="DE198" i="5"/>
  <c r="DE197" i="5"/>
  <c r="DE196" i="5"/>
  <c r="DE195" i="5"/>
  <c r="DE194" i="5"/>
  <c r="DE193" i="5"/>
  <c r="DE192" i="5"/>
  <c r="DE191" i="5"/>
  <c r="DE190" i="5"/>
  <c r="DE189" i="5"/>
  <c r="DE188" i="5"/>
  <c r="DE187" i="5"/>
  <c r="DE186" i="5"/>
  <c r="DE185" i="5"/>
  <c r="DE184" i="5"/>
  <c r="DE183" i="5"/>
  <c r="DE182" i="5"/>
  <c r="DE181" i="5"/>
  <c r="DE180" i="5"/>
  <c r="DE179" i="5"/>
  <c r="DE178" i="5"/>
  <c r="DE177" i="5"/>
  <c r="DE176" i="5"/>
  <c r="DE175" i="5"/>
  <c r="DE174" i="5"/>
  <c r="DE173" i="5"/>
  <c r="DE172" i="5"/>
  <c r="DE171" i="5"/>
  <c r="DE170" i="5"/>
  <c r="DE169" i="5"/>
  <c r="DE168" i="5"/>
  <c r="DE167" i="5"/>
  <c r="DE166" i="5"/>
  <c r="DE165" i="5"/>
  <c r="DE164" i="5"/>
  <c r="DE163" i="5"/>
  <c r="DE162" i="5"/>
  <c r="DE161" i="5"/>
  <c r="DE160" i="5"/>
  <c r="DE159" i="5"/>
  <c r="DE158" i="5"/>
  <c r="DE157" i="5"/>
  <c r="DE156" i="5"/>
  <c r="DE155" i="5"/>
  <c r="DE154" i="5"/>
  <c r="DE153" i="5"/>
  <c r="DE152" i="5"/>
  <c r="DE151" i="5"/>
  <c r="DE150" i="5"/>
  <c r="DE149" i="5"/>
  <c r="DE148" i="5"/>
  <c r="DE147" i="5"/>
  <c r="DE146" i="5"/>
  <c r="DE145" i="5"/>
  <c r="DE144" i="5"/>
  <c r="DE143" i="5"/>
  <c r="DE142" i="5"/>
  <c r="DE141" i="5"/>
  <c r="DE140" i="5"/>
  <c r="DE139" i="5"/>
  <c r="DE138" i="5"/>
  <c r="DE137" i="5"/>
  <c r="DE136" i="5"/>
  <c r="DE135" i="5"/>
  <c r="DE134" i="5"/>
  <c r="DE133" i="5"/>
  <c r="DE132" i="5"/>
  <c r="DE131" i="5"/>
  <c r="DE130" i="5"/>
  <c r="DE129" i="5"/>
  <c r="DE128" i="5"/>
  <c r="DE127" i="5"/>
  <c r="DE126" i="5"/>
  <c r="DE125" i="5"/>
  <c r="DE124" i="5"/>
  <c r="DE123" i="5"/>
  <c r="DE122" i="5"/>
  <c r="DE121" i="5"/>
  <c r="DE120" i="5"/>
  <c r="DE119" i="5"/>
  <c r="DE118" i="5"/>
  <c r="DE117" i="5"/>
  <c r="DE116" i="5"/>
  <c r="DE115" i="5"/>
  <c r="DE114" i="5"/>
  <c r="DE113" i="5"/>
  <c r="DE112" i="5"/>
  <c r="DE111" i="5"/>
  <c r="DE110" i="5"/>
  <c r="DE109" i="5"/>
  <c r="DE108" i="5"/>
  <c r="DE107" i="5"/>
  <c r="DE106" i="5"/>
  <c r="DE105" i="5"/>
  <c r="DE104" i="5"/>
  <c r="DE103" i="5"/>
  <c r="DE102" i="5"/>
  <c r="DE101" i="5"/>
  <c r="DE100" i="5"/>
  <c r="DE99" i="5"/>
  <c r="DE98" i="5"/>
  <c r="DE97" i="5"/>
  <c r="DE96" i="5"/>
  <c r="DE95" i="5"/>
  <c r="DE94" i="5"/>
  <c r="DE93" i="5"/>
  <c r="DE92" i="5"/>
  <c r="DE91" i="5"/>
  <c r="DE90" i="5"/>
  <c r="DE89" i="5"/>
  <c r="DE88" i="5"/>
  <c r="DE87" i="5"/>
  <c r="DE86" i="5"/>
  <c r="DE85" i="5"/>
  <c r="DE84" i="5"/>
  <c r="DE83" i="5"/>
  <c r="DE82" i="5"/>
  <c r="DE81" i="5"/>
  <c r="DE80" i="5"/>
  <c r="DE79" i="5"/>
  <c r="DE78" i="5"/>
  <c r="DE77" i="5"/>
  <c r="DE76" i="5"/>
  <c r="DE75" i="5"/>
  <c r="DE74" i="5"/>
  <c r="DE73" i="5"/>
  <c r="DE72" i="5"/>
  <c r="DE71" i="5"/>
  <c r="DE70" i="5"/>
  <c r="DE69" i="5"/>
  <c r="DE68" i="5"/>
  <c r="DE67" i="5"/>
  <c r="DE66" i="5"/>
  <c r="DE65" i="5"/>
  <c r="DE64" i="5"/>
  <c r="DE63" i="5"/>
  <c r="DE62" i="5"/>
  <c r="DE61" i="5"/>
  <c r="DE60" i="5"/>
  <c r="DE59" i="5"/>
  <c r="DE58" i="5"/>
  <c r="DE57" i="5"/>
  <c r="DE56" i="5"/>
  <c r="DE55" i="5"/>
  <c r="DE54" i="5"/>
  <c r="DE53" i="5"/>
  <c r="DE52" i="5"/>
  <c r="DE51" i="5"/>
  <c r="DE50" i="5"/>
  <c r="DE49" i="5"/>
  <c r="DE48" i="5"/>
  <c r="DE47" i="5"/>
  <c r="DE46" i="5"/>
  <c r="DE45" i="5"/>
  <c r="DE44" i="5"/>
  <c r="DE43" i="5"/>
  <c r="DE42" i="5"/>
  <c r="DE41" i="5"/>
  <c r="DE40" i="5"/>
  <c r="DE39" i="5"/>
  <c r="DE38" i="5"/>
  <c r="DE37" i="5"/>
  <c r="DE36" i="5"/>
  <c r="DE35" i="5"/>
  <c r="DE34" i="5"/>
  <c r="DE33" i="5"/>
  <c r="DE32" i="5"/>
  <c r="DE31" i="5"/>
  <c r="DE30" i="5"/>
  <c r="DE29" i="5"/>
  <c r="DE28" i="5"/>
  <c r="DE27" i="5"/>
  <c r="DE26" i="5"/>
  <c r="DE25" i="5"/>
  <c r="DE24" i="5"/>
  <c r="DE23" i="5"/>
  <c r="DE22" i="5"/>
  <c r="DE21" i="5"/>
  <c r="DE20" i="5"/>
  <c r="DE19" i="5"/>
  <c r="DE18" i="5"/>
  <c r="DE17" i="5"/>
  <c r="DE16" i="5"/>
  <c r="DE15" i="5"/>
  <c r="DE14" i="5"/>
  <c r="DE13" i="5"/>
  <c r="DE12" i="5"/>
  <c r="DE11" i="5"/>
  <c r="DE10" i="5"/>
  <c r="DE9" i="5"/>
  <c r="DE8" i="5"/>
  <c r="DE7" i="5"/>
  <c r="DE6" i="5"/>
  <c r="DE5" i="5"/>
  <c r="DB343" i="5"/>
  <c r="DB342" i="5"/>
  <c r="DB341" i="5"/>
  <c r="DB340" i="5"/>
  <c r="DB339" i="5"/>
  <c r="DB338" i="5"/>
  <c r="DB337" i="5"/>
  <c r="DB336" i="5"/>
  <c r="DB335" i="5"/>
  <c r="DB334" i="5"/>
  <c r="DB333" i="5"/>
  <c r="DB332" i="5"/>
  <c r="DB331" i="5"/>
  <c r="DB330" i="5"/>
  <c r="DB329" i="5"/>
  <c r="DB328" i="5"/>
  <c r="DB327" i="5"/>
  <c r="DB326" i="5"/>
  <c r="DB325" i="5"/>
  <c r="DB324" i="5"/>
  <c r="DB323" i="5"/>
  <c r="DB322" i="5"/>
  <c r="DB321" i="5"/>
  <c r="DB320" i="5"/>
  <c r="DB319" i="5"/>
  <c r="DB318" i="5"/>
  <c r="DB317" i="5"/>
  <c r="DB316" i="5"/>
  <c r="DB315" i="5"/>
  <c r="DB314" i="5"/>
  <c r="DB313" i="5"/>
  <c r="DB312" i="5"/>
  <c r="DB311" i="5"/>
  <c r="DB310" i="5"/>
  <c r="DB309" i="5"/>
  <c r="DB308" i="5"/>
  <c r="DB307" i="5"/>
  <c r="DB306" i="5"/>
  <c r="DB305" i="5"/>
  <c r="DB304" i="5"/>
  <c r="DB303" i="5"/>
  <c r="DB302" i="5"/>
  <c r="DB301" i="5"/>
  <c r="DB300" i="5"/>
  <c r="DB299" i="5"/>
  <c r="DB298" i="5"/>
  <c r="DB297" i="5"/>
  <c r="DB296" i="5"/>
  <c r="DB295" i="5"/>
  <c r="DB294" i="5"/>
  <c r="DB293" i="5"/>
  <c r="DB292" i="5"/>
  <c r="DB291" i="5"/>
  <c r="DB290" i="5"/>
  <c r="DB289" i="5"/>
  <c r="DB288" i="5"/>
  <c r="DB287" i="5"/>
  <c r="DB286" i="5"/>
  <c r="DB285" i="5"/>
  <c r="DB284" i="5"/>
  <c r="DB283" i="5"/>
  <c r="DB282" i="5"/>
  <c r="DB281" i="5"/>
  <c r="DB280" i="5"/>
  <c r="DB279" i="5"/>
  <c r="DB278" i="5"/>
  <c r="DB277" i="5"/>
  <c r="DB276" i="5"/>
  <c r="DB275" i="5"/>
  <c r="DB274" i="5"/>
  <c r="DB273" i="5"/>
  <c r="DB272" i="5"/>
  <c r="DB271" i="5"/>
  <c r="DB270" i="5"/>
  <c r="DB269" i="5"/>
  <c r="DB268" i="5"/>
  <c r="DB267" i="5"/>
  <c r="DB266" i="5"/>
  <c r="DB265" i="5"/>
  <c r="DB264" i="5"/>
  <c r="DB263" i="5"/>
  <c r="DB262" i="5"/>
  <c r="DB261" i="5"/>
  <c r="DB260" i="5"/>
  <c r="DB259" i="5"/>
  <c r="DB258" i="5"/>
  <c r="DB257" i="5"/>
  <c r="DB256" i="5"/>
  <c r="DB255" i="5"/>
  <c r="DB254" i="5"/>
  <c r="DB253" i="5"/>
  <c r="DB252" i="5"/>
  <c r="DB251" i="5"/>
  <c r="DB250" i="5"/>
  <c r="DB249" i="5"/>
  <c r="DB248" i="5"/>
  <c r="DB247" i="5"/>
  <c r="DB246" i="5"/>
  <c r="DB245" i="5"/>
  <c r="DB244" i="5"/>
  <c r="DB243" i="5"/>
  <c r="DB242" i="5"/>
  <c r="DB241" i="5"/>
  <c r="DB240" i="5"/>
  <c r="DB239" i="5"/>
  <c r="DB238" i="5"/>
  <c r="DB237" i="5"/>
  <c r="DB236" i="5"/>
  <c r="DB235" i="5"/>
  <c r="DB234" i="5"/>
  <c r="DB233" i="5"/>
  <c r="DB232" i="5"/>
  <c r="DB231" i="5"/>
  <c r="DB230" i="5"/>
  <c r="DB229" i="5"/>
  <c r="DB228" i="5"/>
  <c r="DB227" i="5"/>
  <c r="DB226" i="5"/>
  <c r="DB225" i="5"/>
  <c r="DB224" i="5"/>
  <c r="DB223" i="5"/>
  <c r="DB222" i="5"/>
  <c r="DB221" i="5"/>
  <c r="DB220" i="5"/>
  <c r="DB219" i="5"/>
  <c r="DB218" i="5"/>
  <c r="DB217" i="5"/>
  <c r="DB216" i="5"/>
  <c r="DB215" i="5"/>
  <c r="DB214" i="5"/>
  <c r="DB213" i="5"/>
  <c r="DB212" i="5"/>
  <c r="DB211" i="5"/>
  <c r="DB210" i="5"/>
  <c r="DB209" i="5"/>
  <c r="DB208" i="5"/>
  <c r="DB207" i="5"/>
  <c r="DB206" i="5"/>
  <c r="DB205" i="5"/>
  <c r="DB204" i="5"/>
  <c r="DB203" i="5"/>
  <c r="DB202" i="5"/>
  <c r="DB201" i="5"/>
  <c r="DB200" i="5"/>
  <c r="DB199" i="5"/>
  <c r="DB198" i="5"/>
  <c r="DB197" i="5"/>
  <c r="DB196" i="5"/>
  <c r="DB195" i="5"/>
  <c r="DB194" i="5"/>
  <c r="DB193" i="5"/>
  <c r="DB192" i="5"/>
  <c r="DB191" i="5"/>
  <c r="DB190" i="5"/>
  <c r="DB189" i="5"/>
  <c r="DB188" i="5"/>
  <c r="DB187" i="5"/>
  <c r="DB186" i="5"/>
  <c r="DB185" i="5"/>
  <c r="DB184" i="5"/>
  <c r="DB183" i="5"/>
  <c r="DB182" i="5"/>
  <c r="DB181" i="5"/>
  <c r="DB180" i="5"/>
  <c r="DB179" i="5"/>
  <c r="DB178" i="5"/>
  <c r="DB177" i="5"/>
  <c r="DB176" i="5"/>
  <c r="DB175" i="5"/>
  <c r="DB174" i="5"/>
  <c r="DB173" i="5"/>
  <c r="DB172" i="5"/>
  <c r="DB171" i="5"/>
  <c r="DB170" i="5"/>
  <c r="DB169" i="5"/>
  <c r="DB168" i="5"/>
  <c r="DB167" i="5"/>
  <c r="DB166" i="5"/>
  <c r="DB165" i="5"/>
  <c r="DB164" i="5"/>
  <c r="DB163" i="5"/>
  <c r="DB162" i="5"/>
  <c r="DB161" i="5"/>
  <c r="DB160" i="5"/>
  <c r="DB159" i="5"/>
  <c r="DB158" i="5"/>
  <c r="DB157" i="5"/>
  <c r="DB156" i="5"/>
  <c r="DB155" i="5"/>
  <c r="DB154" i="5"/>
  <c r="DB153" i="5"/>
  <c r="DB152" i="5"/>
  <c r="DB151" i="5"/>
  <c r="DB150" i="5"/>
  <c r="DB149" i="5"/>
  <c r="DB148" i="5"/>
  <c r="DB147" i="5"/>
  <c r="DB146" i="5"/>
  <c r="DB145" i="5"/>
  <c r="DB144" i="5"/>
  <c r="DB143" i="5"/>
  <c r="DB142" i="5"/>
  <c r="DB141" i="5"/>
  <c r="DB140" i="5"/>
  <c r="DB139" i="5"/>
  <c r="DB138" i="5"/>
  <c r="DB137" i="5"/>
  <c r="DB136" i="5"/>
  <c r="DB135" i="5"/>
  <c r="DB134" i="5"/>
  <c r="DB133" i="5"/>
  <c r="DB132" i="5"/>
  <c r="DB131" i="5"/>
  <c r="DB130" i="5"/>
  <c r="DB129" i="5"/>
  <c r="DB128" i="5"/>
  <c r="DB127" i="5"/>
  <c r="DB126" i="5"/>
  <c r="DB125" i="5"/>
  <c r="DB124" i="5"/>
  <c r="DB123" i="5"/>
  <c r="DB122" i="5"/>
  <c r="DB121" i="5"/>
  <c r="DB120" i="5"/>
  <c r="DB119" i="5"/>
  <c r="DB118" i="5"/>
  <c r="DB117" i="5"/>
  <c r="DB116" i="5"/>
  <c r="DB115" i="5"/>
  <c r="DB114" i="5"/>
  <c r="DB113" i="5"/>
  <c r="DB112" i="5"/>
  <c r="DB111" i="5"/>
  <c r="DB110" i="5"/>
  <c r="DB109" i="5"/>
  <c r="DB108" i="5"/>
  <c r="DB107" i="5"/>
  <c r="DB106" i="5"/>
  <c r="DB105" i="5"/>
  <c r="DB104" i="5"/>
  <c r="DB103" i="5"/>
  <c r="DB102" i="5"/>
  <c r="DB101" i="5"/>
  <c r="DB100" i="5"/>
  <c r="DB99" i="5"/>
  <c r="DB98" i="5"/>
  <c r="DB97" i="5"/>
  <c r="DB96" i="5"/>
  <c r="DB95" i="5"/>
  <c r="DB94" i="5"/>
  <c r="DB93" i="5"/>
  <c r="DB92" i="5"/>
  <c r="DB91" i="5"/>
  <c r="DB90" i="5"/>
  <c r="DB89" i="5"/>
  <c r="DB88" i="5"/>
  <c r="DB87" i="5"/>
  <c r="DB86" i="5"/>
  <c r="DB85" i="5"/>
  <c r="DB84" i="5"/>
  <c r="DB83" i="5"/>
  <c r="DB82" i="5"/>
  <c r="DB81" i="5"/>
  <c r="DB80" i="5"/>
  <c r="DB79" i="5"/>
  <c r="DB78" i="5"/>
  <c r="DB77" i="5"/>
  <c r="DB76" i="5"/>
  <c r="DB75" i="5"/>
  <c r="DB74" i="5"/>
  <c r="DB73" i="5"/>
  <c r="DB72" i="5"/>
  <c r="DB71" i="5"/>
  <c r="DB70" i="5"/>
  <c r="DB69" i="5"/>
  <c r="DB68" i="5"/>
  <c r="DB67" i="5"/>
  <c r="DB66" i="5"/>
  <c r="DB65" i="5"/>
  <c r="DB64" i="5"/>
  <c r="DB63" i="5"/>
  <c r="DB62" i="5"/>
  <c r="DB61" i="5"/>
  <c r="DB60" i="5"/>
  <c r="DB59" i="5"/>
  <c r="DB58" i="5"/>
  <c r="DB57" i="5"/>
  <c r="DB56" i="5"/>
  <c r="DB55" i="5"/>
  <c r="DB54" i="5"/>
  <c r="DB53" i="5"/>
  <c r="DB52" i="5"/>
  <c r="DB51" i="5"/>
  <c r="DB50" i="5"/>
  <c r="DB49" i="5"/>
  <c r="DB48" i="5"/>
  <c r="DB47" i="5"/>
  <c r="DB46" i="5"/>
  <c r="DB45" i="5"/>
  <c r="DB44" i="5"/>
  <c r="DB43" i="5"/>
  <c r="DB42" i="5"/>
  <c r="DB41" i="5"/>
  <c r="DB40" i="5"/>
  <c r="DB39" i="5"/>
  <c r="DB38" i="5"/>
  <c r="DB37" i="5"/>
  <c r="DB36" i="5"/>
  <c r="DB35" i="5"/>
  <c r="DB34" i="5"/>
  <c r="DB33" i="5"/>
  <c r="DB32" i="5"/>
  <c r="DB31" i="5"/>
  <c r="DB30" i="5"/>
  <c r="DB29" i="5"/>
  <c r="DB28" i="5"/>
  <c r="DB27" i="5"/>
  <c r="DB26" i="5"/>
  <c r="DB25" i="5"/>
  <c r="DB24" i="5"/>
  <c r="DB23" i="5"/>
  <c r="DB22" i="5"/>
  <c r="DB21" i="5"/>
  <c r="DB20" i="5"/>
  <c r="DB19" i="5"/>
  <c r="DB18" i="5"/>
  <c r="DB17" i="5"/>
  <c r="DB16" i="5"/>
  <c r="DB15" i="5"/>
  <c r="DB14" i="5"/>
  <c r="DB13" i="5"/>
  <c r="DB12" i="5"/>
  <c r="DB11" i="5"/>
  <c r="DB10" i="5"/>
  <c r="DB9" i="5"/>
  <c r="DB8" i="5"/>
  <c r="DB7" i="5"/>
  <c r="DB6" i="5"/>
  <c r="DB5" i="5"/>
  <c r="CY343" i="5"/>
  <c r="CY342" i="5"/>
  <c r="CY341" i="5"/>
  <c r="CY340" i="5"/>
  <c r="CY339" i="5"/>
  <c r="CY338" i="5"/>
  <c r="CY337" i="5"/>
  <c r="CY336" i="5"/>
  <c r="CY335" i="5"/>
  <c r="CY334" i="5"/>
  <c r="CY333" i="5"/>
  <c r="CY332" i="5"/>
  <c r="CY331" i="5"/>
  <c r="CY330" i="5"/>
  <c r="CY329" i="5"/>
  <c r="CY328" i="5"/>
  <c r="CY327" i="5"/>
  <c r="CY326" i="5"/>
  <c r="CY325" i="5"/>
  <c r="CY324" i="5"/>
  <c r="CY323" i="5"/>
  <c r="CY322" i="5"/>
  <c r="CY321" i="5"/>
  <c r="CY320" i="5"/>
  <c r="CY319" i="5"/>
  <c r="CY318" i="5"/>
  <c r="CY317" i="5"/>
  <c r="CY316" i="5"/>
  <c r="CY315" i="5"/>
  <c r="CY314" i="5"/>
  <c r="CY313" i="5"/>
  <c r="CY312" i="5"/>
  <c r="CY311" i="5"/>
  <c r="CY310" i="5"/>
  <c r="CY309" i="5"/>
  <c r="CY308" i="5"/>
  <c r="CY307" i="5"/>
  <c r="CY306" i="5"/>
  <c r="CY305" i="5"/>
  <c r="CY304" i="5"/>
  <c r="CY303" i="5"/>
  <c r="CY302" i="5"/>
  <c r="CY301" i="5"/>
  <c r="CY300" i="5"/>
  <c r="CY299" i="5"/>
  <c r="CY298" i="5"/>
  <c r="CY297" i="5"/>
  <c r="CY296" i="5"/>
  <c r="CY295" i="5"/>
  <c r="CY294" i="5"/>
  <c r="CY293" i="5"/>
  <c r="CY292" i="5"/>
  <c r="CY291" i="5"/>
  <c r="CY290" i="5"/>
  <c r="CY289" i="5"/>
  <c r="CY288" i="5"/>
  <c r="CY287" i="5"/>
  <c r="CY286" i="5"/>
  <c r="CY285" i="5"/>
  <c r="CY284" i="5"/>
  <c r="CY283" i="5"/>
  <c r="CY282" i="5"/>
  <c r="CY281" i="5"/>
  <c r="CY280" i="5"/>
  <c r="CY279" i="5"/>
  <c r="CY278" i="5"/>
  <c r="CY277" i="5"/>
  <c r="CY276" i="5"/>
  <c r="CY275" i="5"/>
  <c r="CY274" i="5"/>
  <c r="CY273" i="5"/>
  <c r="CY272" i="5"/>
  <c r="CY271" i="5"/>
  <c r="CY270" i="5"/>
  <c r="CY269" i="5"/>
  <c r="CY268" i="5"/>
  <c r="CY267" i="5"/>
  <c r="CY266" i="5"/>
  <c r="CY265" i="5"/>
  <c r="CY264" i="5"/>
  <c r="CY263" i="5"/>
  <c r="CY262" i="5"/>
  <c r="CY261" i="5"/>
  <c r="CY260" i="5"/>
  <c r="CY259" i="5"/>
  <c r="CY258" i="5"/>
  <c r="CY257" i="5"/>
  <c r="CY256" i="5"/>
  <c r="CY255" i="5"/>
  <c r="CY254" i="5"/>
  <c r="CY253" i="5"/>
  <c r="CY252" i="5"/>
  <c r="CY251" i="5"/>
  <c r="CY250" i="5"/>
  <c r="CY249" i="5"/>
  <c r="CY248" i="5"/>
  <c r="CY247" i="5"/>
  <c r="CY246" i="5"/>
  <c r="CY245" i="5"/>
  <c r="CY244" i="5"/>
  <c r="CY243" i="5"/>
  <c r="CY242" i="5"/>
  <c r="CY241" i="5"/>
  <c r="CY240" i="5"/>
  <c r="CY239" i="5"/>
  <c r="CY238" i="5"/>
  <c r="CY237" i="5"/>
  <c r="CY236" i="5"/>
  <c r="CY235" i="5"/>
  <c r="CY234" i="5"/>
  <c r="CY233" i="5"/>
  <c r="CY232" i="5"/>
  <c r="CY231" i="5"/>
  <c r="CY230" i="5"/>
  <c r="CY229" i="5"/>
  <c r="CY228" i="5"/>
  <c r="CY227" i="5"/>
  <c r="CY226" i="5"/>
  <c r="CY225" i="5"/>
  <c r="CY224" i="5"/>
  <c r="CY223" i="5"/>
  <c r="CY222" i="5"/>
  <c r="CY221" i="5"/>
  <c r="CY220" i="5"/>
  <c r="CY219" i="5"/>
  <c r="CY218" i="5"/>
  <c r="CY217" i="5"/>
  <c r="CY216" i="5"/>
  <c r="CY215" i="5"/>
  <c r="CY214" i="5"/>
  <c r="CY213" i="5"/>
  <c r="CY212" i="5"/>
  <c r="CY211" i="5"/>
  <c r="CY210" i="5"/>
  <c r="CY209" i="5"/>
  <c r="CY208" i="5"/>
  <c r="CY207" i="5"/>
  <c r="CY206" i="5"/>
  <c r="CY205" i="5"/>
  <c r="CY204" i="5"/>
  <c r="CY203" i="5"/>
  <c r="CY202" i="5"/>
  <c r="CY201" i="5"/>
  <c r="CY200" i="5"/>
  <c r="CY199" i="5"/>
  <c r="CY198" i="5"/>
  <c r="CY197" i="5"/>
  <c r="CY196" i="5"/>
  <c r="CY195" i="5"/>
  <c r="CY194" i="5"/>
  <c r="CY193" i="5"/>
  <c r="CY192" i="5"/>
  <c r="CY191" i="5"/>
  <c r="CY190" i="5"/>
  <c r="CY189" i="5"/>
  <c r="CY188" i="5"/>
  <c r="CY187" i="5"/>
  <c r="CY186" i="5"/>
  <c r="CY185" i="5"/>
  <c r="CY184" i="5"/>
  <c r="CY183" i="5"/>
  <c r="CY182" i="5"/>
  <c r="CY181" i="5"/>
  <c r="CY180" i="5"/>
  <c r="CY179" i="5"/>
  <c r="CY178" i="5"/>
  <c r="CY177" i="5"/>
  <c r="CY176" i="5"/>
  <c r="CY175" i="5"/>
  <c r="CY174" i="5"/>
  <c r="CY173" i="5"/>
  <c r="CY172" i="5"/>
  <c r="CY171" i="5"/>
  <c r="CY170" i="5"/>
  <c r="CY169" i="5"/>
  <c r="CY168" i="5"/>
  <c r="CY167" i="5"/>
  <c r="CY166" i="5"/>
  <c r="CY165" i="5"/>
  <c r="CY164" i="5"/>
  <c r="CY163" i="5"/>
  <c r="CY162" i="5"/>
  <c r="CY161" i="5"/>
  <c r="CY160" i="5"/>
  <c r="CY159" i="5"/>
  <c r="CY158" i="5"/>
  <c r="CY157" i="5"/>
  <c r="CY156" i="5"/>
  <c r="CY155" i="5"/>
  <c r="CY154" i="5"/>
  <c r="CY153" i="5"/>
  <c r="CY152" i="5"/>
  <c r="CY151" i="5"/>
  <c r="CY150" i="5"/>
  <c r="CY149" i="5"/>
  <c r="CY148" i="5"/>
  <c r="CY147" i="5"/>
  <c r="CY146" i="5"/>
  <c r="CY145" i="5"/>
  <c r="CY144" i="5"/>
  <c r="CY143" i="5"/>
  <c r="CY142" i="5"/>
  <c r="CY141" i="5"/>
  <c r="CY140" i="5"/>
  <c r="CY139" i="5"/>
  <c r="CY138" i="5"/>
  <c r="CY137" i="5"/>
  <c r="CY136" i="5"/>
  <c r="CY135" i="5"/>
  <c r="CY134" i="5"/>
  <c r="CY133" i="5"/>
  <c r="CY132" i="5"/>
  <c r="CY131" i="5"/>
  <c r="CY130" i="5"/>
  <c r="CY129" i="5"/>
  <c r="CY128" i="5"/>
  <c r="CY127" i="5"/>
  <c r="CY126" i="5"/>
  <c r="CY125" i="5"/>
  <c r="CY124" i="5"/>
  <c r="CY123" i="5"/>
  <c r="CY122" i="5"/>
  <c r="CY121" i="5"/>
  <c r="CY120" i="5"/>
  <c r="CY119" i="5"/>
  <c r="CY118" i="5"/>
  <c r="CY117" i="5"/>
  <c r="CY116" i="5"/>
  <c r="CY115" i="5"/>
  <c r="CY114" i="5"/>
  <c r="CY113" i="5"/>
  <c r="CY112" i="5"/>
  <c r="CY111" i="5"/>
  <c r="CY110" i="5"/>
  <c r="CY109" i="5"/>
  <c r="CY108" i="5"/>
  <c r="CY107" i="5"/>
  <c r="CY106" i="5"/>
  <c r="CY105" i="5"/>
  <c r="CY104" i="5"/>
  <c r="CY103" i="5"/>
  <c r="CY102" i="5"/>
  <c r="CY101" i="5"/>
  <c r="CY100" i="5"/>
  <c r="CY99" i="5"/>
  <c r="CY98" i="5"/>
  <c r="CY97" i="5"/>
  <c r="CY96" i="5"/>
  <c r="CY95" i="5"/>
  <c r="CY94" i="5"/>
  <c r="CY93" i="5"/>
  <c r="CY92" i="5"/>
  <c r="CY91" i="5"/>
  <c r="CY90" i="5"/>
  <c r="CY89" i="5"/>
  <c r="CY88" i="5"/>
  <c r="CY87" i="5"/>
  <c r="CY86" i="5"/>
  <c r="CY85" i="5"/>
  <c r="CY84" i="5"/>
  <c r="CY83" i="5"/>
  <c r="CY82" i="5"/>
  <c r="CY81" i="5"/>
  <c r="CY80" i="5"/>
  <c r="CY79" i="5"/>
  <c r="CY78" i="5"/>
  <c r="CY77" i="5"/>
  <c r="CY76" i="5"/>
  <c r="CY75" i="5"/>
  <c r="CY74" i="5"/>
  <c r="CY73" i="5"/>
  <c r="CY72" i="5"/>
  <c r="CY71" i="5"/>
  <c r="CY70" i="5"/>
  <c r="CY69" i="5"/>
  <c r="CY68" i="5"/>
  <c r="CY67" i="5"/>
  <c r="CY66" i="5"/>
  <c r="CY65" i="5"/>
  <c r="CY64" i="5"/>
  <c r="CY63" i="5"/>
  <c r="CY62" i="5"/>
  <c r="CY61" i="5"/>
  <c r="CY60" i="5"/>
  <c r="CY59" i="5"/>
  <c r="CY58" i="5"/>
  <c r="CY57" i="5"/>
  <c r="CY56" i="5"/>
  <c r="CY55" i="5"/>
  <c r="CY54" i="5"/>
  <c r="CY53" i="5"/>
  <c r="CY52" i="5"/>
  <c r="CY51" i="5"/>
  <c r="CY50" i="5"/>
  <c r="CY49" i="5"/>
  <c r="CY48" i="5"/>
  <c r="CY47" i="5"/>
  <c r="CY46" i="5"/>
  <c r="CY45" i="5"/>
  <c r="CY44" i="5"/>
  <c r="CY43" i="5"/>
  <c r="CY42" i="5"/>
  <c r="CY41" i="5"/>
  <c r="CY40" i="5"/>
  <c r="CY39" i="5"/>
  <c r="CY38" i="5"/>
  <c r="CY37" i="5"/>
  <c r="CY36" i="5"/>
  <c r="CY35" i="5"/>
  <c r="CY34" i="5"/>
  <c r="CY33" i="5"/>
  <c r="CY32" i="5"/>
  <c r="CY31" i="5"/>
  <c r="CY30" i="5"/>
  <c r="CY29" i="5"/>
  <c r="CY28" i="5"/>
  <c r="CY27" i="5"/>
  <c r="CY26" i="5"/>
  <c r="CY25" i="5"/>
  <c r="CY24" i="5"/>
  <c r="CY23" i="5"/>
  <c r="CY22" i="5"/>
  <c r="CY21" i="5"/>
  <c r="CY20" i="5"/>
  <c r="CY19" i="5"/>
  <c r="CY18" i="5"/>
  <c r="CY17" i="5"/>
  <c r="CY16" i="5"/>
  <c r="CY15" i="5"/>
  <c r="CY14" i="5"/>
  <c r="CY13" i="5"/>
  <c r="CY12" i="5"/>
  <c r="CY11" i="5"/>
  <c r="CY10" i="5"/>
  <c r="CY9" i="5"/>
  <c r="CY8" i="5"/>
  <c r="CY7" i="5"/>
  <c r="CY6" i="5"/>
  <c r="CY5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M343" i="5"/>
  <c r="CM338" i="5"/>
  <c r="CM334" i="5"/>
  <c r="CM309" i="5"/>
  <c r="CM302" i="5"/>
  <c r="CM300" i="5"/>
  <c r="CM287" i="5"/>
  <c r="CM276" i="5"/>
  <c r="CM275" i="5"/>
  <c r="CM269" i="5"/>
  <c r="CM252" i="5"/>
  <c r="CM250" i="5"/>
  <c r="CM244" i="5"/>
  <c r="CM238" i="5"/>
  <c r="CM237" i="5"/>
  <c r="CM233" i="5"/>
  <c r="CM223" i="5"/>
  <c r="CM222" i="5"/>
  <c r="CM219" i="5"/>
  <c r="CM218" i="5"/>
  <c r="CM217" i="5"/>
  <c r="CM216" i="5"/>
  <c r="CM215" i="5"/>
  <c r="CM214" i="5"/>
  <c r="CM213" i="5"/>
  <c r="CM212" i="5"/>
  <c r="CM211" i="5"/>
  <c r="CM210" i="5"/>
  <c r="CM208" i="5"/>
  <c r="CM206" i="5"/>
  <c r="CM204" i="5"/>
  <c r="CM192" i="5"/>
  <c r="CM171" i="5"/>
  <c r="CM167" i="5"/>
  <c r="CM166" i="5"/>
  <c r="CM165" i="5"/>
  <c r="CM159" i="5"/>
  <c r="CM158" i="5"/>
  <c r="CM157" i="5"/>
  <c r="CM156" i="5"/>
  <c r="CM155" i="5"/>
  <c r="CM153" i="5"/>
  <c r="CM152" i="5"/>
  <c r="CM151" i="5"/>
  <c r="CM150" i="5"/>
  <c r="CM149" i="5"/>
  <c r="CM148" i="5"/>
  <c r="CM138" i="5"/>
  <c r="CM135" i="5"/>
  <c r="CM134" i="5"/>
  <c r="CM133" i="5"/>
  <c r="CM131" i="5"/>
  <c r="CM129" i="5"/>
  <c r="CM127" i="5"/>
  <c r="CM126" i="5"/>
  <c r="CM125" i="5"/>
  <c r="CM124" i="5"/>
  <c r="CM122" i="5"/>
  <c r="CM110" i="5"/>
  <c r="CM109" i="5"/>
  <c r="CM100" i="5"/>
  <c r="CM97" i="5"/>
  <c r="CM93" i="5"/>
  <c r="CM83" i="5"/>
  <c r="CM79" i="5"/>
  <c r="CM70" i="5"/>
  <c r="CM64" i="5"/>
  <c r="CM61" i="5"/>
  <c r="CM60" i="5"/>
  <c r="CM59" i="5"/>
  <c r="CM58" i="5"/>
  <c r="CM56" i="5"/>
  <c r="CM54" i="5"/>
  <c r="CM53" i="5"/>
  <c r="CM40" i="5"/>
  <c r="CM35" i="5"/>
  <c r="CM29" i="5"/>
  <c r="CM27" i="5"/>
  <c r="CM26" i="5"/>
  <c r="CM25" i="5"/>
  <c r="CM24" i="5"/>
  <c r="CM22" i="5"/>
  <c r="CM21" i="5"/>
  <c r="CM20" i="5"/>
  <c r="CM18" i="5"/>
  <c r="CM16" i="5"/>
  <c r="CM15" i="5"/>
  <c r="CM14" i="5"/>
  <c r="CM13" i="5"/>
  <c r="CM12" i="5"/>
  <c r="CM11" i="5"/>
  <c r="CM10" i="5"/>
  <c r="CM9" i="5"/>
  <c r="CM8" i="5"/>
  <c r="CM7" i="5"/>
  <c r="CJ276" i="5"/>
  <c r="CJ250" i="5"/>
  <c r="CJ249" i="5"/>
  <c r="CJ244" i="5"/>
  <c r="CJ237" i="5"/>
  <c r="CJ233" i="5"/>
  <c r="CJ223" i="5"/>
  <c r="CJ222" i="5"/>
  <c r="CJ219" i="5"/>
  <c r="CJ218" i="5"/>
  <c r="CJ217" i="5"/>
  <c r="CJ216" i="5"/>
  <c r="CJ215" i="5"/>
  <c r="CJ214" i="5"/>
  <c r="CJ213" i="5"/>
  <c r="CJ211" i="5"/>
  <c r="CJ210" i="5"/>
  <c r="CJ204" i="5"/>
  <c r="CJ166" i="5"/>
  <c r="CJ165" i="5"/>
  <c r="CJ159" i="5"/>
  <c r="CJ158" i="5"/>
  <c r="CJ157" i="5"/>
  <c r="CJ153" i="5"/>
  <c r="CJ152" i="5"/>
  <c r="CJ151" i="5"/>
  <c r="CJ150" i="5"/>
  <c r="CJ149" i="5"/>
  <c r="CJ148" i="5"/>
  <c r="CJ138" i="5"/>
  <c r="CJ135" i="5"/>
  <c r="CJ134" i="5"/>
  <c r="CJ129" i="5"/>
  <c r="CJ127" i="5"/>
  <c r="CJ126" i="5"/>
  <c r="CJ125" i="5"/>
  <c r="CJ29" i="5"/>
  <c r="CJ26" i="5"/>
  <c r="CJ25" i="5"/>
  <c r="CJ22" i="5"/>
  <c r="CJ21" i="5"/>
  <c r="CJ16" i="5"/>
  <c r="CJ15" i="5"/>
  <c r="CJ14" i="5"/>
  <c r="CJ13" i="5"/>
  <c r="CJ11" i="5"/>
  <c r="CJ9" i="5"/>
  <c r="CJ8" i="5"/>
  <c r="CJ7" i="5"/>
  <c r="CG343" i="5"/>
  <c r="CG342" i="5"/>
  <c r="CG341" i="5"/>
  <c r="CG340" i="5"/>
  <c r="CG339" i="5"/>
  <c r="CG337" i="5"/>
  <c r="CG336" i="5"/>
  <c r="CG335" i="5"/>
  <c r="CG334" i="5"/>
  <c r="CG332" i="5"/>
  <c r="CG331" i="5"/>
  <c r="CG328" i="5"/>
  <c r="CG327" i="5"/>
  <c r="CG325" i="5"/>
  <c r="CG324" i="5"/>
  <c r="CG323" i="5"/>
  <c r="CG322" i="5"/>
  <c r="CG320" i="5"/>
  <c r="CG317" i="5"/>
  <c r="CG315" i="5"/>
  <c r="CG313" i="5"/>
  <c r="CG311" i="5"/>
  <c r="CG309" i="5"/>
  <c r="CG308" i="5"/>
  <c r="CG307" i="5"/>
  <c r="CG306" i="5"/>
  <c r="CG303" i="5"/>
  <c r="CG300" i="5"/>
  <c r="CG299" i="5"/>
  <c r="CG298" i="5"/>
  <c r="CG297" i="5"/>
  <c r="CG294" i="5"/>
  <c r="CG293" i="5"/>
  <c r="CG292" i="5"/>
  <c r="CG291" i="5"/>
  <c r="CG290" i="5"/>
  <c r="CG289" i="5"/>
  <c r="CG288" i="5"/>
  <c r="CG287" i="5"/>
  <c r="CG285" i="5"/>
  <c r="CG284" i="5"/>
  <c r="CG283" i="5"/>
  <c r="CG278" i="5"/>
  <c r="CG276" i="5"/>
  <c r="CG275" i="5"/>
  <c r="CG274" i="5"/>
  <c r="CG273" i="5"/>
  <c r="CG272" i="5"/>
  <c r="CG269" i="5"/>
  <c r="CG267" i="5"/>
  <c r="CG265" i="5"/>
  <c r="CG264" i="5"/>
  <c r="CG262" i="5"/>
  <c r="CG261" i="5"/>
  <c r="CG260" i="5"/>
  <c r="CG259" i="5"/>
  <c r="CG258" i="5"/>
  <c r="CG257" i="5"/>
  <c r="CG255" i="5"/>
  <c r="CG254" i="5"/>
  <c r="CG253" i="5"/>
  <c r="CG252" i="5"/>
  <c r="CG251" i="5"/>
  <c r="CG243" i="5"/>
  <c r="CG242" i="5"/>
  <c r="CG241" i="5"/>
  <c r="CG238" i="5"/>
  <c r="CG233" i="5"/>
  <c r="CG232" i="5"/>
  <c r="CG231" i="5"/>
  <c r="CG229" i="5"/>
  <c r="CG228" i="5"/>
  <c r="CG223" i="5"/>
  <c r="CG222" i="5"/>
  <c r="CG221" i="5"/>
  <c r="CG218" i="5"/>
  <c r="CG217" i="5"/>
  <c r="CG216" i="5"/>
  <c r="CG210" i="5"/>
  <c r="CG209" i="5"/>
  <c r="CG208" i="5"/>
  <c r="CG207" i="5"/>
  <c r="CG206" i="5"/>
  <c r="CG202" i="5"/>
  <c r="CG201" i="5"/>
  <c r="CG200" i="5"/>
  <c r="CG199" i="5"/>
  <c r="CG198" i="5"/>
  <c r="CG196" i="5"/>
  <c r="CG194" i="5"/>
  <c r="CG191" i="5"/>
  <c r="CG187" i="5"/>
  <c r="CG186" i="5"/>
  <c r="CG182" i="5"/>
  <c r="CG181" i="5"/>
  <c r="CG179" i="5"/>
  <c r="CG178" i="5"/>
  <c r="CG177" i="5"/>
  <c r="CG176" i="5"/>
  <c r="CG173" i="5"/>
  <c r="CG172" i="5"/>
  <c r="CG171" i="5"/>
  <c r="CG170" i="5"/>
  <c r="CG169" i="5"/>
  <c r="CG168" i="5"/>
  <c r="CG167" i="5"/>
  <c r="CG166" i="5"/>
  <c r="CG165" i="5"/>
  <c r="CG163" i="5"/>
  <c r="CG162" i="5"/>
  <c r="CG161" i="5"/>
  <c r="CG160" i="5"/>
  <c r="CG159" i="5"/>
  <c r="CG158" i="5"/>
  <c r="CG157" i="5"/>
  <c r="CG156" i="5"/>
  <c r="CG154" i="5"/>
  <c r="CG152" i="5"/>
  <c r="CG151" i="5"/>
  <c r="CG150" i="5"/>
  <c r="CG148" i="5"/>
  <c r="CG147" i="5"/>
  <c r="CG146" i="5"/>
  <c r="CG145" i="5"/>
  <c r="CG143" i="5"/>
  <c r="CG142" i="5"/>
  <c r="CG140" i="5"/>
  <c r="CG139" i="5"/>
  <c r="CG138" i="5"/>
  <c r="CG137" i="5"/>
  <c r="CG135" i="5"/>
  <c r="CG134" i="5"/>
  <c r="CG131" i="5"/>
  <c r="CG130" i="5"/>
  <c r="CG127" i="5"/>
  <c r="CG126" i="5"/>
  <c r="CG125" i="5"/>
  <c r="CG123" i="5"/>
  <c r="CG121" i="5"/>
  <c r="CG120" i="5"/>
  <c r="CG119" i="5"/>
  <c r="CG116" i="5"/>
  <c r="CG115" i="5"/>
  <c r="CG114" i="5"/>
  <c r="CG110" i="5"/>
  <c r="CG109" i="5"/>
  <c r="CG108" i="5"/>
  <c r="CG106" i="5"/>
  <c r="CG104" i="5"/>
  <c r="CG103" i="5"/>
  <c r="CG102" i="5"/>
  <c r="CG101" i="5"/>
  <c r="CG100" i="5"/>
  <c r="CG99" i="5"/>
  <c r="CG98" i="5"/>
  <c r="CG96" i="5"/>
  <c r="CG95" i="5"/>
  <c r="CG94" i="5"/>
  <c r="CG93" i="5"/>
  <c r="CG92" i="5"/>
  <c r="CG91" i="5"/>
  <c r="CG90" i="5"/>
  <c r="CG89" i="5"/>
  <c r="CG88" i="5"/>
  <c r="CG87" i="5"/>
  <c r="CG86" i="5"/>
  <c r="CG85" i="5"/>
  <c r="CG83" i="5"/>
  <c r="CG82" i="5"/>
  <c r="CG81" i="5"/>
  <c r="CG80" i="5"/>
  <c r="CG79" i="5"/>
  <c r="CG78" i="5"/>
  <c r="CG76" i="5"/>
  <c r="CG75" i="5"/>
  <c r="CG74" i="5"/>
  <c r="CG71" i="5"/>
  <c r="CG70" i="5"/>
  <c r="CG69" i="5"/>
  <c r="CG67" i="5"/>
  <c r="CG66" i="5"/>
  <c r="CG65" i="5"/>
  <c r="CG64" i="5"/>
  <c r="CG63" i="5"/>
  <c r="CG59" i="5"/>
  <c r="CG58" i="5"/>
  <c r="CG57" i="5"/>
  <c r="CG56" i="5"/>
  <c r="CG55" i="5"/>
  <c r="CG54" i="5"/>
  <c r="CG49" i="5"/>
  <c r="CG48" i="5"/>
  <c r="CG47" i="5"/>
  <c r="CG46" i="5"/>
  <c r="CG40" i="5"/>
  <c r="CG39" i="5"/>
  <c r="CG38" i="5"/>
  <c r="CG36" i="5"/>
  <c r="CG35" i="5"/>
  <c r="CG34" i="5"/>
  <c r="CG33" i="5"/>
  <c r="CG32" i="5"/>
  <c r="CG31" i="5"/>
  <c r="CG30" i="5"/>
  <c r="CG29" i="5"/>
  <c r="CG27" i="5"/>
  <c r="CG26" i="5"/>
  <c r="CG25" i="5"/>
  <c r="CG24" i="5"/>
  <c r="CG22" i="5"/>
  <c r="CG20" i="5"/>
  <c r="CG18" i="5"/>
  <c r="CG17" i="5"/>
  <c r="CG16" i="5"/>
  <c r="CG14" i="5"/>
  <c r="CG12" i="5"/>
  <c r="CG10" i="5"/>
  <c r="CG9" i="5"/>
  <c r="CG8" i="5"/>
  <c r="CG7" i="5"/>
  <c r="CD343" i="5"/>
  <c r="CD342" i="5"/>
  <c r="CD341" i="5"/>
  <c r="CD340" i="5"/>
  <c r="CD339" i="5"/>
  <c r="CD338" i="5"/>
  <c r="CD337" i="5"/>
  <c r="CD336" i="5"/>
  <c r="CD334" i="5"/>
  <c r="CD332" i="5"/>
  <c r="CD331" i="5"/>
  <c r="CD330" i="5"/>
  <c r="CD328" i="5"/>
  <c r="CD327" i="5"/>
  <c r="CD326" i="5"/>
  <c r="CD325" i="5"/>
  <c r="CD324" i="5"/>
  <c r="CD323" i="5"/>
  <c r="CD322" i="5"/>
  <c r="CD321" i="5"/>
  <c r="CD319" i="5"/>
  <c r="CD316" i="5"/>
  <c r="CD311" i="5"/>
  <c r="CD309" i="5"/>
  <c r="CD308" i="5"/>
  <c r="CD306" i="5"/>
  <c r="CD303" i="5"/>
  <c r="CD302" i="5"/>
  <c r="CD301" i="5"/>
  <c r="CD300" i="5"/>
  <c r="CD299" i="5"/>
  <c r="CD298" i="5"/>
  <c r="CD295" i="5"/>
  <c r="CD294" i="5"/>
  <c r="CD293" i="5"/>
  <c r="CD292" i="5"/>
  <c r="CD291" i="5"/>
  <c r="CD289" i="5"/>
  <c r="CD287" i="5"/>
  <c r="CD285" i="5"/>
  <c r="CD284" i="5"/>
  <c r="CD283" i="5"/>
  <c r="CD282" i="5"/>
  <c r="CD280" i="5"/>
  <c r="CD278" i="5"/>
  <c r="CD276" i="5"/>
  <c r="CD275" i="5"/>
  <c r="CD274" i="5"/>
  <c r="CD273" i="5"/>
  <c r="CD272" i="5"/>
  <c r="CD271" i="5"/>
  <c r="CD269" i="5"/>
  <c r="CD267" i="5"/>
  <c r="CD265" i="5"/>
  <c r="CD264" i="5"/>
  <c r="CD263" i="5"/>
  <c r="CD262" i="5"/>
  <c r="CD260" i="5"/>
  <c r="CD259" i="5"/>
  <c r="CD257" i="5"/>
  <c r="CD256" i="5"/>
  <c r="CD255" i="5"/>
  <c r="CD253" i="5"/>
  <c r="CD252" i="5"/>
  <c r="CD251" i="5"/>
  <c r="CD250" i="5"/>
  <c r="CD249" i="5"/>
  <c r="CD244" i="5"/>
  <c r="CD242" i="5"/>
  <c r="CD240" i="5"/>
  <c r="CD239" i="5"/>
  <c r="CD238" i="5"/>
  <c r="CD237" i="5"/>
  <c r="CD236" i="5"/>
  <c r="CD235" i="5"/>
  <c r="CD233" i="5"/>
  <c r="CD232" i="5"/>
  <c r="CD231" i="5"/>
  <c r="CD230" i="5"/>
  <c r="CD229" i="5"/>
  <c r="CD228" i="5"/>
  <c r="CD227" i="5"/>
  <c r="CD226" i="5"/>
  <c r="CD225" i="5"/>
  <c r="CD223" i="5"/>
  <c r="CD222" i="5"/>
  <c r="CD221" i="5"/>
  <c r="CD220" i="5"/>
  <c r="CD219" i="5"/>
  <c r="CD218" i="5"/>
  <c r="CD217" i="5"/>
  <c r="CD216" i="5"/>
  <c r="CD215" i="5"/>
  <c r="CD214" i="5"/>
  <c r="CD213" i="5"/>
  <c r="CD212" i="5"/>
  <c r="CD211" i="5"/>
  <c r="CD210" i="5"/>
  <c r="CD208" i="5"/>
  <c r="CD207" i="5"/>
  <c r="CD206" i="5"/>
  <c r="CD205" i="5"/>
  <c r="CD204" i="5"/>
  <c r="CD202" i="5"/>
  <c r="CD200" i="5"/>
  <c r="CD199" i="5"/>
  <c r="CD198" i="5"/>
  <c r="CD197" i="5"/>
  <c r="CD196" i="5"/>
  <c r="CD195" i="5"/>
  <c r="CD194" i="5"/>
  <c r="CD193" i="5"/>
  <c r="CD192" i="5"/>
  <c r="CD191" i="5"/>
  <c r="CD190" i="5"/>
  <c r="CD189" i="5"/>
  <c r="CD188" i="5"/>
  <c r="CD187" i="5"/>
  <c r="CD186" i="5"/>
  <c r="CD185" i="5"/>
  <c r="CD184" i="5"/>
  <c r="CD183" i="5"/>
  <c r="CD182" i="5"/>
  <c r="CD181" i="5"/>
  <c r="CD180" i="5"/>
  <c r="CD179" i="5"/>
  <c r="CD178" i="5"/>
  <c r="CD177" i="5"/>
  <c r="CD176" i="5"/>
  <c r="CD175" i="5"/>
  <c r="CD174" i="5"/>
  <c r="CD173" i="5"/>
  <c r="CD171" i="5"/>
  <c r="CD170" i="5"/>
  <c r="CD169" i="5"/>
  <c r="CD167" i="5"/>
  <c r="CD166" i="5"/>
  <c r="CD165" i="5"/>
  <c r="CD164" i="5"/>
  <c r="CD163" i="5"/>
  <c r="CD162" i="5"/>
  <c r="CD161" i="5"/>
  <c r="CD159" i="5"/>
  <c r="CD158" i="5"/>
  <c r="CD157" i="5"/>
  <c r="CD156" i="5"/>
  <c r="CD155" i="5"/>
  <c r="CD154" i="5"/>
  <c r="CD153" i="5"/>
  <c r="CD152" i="5"/>
  <c r="CD151" i="5"/>
  <c r="CD150" i="5"/>
  <c r="CD149" i="5"/>
  <c r="CD148" i="5"/>
  <c r="CD147" i="5"/>
  <c r="CD145" i="5"/>
  <c r="CD144" i="5"/>
  <c r="CD143" i="5"/>
  <c r="CD141" i="5"/>
  <c r="CD140" i="5"/>
  <c r="CD138" i="5"/>
  <c r="CD137" i="5"/>
  <c r="CD136" i="5"/>
  <c r="CD135" i="5"/>
  <c r="CD134" i="5"/>
  <c r="CD133" i="5"/>
  <c r="CD132" i="5"/>
  <c r="CD130" i="5"/>
  <c r="CD129" i="5"/>
  <c r="CD127" i="5"/>
  <c r="CD126" i="5"/>
  <c r="CD125" i="5"/>
  <c r="CD124" i="5"/>
  <c r="CD123" i="5"/>
  <c r="CD122" i="5"/>
  <c r="CD120" i="5"/>
  <c r="CD118" i="5"/>
  <c r="CD117" i="5"/>
  <c r="CD116" i="5"/>
  <c r="CD115" i="5"/>
  <c r="CD114" i="5"/>
  <c r="CD113" i="5"/>
  <c r="CD112" i="5"/>
  <c r="CD110" i="5"/>
  <c r="CD109" i="5"/>
  <c r="CD108" i="5"/>
  <c r="CD107" i="5"/>
  <c r="CD106" i="5"/>
  <c r="CD104" i="5"/>
  <c r="CD103" i="5"/>
  <c r="CD101" i="5"/>
  <c r="CD100" i="5"/>
  <c r="CD99" i="5"/>
  <c r="CD98" i="5"/>
  <c r="CD97" i="5"/>
  <c r="CD96" i="5"/>
  <c r="CD95" i="5"/>
  <c r="CD94" i="5"/>
  <c r="CD93" i="5"/>
  <c r="CD91" i="5"/>
  <c r="CD90" i="5"/>
  <c r="CD88" i="5"/>
  <c r="CD87" i="5"/>
  <c r="CD86" i="5"/>
  <c r="CD85" i="5"/>
  <c r="CD84" i="5"/>
  <c r="CD83" i="5"/>
  <c r="CD82" i="5"/>
  <c r="CD81" i="5"/>
  <c r="CD80" i="5"/>
  <c r="CD79" i="5"/>
  <c r="CD78" i="5"/>
  <c r="CD77" i="5"/>
  <c r="CD76" i="5"/>
  <c r="CD75" i="5"/>
  <c r="CD73" i="5"/>
  <c r="CD72" i="5"/>
  <c r="CD70" i="5"/>
  <c r="CD69" i="5"/>
  <c r="CD68" i="5"/>
  <c r="CD67" i="5"/>
  <c r="CD66" i="5"/>
  <c r="CD65" i="5"/>
  <c r="CD64" i="5"/>
  <c r="CD63" i="5"/>
  <c r="CD61" i="5"/>
  <c r="CD60" i="5"/>
  <c r="CD59" i="5"/>
  <c r="CD58" i="5"/>
  <c r="CD56" i="5"/>
  <c r="CD55" i="5"/>
  <c r="CD54" i="5"/>
  <c r="CD53" i="5"/>
  <c r="CD52" i="5"/>
  <c r="CD51" i="5"/>
  <c r="CD50" i="5"/>
  <c r="CD49" i="5"/>
  <c r="CD48" i="5"/>
  <c r="CD47" i="5"/>
  <c r="CD46" i="5"/>
  <c r="CD45" i="5"/>
  <c r="CD44" i="5"/>
  <c r="CD43" i="5"/>
  <c r="CD42" i="5"/>
  <c r="CD41" i="5"/>
  <c r="CD40" i="5"/>
  <c r="CD39" i="5"/>
  <c r="CD37" i="5"/>
  <c r="CD36" i="5"/>
  <c r="CD35" i="5"/>
  <c r="CD33" i="5"/>
  <c r="CD32" i="5"/>
  <c r="CD31" i="5"/>
  <c r="CD30" i="5"/>
  <c r="CD29" i="5"/>
  <c r="CD28" i="5"/>
  <c r="CD26" i="5"/>
  <c r="CD25" i="5"/>
  <c r="CD24" i="5"/>
  <c r="CD22" i="5"/>
  <c r="CD21" i="5"/>
  <c r="CD20" i="5"/>
  <c r="CD18" i="5"/>
  <c r="CD17" i="5"/>
  <c r="CD16" i="5"/>
  <c r="CD15" i="5"/>
  <c r="CD13" i="5"/>
  <c r="CD12" i="5"/>
  <c r="CD11" i="5"/>
  <c r="CD10" i="5"/>
  <c r="CD9" i="5"/>
  <c r="CD8" i="5"/>
  <c r="CD7" i="5"/>
  <c r="CD6" i="5"/>
  <c r="CA343" i="5"/>
  <c r="CA342" i="5"/>
  <c r="CA341" i="5"/>
  <c r="CA340" i="5"/>
  <c r="CA339" i="5"/>
  <c r="CA338" i="5"/>
  <c r="CA337" i="5"/>
  <c r="CA336" i="5"/>
  <c r="CA335" i="5"/>
  <c r="CA334" i="5"/>
  <c r="CA333" i="5"/>
  <c r="CA332" i="5"/>
  <c r="CA331" i="5"/>
  <c r="CA330" i="5"/>
  <c r="CA328" i="5"/>
  <c r="CA327" i="5"/>
  <c r="CA326" i="5"/>
  <c r="CA325" i="5"/>
  <c r="CA324" i="5"/>
  <c r="CA323" i="5"/>
  <c r="CA322" i="5"/>
  <c r="CA321" i="5"/>
  <c r="CA319" i="5"/>
  <c r="CA316" i="5"/>
  <c r="CA314" i="5"/>
  <c r="CA311" i="5"/>
  <c r="CA309" i="5"/>
  <c r="CA308" i="5"/>
  <c r="CA306" i="5"/>
  <c r="CA303" i="5"/>
  <c r="CA302" i="5"/>
  <c r="CA301" i="5"/>
  <c r="CA300" i="5"/>
  <c r="CA299" i="5"/>
  <c r="CA298" i="5"/>
  <c r="CA296" i="5"/>
  <c r="CA294" i="5"/>
  <c r="CA293" i="5"/>
  <c r="CA292" i="5"/>
  <c r="CA291" i="5"/>
  <c r="CA289" i="5"/>
  <c r="CA288" i="5"/>
  <c r="CA287" i="5"/>
  <c r="CA285" i="5"/>
  <c r="CA284" i="5"/>
  <c r="CA283" i="5"/>
  <c r="CA282" i="5"/>
  <c r="CA281" i="5"/>
  <c r="CA280" i="5"/>
  <c r="CA278" i="5"/>
  <c r="CA277" i="5"/>
  <c r="CA276" i="5"/>
  <c r="CA274" i="5"/>
  <c r="CA273" i="5"/>
  <c r="CA272" i="5"/>
  <c r="CA271" i="5"/>
  <c r="CA269" i="5"/>
  <c r="CA267" i="5"/>
  <c r="CA264" i="5"/>
  <c r="CA263" i="5"/>
  <c r="CA260" i="5"/>
  <c r="CA256" i="5"/>
  <c r="CA253" i="5"/>
  <c r="CA252" i="5"/>
  <c r="CA250" i="5"/>
  <c r="CA249" i="5"/>
  <c r="CA248" i="5"/>
  <c r="CA247" i="5"/>
  <c r="CA246" i="5"/>
  <c r="CA244" i="5"/>
  <c r="CA242" i="5"/>
  <c r="CA240" i="5"/>
  <c r="CA239" i="5"/>
  <c r="CA238" i="5"/>
  <c r="CA237" i="5"/>
  <c r="CA236" i="5"/>
  <c r="CA235" i="5"/>
  <c r="CA233" i="5"/>
  <c r="CA232" i="5"/>
  <c r="CA230" i="5"/>
  <c r="CA229" i="5"/>
  <c r="CA228" i="5"/>
  <c r="CA227" i="5"/>
  <c r="CA226" i="5"/>
  <c r="CA225" i="5"/>
  <c r="CA223" i="5"/>
  <c r="CA222" i="5"/>
  <c r="CA221" i="5"/>
  <c r="CA217" i="5"/>
  <c r="CA214" i="5"/>
  <c r="CA213" i="5"/>
  <c r="CA212" i="5"/>
  <c r="CA210" i="5"/>
  <c r="CA208" i="5"/>
  <c r="CA206" i="5"/>
  <c r="CA205" i="5"/>
  <c r="CA202" i="5"/>
  <c r="CA201" i="5"/>
  <c r="CA200" i="5"/>
  <c r="CA199" i="5"/>
  <c r="CA198" i="5"/>
  <c r="CA197" i="5"/>
  <c r="CA196" i="5"/>
  <c r="CA195" i="5"/>
  <c r="CA194" i="5"/>
  <c r="CA193" i="5"/>
  <c r="CA192" i="5"/>
  <c r="CA191" i="5"/>
  <c r="CA190" i="5"/>
  <c r="CA189" i="5"/>
  <c r="CA188" i="5"/>
  <c r="CA187" i="5"/>
  <c r="CA186" i="5"/>
  <c r="CA185" i="5"/>
  <c r="CA184" i="5"/>
  <c r="CA183" i="5"/>
  <c r="CA182" i="5"/>
  <c r="CA181" i="5"/>
  <c r="CA180" i="5"/>
  <c r="CA179" i="5"/>
  <c r="CA178" i="5"/>
  <c r="CA177" i="5"/>
  <c r="CA176" i="5"/>
  <c r="CA175" i="5"/>
  <c r="CA174" i="5"/>
  <c r="CA173" i="5"/>
  <c r="CA171" i="5"/>
  <c r="CA170" i="5"/>
  <c r="CA165" i="5"/>
  <c r="CA164" i="5"/>
  <c r="CA163" i="5"/>
  <c r="CA162" i="5"/>
  <c r="CA161" i="5"/>
  <c r="CA159" i="5"/>
  <c r="CA158" i="5"/>
  <c r="CA156" i="5"/>
  <c r="CA155" i="5"/>
  <c r="CA153" i="5"/>
  <c r="CA152" i="5"/>
  <c r="CA151" i="5"/>
  <c r="CA141" i="5"/>
  <c r="CA140" i="5"/>
  <c r="CA138" i="5"/>
  <c r="CA137" i="5"/>
  <c r="CA136" i="5"/>
  <c r="CA135" i="5"/>
  <c r="CA134" i="5"/>
  <c r="CA133" i="5"/>
  <c r="CA132" i="5"/>
  <c r="CA131" i="5"/>
  <c r="CA129" i="5"/>
  <c r="CA128" i="5"/>
  <c r="CA127" i="5"/>
  <c r="CA126" i="5"/>
  <c r="CA124" i="5"/>
  <c r="CA123" i="5"/>
  <c r="CA120" i="5"/>
  <c r="CA118" i="5"/>
  <c r="CA117" i="5"/>
  <c r="CA116" i="5"/>
  <c r="CA115" i="5"/>
  <c r="CA114" i="5"/>
  <c r="CA113" i="5"/>
  <c r="CA110" i="5"/>
  <c r="CA109" i="5"/>
  <c r="CA108" i="5"/>
  <c r="CA107" i="5"/>
  <c r="CA106" i="5"/>
  <c r="CA104" i="5"/>
  <c r="CA103" i="5"/>
  <c r="CA102" i="5"/>
  <c r="CA101" i="5"/>
  <c r="CA100" i="5"/>
  <c r="CA99" i="5"/>
  <c r="CA98" i="5"/>
  <c r="CA97" i="5"/>
  <c r="CA96" i="5"/>
  <c r="CA95" i="5"/>
  <c r="CA94" i="5"/>
  <c r="CA93" i="5"/>
  <c r="CA92" i="5"/>
  <c r="CA91" i="5"/>
  <c r="CA90" i="5"/>
  <c r="CA89" i="5"/>
  <c r="CA88" i="5"/>
  <c r="CA87" i="5"/>
  <c r="CA86" i="5"/>
  <c r="CA85" i="5"/>
  <c r="CA84" i="5"/>
  <c r="CA83" i="5"/>
  <c r="CA82" i="5"/>
  <c r="CA81" i="5"/>
  <c r="CA80" i="5"/>
  <c r="CA79" i="5"/>
  <c r="CA78" i="5"/>
  <c r="CA77" i="5"/>
  <c r="CA76" i="5"/>
  <c r="CA75" i="5"/>
  <c r="CA72" i="5"/>
  <c r="CA71" i="5"/>
  <c r="CA70" i="5"/>
  <c r="CA69" i="5"/>
  <c r="CA68" i="5"/>
  <c r="CA67" i="5"/>
  <c r="CA66" i="5"/>
  <c r="CA65" i="5"/>
  <c r="CA64" i="5"/>
  <c r="CA63" i="5"/>
  <c r="CA62" i="5"/>
  <c r="CA60" i="5"/>
  <c r="CA59" i="5"/>
  <c r="CA58" i="5"/>
  <c r="CA57" i="5"/>
  <c r="CA56" i="5"/>
  <c r="CA55" i="5"/>
  <c r="CA54" i="5"/>
  <c r="CA53" i="5"/>
  <c r="CA52" i="5"/>
  <c r="CA50" i="5"/>
  <c r="CA49" i="5"/>
  <c r="CA48" i="5"/>
  <c r="CA47" i="5"/>
  <c r="CA46" i="5"/>
  <c r="CA45" i="5"/>
  <c r="CA43" i="5"/>
  <c r="CA42" i="5"/>
  <c r="CA40" i="5"/>
  <c r="CA39" i="5"/>
  <c r="CA37" i="5"/>
  <c r="CA36" i="5"/>
  <c r="CA33" i="5"/>
  <c r="CA32" i="5"/>
  <c r="CA31" i="5"/>
  <c r="CA30" i="5"/>
  <c r="CA29" i="5"/>
  <c r="CA28" i="5"/>
  <c r="CA27" i="5"/>
  <c r="CA26" i="5"/>
  <c r="CA25" i="5"/>
  <c r="CA24" i="5"/>
  <c r="CA22" i="5"/>
  <c r="CA21" i="5"/>
  <c r="CA20" i="5"/>
  <c r="CA18" i="5"/>
  <c r="CA17" i="5"/>
  <c r="CA16" i="5"/>
  <c r="CA15" i="5"/>
  <c r="CA14" i="5"/>
  <c r="CA13" i="5"/>
  <c r="CA12" i="5"/>
  <c r="CA11" i="5"/>
  <c r="CA9" i="5"/>
  <c r="CA8" i="5"/>
  <c r="CA7" i="5"/>
  <c r="CA6" i="5"/>
  <c r="BX233" i="5"/>
  <c r="BX213" i="5"/>
  <c r="BX204" i="5"/>
  <c r="BX166" i="5"/>
  <c r="BX165" i="5"/>
  <c r="BX159" i="5"/>
  <c r="BX158" i="5"/>
  <c r="BX152" i="5"/>
  <c r="BX151" i="5"/>
  <c r="BX150" i="5"/>
  <c r="BX138" i="5"/>
  <c r="BX135" i="5"/>
  <c r="BX134" i="5"/>
  <c r="BX127" i="5"/>
  <c r="BX126" i="5"/>
  <c r="BX100" i="5"/>
  <c r="BX97" i="5"/>
  <c r="BX93" i="5"/>
  <c r="BX80" i="5"/>
  <c r="BX79" i="5"/>
  <c r="BX60" i="5"/>
  <c r="BX56" i="5"/>
  <c r="BX35" i="5"/>
  <c r="BX7" i="5"/>
  <c r="BU342" i="5"/>
  <c r="BU341" i="5"/>
  <c r="BU340" i="5"/>
  <c r="BU339" i="5"/>
  <c r="BU338" i="5"/>
  <c r="BU337" i="5"/>
  <c r="BU336" i="5"/>
  <c r="BU335" i="5"/>
  <c r="BU334" i="5"/>
  <c r="BU333" i="5"/>
  <c r="BU332" i="5"/>
  <c r="BU331" i="5"/>
  <c r="BU330" i="5"/>
  <c r="BU328" i="5"/>
  <c r="BU327" i="5"/>
  <c r="BU326" i="5"/>
  <c r="BU325" i="5"/>
  <c r="BU324" i="5"/>
  <c r="BU323" i="5"/>
  <c r="BU322" i="5"/>
  <c r="BU321" i="5"/>
  <c r="BU320" i="5"/>
  <c r="BU319" i="5"/>
  <c r="BU318" i="5"/>
  <c r="BU316" i="5"/>
  <c r="BU315" i="5"/>
  <c r="BU314" i="5"/>
  <c r="BU313" i="5"/>
  <c r="BU311" i="5"/>
  <c r="BU308" i="5"/>
  <c r="BU307" i="5"/>
  <c r="BU302" i="5"/>
  <c r="BU301" i="5"/>
  <c r="BU299" i="5"/>
  <c r="BU298" i="5"/>
  <c r="BU297" i="5"/>
  <c r="BU296" i="5"/>
  <c r="BU295" i="5"/>
  <c r="BU294" i="5"/>
  <c r="BU293" i="5"/>
  <c r="BU292" i="5"/>
  <c r="BU291" i="5"/>
  <c r="BU289" i="5"/>
  <c r="BU288" i="5"/>
  <c r="BU287" i="5"/>
  <c r="BU285" i="5"/>
  <c r="BU284" i="5"/>
  <c r="BU283" i="5"/>
  <c r="BU282" i="5"/>
  <c r="BU280" i="5"/>
  <c r="BU278" i="5"/>
  <c r="BU277" i="5"/>
  <c r="BU276" i="5"/>
  <c r="BU275" i="5"/>
  <c r="BU272" i="5"/>
  <c r="BU270" i="5"/>
  <c r="BU268" i="5"/>
  <c r="BU267" i="5"/>
  <c r="BU266" i="5"/>
  <c r="BU265" i="5"/>
  <c r="BU264" i="5"/>
  <c r="BU263" i="5"/>
  <c r="BU262" i="5"/>
  <c r="BU261" i="5"/>
  <c r="BU260" i="5"/>
  <c r="BU258" i="5"/>
  <c r="BU252" i="5"/>
  <c r="BU250" i="5"/>
  <c r="BU249" i="5"/>
  <c r="BU244" i="5"/>
  <c r="BU242" i="5"/>
  <c r="BU241" i="5"/>
  <c r="BU240" i="5"/>
  <c r="BU239" i="5"/>
  <c r="BU238" i="5"/>
  <c r="BU237" i="5"/>
  <c r="BU236" i="5"/>
  <c r="BU235" i="5"/>
  <c r="BU233" i="5"/>
  <c r="BU232" i="5"/>
  <c r="BU231" i="5"/>
  <c r="BU230" i="5"/>
  <c r="BU229" i="5"/>
  <c r="BU223" i="5"/>
  <c r="BU222" i="5"/>
  <c r="BU221" i="5"/>
  <c r="BU220" i="5"/>
  <c r="BU219" i="5"/>
  <c r="BU218" i="5"/>
  <c r="BU217" i="5"/>
  <c r="BU216" i="5"/>
  <c r="BU215" i="5"/>
  <c r="BU214" i="5"/>
  <c r="BU213" i="5"/>
  <c r="BU212" i="5"/>
  <c r="BU211" i="5"/>
  <c r="BU210" i="5"/>
  <c r="BU209" i="5"/>
  <c r="BU208" i="5"/>
  <c r="BU207" i="5"/>
  <c r="BU206" i="5"/>
  <c r="BU205" i="5"/>
  <c r="BU204" i="5"/>
  <c r="BU202" i="5"/>
  <c r="BU201" i="5"/>
  <c r="BU199" i="5"/>
  <c r="BU198" i="5"/>
  <c r="BU197" i="5"/>
  <c r="BU196" i="5"/>
  <c r="BU195" i="5"/>
  <c r="BU194" i="5"/>
  <c r="BU193" i="5"/>
  <c r="BU192" i="5"/>
  <c r="BU191" i="5"/>
  <c r="BU189" i="5"/>
  <c r="BU188" i="5"/>
  <c r="BU186" i="5"/>
  <c r="BU184" i="5"/>
  <c r="BU183" i="5"/>
  <c r="BU182" i="5"/>
  <c r="BU181" i="5"/>
  <c r="BU180" i="5"/>
  <c r="BU179" i="5"/>
  <c r="BU177" i="5"/>
  <c r="BU176" i="5"/>
  <c r="BU175" i="5"/>
  <c r="BU174" i="5"/>
  <c r="BU173" i="5"/>
  <c r="BU172" i="5"/>
  <c r="BU171" i="5"/>
  <c r="BU170" i="5"/>
  <c r="BU169" i="5"/>
  <c r="BU167" i="5"/>
  <c r="BU166" i="5"/>
  <c r="BU165" i="5"/>
  <c r="BU164" i="5"/>
  <c r="BU163" i="5"/>
  <c r="BU162" i="5"/>
  <c r="BU161" i="5"/>
  <c r="BU160" i="5"/>
  <c r="BU159" i="5"/>
  <c r="BU158" i="5"/>
  <c r="BU157" i="5"/>
  <c r="BU156" i="5"/>
  <c r="BU155" i="5"/>
  <c r="BU154" i="5"/>
  <c r="BU153" i="5"/>
  <c r="BU152" i="5"/>
  <c r="BU151" i="5"/>
  <c r="BU150" i="5"/>
  <c r="BU149" i="5"/>
  <c r="BU148" i="5"/>
  <c r="BU143" i="5"/>
  <c r="BU140" i="5"/>
  <c r="BU139" i="5"/>
  <c r="BU138" i="5"/>
  <c r="BU137" i="5"/>
  <c r="BU136" i="5"/>
  <c r="BU135" i="5"/>
  <c r="BU134" i="5"/>
  <c r="BU133" i="5"/>
  <c r="BU132" i="5"/>
  <c r="BU131" i="5"/>
  <c r="BU129" i="5"/>
  <c r="BU127" i="5"/>
  <c r="BU126" i="5"/>
  <c r="BU125" i="5"/>
  <c r="BU124" i="5"/>
  <c r="BU123" i="5"/>
  <c r="BU122" i="5"/>
  <c r="BU120" i="5"/>
  <c r="BU119" i="5"/>
  <c r="BU118" i="5"/>
  <c r="BU117" i="5"/>
  <c r="BU116" i="5"/>
  <c r="BU115" i="5"/>
  <c r="BU114" i="5"/>
  <c r="BU113" i="5"/>
  <c r="BU112" i="5"/>
  <c r="BU110" i="5"/>
  <c r="BU109" i="5"/>
  <c r="BU106" i="5"/>
  <c r="BU104" i="5"/>
  <c r="BU103" i="5"/>
  <c r="BU102" i="5"/>
  <c r="BU101" i="5"/>
  <c r="BU100" i="5"/>
  <c r="BU99" i="5"/>
  <c r="BU98" i="5"/>
  <c r="BU97" i="5"/>
  <c r="BU96" i="5"/>
  <c r="BU95" i="5"/>
  <c r="BU94" i="5"/>
  <c r="BU93" i="5"/>
  <c r="BU92" i="5"/>
  <c r="BU90" i="5"/>
  <c r="BU89" i="5"/>
  <c r="BU88" i="5"/>
  <c r="BU87" i="5"/>
  <c r="BU86" i="5"/>
  <c r="BU85" i="5"/>
  <c r="BU84" i="5"/>
  <c r="BU83" i="5"/>
  <c r="BU82" i="5"/>
  <c r="BU81" i="5"/>
  <c r="BU80" i="5"/>
  <c r="BU79" i="5"/>
  <c r="BU78" i="5"/>
  <c r="BU77" i="5"/>
  <c r="BU76" i="5"/>
  <c r="BU75" i="5"/>
  <c r="BU74" i="5"/>
  <c r="BU73" i="5"/>
  <c r="BU72" i="5"/>
  <c r="BU70" i="5"/>
  <c r="BU69" i="5"/>
  <c r="BU67" i="5"/>
  <c r="BU65" i="5"/>
  <c r="BU64" i="5"/>
  <c r="BU63" i="5"/>
  <c r="BU61" i="5"/>
  <c r="BU60" i="5"/>
  <c r="BU59" i="5"/>
  <c r="BU58" i="5"/>
  <c r="BU57" i="5"/>
  <c r="BU56" i="5"/>
  <c r="BU55" i="5"/>
  <c r="BU54" i="5"/>
  <c r="BU53" i="5"/>
  <c r="BU52" i="5"/>
  <c r="BU51" i="5"/>
  <c r="BU50" i="5"/>
  <c r="BU49" i="5"/>
  <c r="BU48" i="5"/>
  <c r="BU47" i="5"/>
  <c r="BU46" i="5"/>
  <c r="BU45" i="5"/>
  <c r="BU44" i="5"/>
  <c r="BU43" i="5"/>
  <c r="BU42" i="5"/>
  <c r="BU41" i="5"/>
  <c r="BU40" i="5"/>
  <c r="BU39" i="5"/>
  <c r="BU35" i="5"/>
  <c r="BU32" i="5"/>
  <c r="BU31" i="5"/>
  <c r="BU30" i="5"/>
  <c r="BU29" i="5"/>
  <c r="BU28" i="5"/>
  <c r="BU27" i="5"/>
  <c r="BU26" i="5"/>
  <c r="BU25" i="5"/>
  <c r="BU24" i="5"/>
  <c r="BU23" i="5"/>
  <c r="BU22" i="5"/>
  <c r="BU21" i="5"/>
  <c r="BU20" i="5"/>
  <c r="BU19" i="5"/>
  <c r="BU18" i="5"/>
  <c r="BU17" i="5"/>
  <c r="BU16" i="5"/>
  <c r="BU15" i="5"/>
  <c r="BU14" i="5"/>
  <c r="BU13" i="5"/>
  <c r="BU12" i="5"/>
  <c r="BU11" i="5"/>
  <c r="BU10" i="5"/>
  <c r="BU9" i="5"/>
  <c r="BU8" i="5"/>
  <c r="BU7" i="5"/>
  <c r="BU6" i="5"/>
  <c r="BR7" i="5"/>
  <c r="BR8" i="5"/>
  <c r="BR9" i="5"/>
  <c r="BR11" i="5"/>
  <c r="BR14" i="5"/>
  <c r="BR18" i="5"/>
  <c r="BR21" i="5"/>
  <c r="BR22" i="5"/>
  <c r="BR24" i="5"/>
  <c r="BR25" i="5"/>
  <c r="BR26" i="5"/>
  <c r="BR29" i="5"/>
  <c r="BR30" i="5"/>
  <c r="BR32" i="5"/>
  <c r="BR35" i="5"/>
  <c r="BR39" i="5"/>
  <c r="BR40" i="5"/>
  <c r="BR42" i="5"/>
  <c r="BR43" i="5"/>
  <c r="BR45" i="5"/>
  <c r="BR46" i="5"/>
  <c r="BR47" i="5"/>
  <c r="BR48" i="5"/>
  <c r="BR49" i="5"/>
  <c r="BR50" i="5"/>
  <c r="BR52" i="5"/>
  <c r="BR53" i="5"/>
  <c r="BR54" i="5"/>
  <c r="BR55" i="5"/>
  <c r="BR56" i="5"/>
  <c r="BR57" i="5"/>
  <c r="BR58" i="5"/>
  <c r="BR59" i="5"/>
  <c r="BR60" i="5"/>
  <c r="BR61" i="5"/>
  <c r="BR63" i="5"/>
  <c r="BR64" i="5"/>
  <c r="BR65" i="5"/>
  <c r="BR68" i="5"/>
  <c r="BR69" i="5"/>
  <c r="BR75" i="5"/>
  <c r="BR76" i="5"/>
  <c r="BR77" i="5"/>
  <c r="BR78" i="5"/>
  <c r="BR79" i="5"/>
  <c r="BR80" i="5"/>
  <c r="BR81" i="5"/>
  <c r="BR82" i="5"/>
  <c r="BR83" i="5"/>
  <c r="BR85" i="5"/>
  <c r="BR86" i="5"/>
  <c r="BR87" i="5"/>
  <c r="BR89" i="5"/>
  <c r="BR90" i="5"/>
  <c r="BR92" i="5"/>
  <c r="BR93" i="5"/>
  <c r="BR94" i="5"/>
  <c r="BR95" i="5"/>
  <c r="BR96" i="5"/>
  <c r="BR98" i="5"/>
  <c r="BR99" i="5"/>
  <c r="BR100" i="5"/>
  <c r="BR101" i="5"/>
  <c r="BR103" i="5"/>
  <c r="BR106" i="5"/>
  <c r="BR109" i="5"/>
  <c r="BR110" i="5"/>
  <c r="BR113" i="5"/>
  <c r="BR114" i="5"/>
  <c r="BR115" i="5"/>
  <c r="BR116" i="5"/>
  <c r="BR118" i="5"/>
  <c r="BR120" i="5"/>
  <c r="BR124" i="5"/>
  <c r="BR125" i="5"/>
  <c r="BR126" i="5"/>
  <c r="BR127" i="5"/>
  <c r="BR129" i="5"/>
  <c r="BR131" i="5"/>
  <c r="BR133" i="5"/>
  <c r="BR134" i="5"/>
  <c r="BR135" i="5"/>
  <c r="BR136" i="5"/>
  <c r="BR137" i="5"/>
  <c r="BR138" i="5"/>
  <c r="BR140" i="5"/>
  <c r="BR148" i="5"/>
  <c r="BR149" i="5"/>
  <c r="BR150" i="5"/>
  <c r="BR151" i="5"/>
  <c r="BR152" i="5"/>
  <c r="BR153" i="5"/>
  <c r="BR154" i="5"/>
  <c r="BR155" i="5"/>
  <c r="BR156" i="5"/>
  <c r="BR157" i="5"/>
  <c r="BR158" i="5"/>
  <c r="BR159" i="5"/>
  <c r="BR161" i="5"/>
  <c r="BR162" i="5"/>
  <c r="BR165" i="5"/>
  <c r="BR166" i="5"/>
  <c r="BR167" i="5"/>
  <c r="BR170" i="5"/>
  <c r="BR171" i="5"/>
  <c r="BR173" i="5"/>
  <c r="BR174" i="5"/>
  <c r="BR175" i="5"/>
  <c r="BR176" i="5"/>
  <c r="BR177" i="5"/>
  <c r="BR180" i="5"/>
  <c r="BR181" i="5"/>
  <c r="BR182" i="5"/>
  <c r="BR183" i="5"/>
  <c r="BR184" i="5"/>
  <c r="BR185" i="5"/>
  <c r="BR188" i="5"/>
  <c r="BR189" i="5"/>
  <c r="BR191" i="5"/>
  <c r="BR192" i="5"/>
  <c r="BR193" i="5"/>
  <c r="BR194" i="5"/>
  <c r="BR195" i="5"/>
  <c r="BR196" i="5"/>
  <c r="BR197" i="5"/>
  <c r="BR198" i="5"/>
  <c r="BR199" i="5"/>
  <c r="BR200" i="5"/>
  <c r="BR202" i="5"/>
  <c r="BR204" i="5"/>
  <c r="BR205" i="5"/>
  <c r="BR206" i="5"/>
  <c r="BR208" i="5"/>
  <c r="BR210" i="5"/>
  <c r="BR211" i="5"/>
  <c r="BR212" i="5"/>
  <c r="BR213" i="5"/>
  <c r="BR214" i="5"/>
  <c r="BR215" i="5"/>
  <c r="BR216" i="5"/>
  <c r="BR217" i="5"/>
  <c r="BR218" i="5"/>
  <c r="BR219" i="5"/>
  <c r="BR222" i="5"/>
  <c r="BR223" i="5"/>
  <c r="BR227" i="5"/>
  <c r="BR229" i="5"/>
  <c r="BR230" i="5"/>
  <c r="BR231" i="5"/>
  <c r="BR232" i="5"/>
  <c r="BR233" i="5"/>
  <c r="BR235" i="5"/>
  <c r="BR237" i="5"/>
  <c r="BR238" i="5"/>
  <c r="BR239" i="5"/>
  <c r="BR240" i="5"/>
  <c r="BR244" i="5"/>
  <c r="BR250" i="5"/>
  <c r="BR252" i="5"/>
  <c r="BR260" i="5"/>
  <c r="BR267" i="5"/>
  <c r="BR269" i="5"/>
  <c r="BR272" i="5"/>
  <c r="BR274" i="5"/>
  <c r="BR278" i="5"/>
  <c r="BR282" i="5"/>
  <c r="BR283" i="5"/>
  <c r="BR284" i="5"/>
  <c r="BR285" i="5"/>
  <c r="BR291" i="5"/>
  <c r="BR292" i="5"/>
  <c r="BR293" i="5"/>
  <c r="BR294" i="5"/>
  <c r="BR298" i="5"/>
  <c r="BR299" i="5"/>
  <c r="BR300" i="5"/>
  <c r="BR309" i="5"/>
  <c r="BR311" i="5"/>
  <c r="BR321" i="5"/>
  <c r="BR322" i="5"/>
  <c r="BR325" i="5"/>
  <c r="BR328" i="5"/>
  <c r="BR331" i="5"/>
  <c r="BR335" i="5"/>
  <c r="BR343" i="5"/>
  <c r="BO342" i="5"/>
  <c r="BO341" i="5"/>
  <c r="BO340" i="5"/>
  <c r="BO339" i="5"/>
  <c r="BO338" i="5"/>
  <c r="BO337" i="5"/>
  <c r="BO336" i="5"/>
  <c r="BO335" i="5"/>
  <c r="BO334" i="5"/>
  <c r="BO333" i="5"/>
  <c r="BO332" i="5"/>
  <c r="BO331" i="5"/>
  <c r="BO330" i="5"/>
  <c r="BO327" i="5"/>
  <c r="BO325" i="5"/>
  <c r="BO322" i="5"/>
  <c r="BO317" i="5"/>
  <c r="BO316" i="5"/>
  <c r="BO312" i="5"/>
  <c r="BO309" i="5"/>
  <c r="BO308" i="5"/>
  <c r="BO307" i="5"/>
  <c r="BO306" i="5"/>
  <c r="BO305" i="5"/>
  <c r="BO304" i="5"/>
  <c r="BO303" i="5"/>
  <c r="BO302" i="5"/>
  <c r="BO301" i="5"/>
  <c r="BO294" i="5"/>
  <c r="BO293" i="5"/>
  <c r="BO292" i="5"/>
  <c r="BO291" i="5"/>
  <c r="BO290" i="5"/>
  <c r="BO267" i="5"/>
  <c r="BO266" i="5"/>
  <c r="BO265" i="5"/>
  <c r="BO264" i="5"/>
  <c r="BO260" i="5"/>
  <c r="BO259" i="5"/>
  <c r="BO253" i="5"/>
  <c r="BO250" i="5"/>
  <c r="BO249" i="5"/>
  <c r="BO245" i="5"/>
  <c r="BO244" i="5"/>
  <c r="BO242" i="5"/>
  <c r="BO241" i="5"/>
  <c r="BO240" i="5"/>
  <c r="BO230" i="5"/>
  <c r="BO229" i="5"/>
  <c r="BO228" i="5"/>
  <c r="BO227" i="5"/>
  <c r="BO226" i="5"/>
  <c r="BO201" i="5"/>
  <c r="BO200" i="5"/>
  <c r="BO199" i="5"/>
  <c r="BO194" i="5"/>
  <c r="BO193" i="5"/>
  <c r="BO192" i="5"/>
  <c r="BO191" i="5"/>
  <c r="BO190" i="5"/>
  <c r="BO189" i="5"/>
  <c r="BO188" i="5"/>
  <c r="BO182" i="5"/>
  <c r="BO181" i="5"/>
  <c r="BO180" i="5"/>
  <c r="BO179" i="5"/>
  <c r="BO178" i="5"/>
  <c r="BO167" i="5"/>
  <c r="BO166" i="5"/>
  <c r="BO165" i="5"/>
  <c r="BO164" i="5"/>
  <c r="BO163" i="5"/>
  <c r="BO162" i="5"/>
  <c r="BO161" i="5"/>
  <c r="BO160" i="5"/>
  <c r="BO156" i="5"/>
  <c r="BO155" i="5"/>
  <c r="BO154" i="5"/>
  <c r="BO153" i="5"/>
  <c r="BO152" i="5"/>
  <c r="BO149" i="5"/>
  <c r="BO148" i="5"/>
  <c r="BO147" i="5"/>
  <c r="BO146" i="5"/>
  <c r="BO145" i="5"/>
  <c r="BO144" i="5"/>
  <c r="BO143" i="5"/>
  <c r="BO142" i="5"/>
  <c r="BO141" i="5"/>
  <c r="BO140" i="5"/>
  <c r="BO139" i="5"/>
  <c r="BO138" i="5"/>
  <c r="BO137" i="5"/>
  <c r="BO136" i="5"/>
  <c r="BO135" i="5"/>
  <c r="BO134" i="5"/>
  <c r="BO132" i="5"/>
  <c r="BO124" i="5"/>
  <c r="BO123" i="5"/>
  <c r="BO120" i="5"/>
  <c r="BO117" i="5"/>
  <c r="BO116" i="5"/>
  <c r="BO101" i="5"/>
  <c r="BO91" i="5"/>
  <c r="BO88" i="5"/>
  <c r="BO85" i="5"/>
  <c r="BO82" i="5"/>
  <c r="BO81" i="5"/>
  <c r="BO75" i="5"/>
  <c r="BO74" i="5"/>
  <c r="BO67" i="5"/>
  <c r="BO66" i="5"/>
  <c r="BO64" i="5"/>
  <c r="BO57" i="5"/>
  <c r="BO56" i="5"/>
  <c r="BO51" i="5"/>
  <c r="BO50" i="5"/>
  <c r="BO49" i="5"/>
  <c r="BO44" i="5"/>
  <c r="BO43" i="5"/>
  <c r="BO41" i="5"/>
  <c r="BO38" i="5"/>
  <c r="BO36" i="5"/>
  <c r="BO32" i="5"/>
  <c r="BO30" i="5"/>
  <c r="BO29" i="5"/>
  <c r="BO28" i="5"/>
  <c r="BO18" i="5"/>
  <c r="BO17" i="5"/>
  <c r="BO15" i="5"/>
  <c r="BO14" i="5"/>
  <c r="BL343" i="5"/>
  <c r="BL342" i="5"/>
  <c r="BL341" i="5"/>
  <c r="BL340" i="5"/>
  <c r="BL339" i="5"/>
  <c r="BL337" i="5"/>
  <c r="BL336" i="5"/>
  <c r="BL335" i="5"/>
  <c r="BL334" i="5"/>
  <c r="BL332" i="5"/>
  <c r="BL331" i="5"/>
  <c r="BL325" i="5"/>
  <c r="BL324" i="5"/>
  <c r="BL309" i="5"/>
  <c r="BL303" i="5"/>
  <c r="BL298" i="5"/>
  <c r="BL294" i="5"/>
  <c r="BL293" i="5"/>
  <c r="BL289" i="5"/>
  <c r="BL287" i="5"/>
  <c r="BL285" i="5"/>
  <c r="BL284" i="5"/>
  <c r="BL283" i="5"/>
  <c r="BL282" i="5"/>
  <c r="BL280" i="5"/>
  <c r="BL278" i="5"/>
  <c r="BL274" i="5"/>
  <c r="BL272" i="5"/>
  <c r="BL242" i="5"/>
  <c r="BL236" i="5"/>
  <c r="BL233" i="5"/>
  <c r="BL232" i="5"/>
  <c r="BL221" i="5"/>
  <c r="BL218" i="5"/>
  <c r="BL213" i="5"/>
  <c r="BL212" i="5"/>
  <c r="BL206" i="5"/>
  <c r="BL205" i="5"/>
  <c r="BL204" i="5"/>
  <c r="BL201" i="5"/>
  <c r="BL200" i="5"/>
  <c r="BL189" i="5"/>
  <c r="BL185" i="5"/>
  <c r="BL182" i="5"/>
  <c r="BL181" i="5"/>
  <c r="BL180" i="5"/>
  <c r="BL179" i="5"/>
  <c r="BL175" i="5"/>
  <c r="BL118" i="5"/>
  <c r="BL117" i="5"/>
  <c r="BL116" i="5"/>
  <c r="BL115" i="5"/>
  <c r="BL114" i="5"/>
  <c r="BL106" i="5"/>
  <c r="BL103" i="5"/>
  <c r="BL101" i="5"/>
  <c r="BL100" i="5"/>
  <c r="BL99" i="5"/>
  <c r="BL91" i="5"/>
  <c r="BL87" i="5"/>
  <c r="BL86" i="5"/>
  <c r="BL85" i="5"/>
  <c r="BL83" i="5"/>
  <c r="BL82" i="5"/>
  <c r="BL81" i="5"/>
  <c r="BL79" i="5"/>
  <c r="BL68" i="5"/>
  <c r="BL65" i="5"/>
  <c r="BL64" i="5"/>
  <c r="BL63" i="5"/>
  <c r="BL60" i="5"/>
  <c r="BL59" i="5"/>
  <c r="BL58" i="5"/>
  <c r="BL56" i="5"/>
  <c r="BL54" i="5"/>
  <c r="BL51" i="5"/>
  <c r="BL50" i="5"/>
  <c r="BL49" i="5"/>
  <c r="BL36" i="5"/>
  <c r="BL33" i="5"/>
  <c r="BL32" i="5"/>
  <c r="BL30" i="5"/>
  <c r="BL20" i="5"/>
  <c r="BL18" i="5"/>
  <c r="BL17" i="5"/>
  <c r="BL13" i="5"/>
  <c r="BL12" i="5"/>
  <c r="BL9" i="5"/>
  <c r="BL8" i="5"/>
  <c r="BL7" i="5"/>
  <c r="BI343" i="5"/>
  <c r="BI342" i="5"/>
  <c r="BI341" i="5"/>
  <c r="BI340" i="5"/>
  <c r="BI339" i="5"/>
  <c r="BI338" i="5"/>
  <c r="BI337" i="5"/>
  <c r="BI336" i="5"/>
  <c r="BI335" i="5"/>
  <c r="BI334" i="5"/>
  <c r="BI333" i="5"/>
  <c r="BI332" i="5"/>
  <c r="BI331" i="5"/>
  <c r="BI330" i="5"/>
  <c r="BI328" i="5"/>
  <c r="BI327" i="5"/>
  <c r="BI326" i="5"/>
  <c r="BI325" i="5"/>
  <c r="BI324" i="5"/>
  <c r="BI323" i="5"/>
  <c r="BI322" i="5"/>
  <c r="BI321" i="5"/>
  <c r="BI319" i="5"/>
  <c r="BI318" i="5"/>
  <c r="BI317" i="5"/>
  <c r="BI316" i="5"/>
  <c r="BI315" i="5"/>
  <c r="BI314" i="5"/>
  <c r="BI311" i="5"/>
  <c r="BI309" i="5"/>
  <c r="BI308" i="5"/>
  <c r="BI307" i="5"/>
  <c r="BI306" i="5"/>
  <c r="BI305" i="5"/>
  <c r="BI304" i="5"/>
  <c r="BI301" i="5"/>
  <c r="BI300" i="5"/>
  <c r="BI299" i="5"/>
  <c r="BI298" i="5"/>
  <c r="BI297" i="5"/>
  <c r="BI296" i="5"/>
  <c r="BI294" i="5"/>
  <c r="BI293" i="5"/>
  <c r="BI292" i="5"/>
  <c r="BI291" i="5"/>
  <c r="BI290" i="5"/>
  <c r="BI289" i="5"/>
  <c r="BI288" i="5"/>
  <c r="BI287" i="5"/>
  <c r="BI285" i="5"/>
  <c r="BI284" i="5"/>
  <c r="BI283" i="5"/>
  <c r="BI282" i="5"/>
  <c r="BI280" i="5"/>
  <c r="BI279" i="5"/>
  <c r="BI278" i="5"/>
  <c r="BI276" i="5"/>
  <c r="BI275" i="5"/>
  <c r="BI274" i="5"/>
  <c r="BI273" i="5"/>
  <c r="BI272" i="5"/>
  <c r="BI270" i="5"/>
  <c r="BI269" i="5"/>
  <c r="BI267" i="5"/>
  <c r="BI266" i="5"/>
  <c r="BI264" i="5"/>
  <c r="BI263" i="5"/>
  <c r="BI262" i="5"/>
  <c r="BI261" i="5"/>
  <c r="BI259" i="5"/>
  <c r="BI258" i="5"/>
  <c r="BI257" i="5"/>
  <c r="BI256" i="5"/>
  <c r="BI255" i="5"/>
  <c r="BI253" i="5"/>
  <c r="BI252" i="5"/>
  <c r="BI251" i="5"/>
  <c r="BI250" i="5"/>
  <c r="BI249" i="5"/>
  <c r="BI247" i="5"/>
  <c r="BI245" i="5"/>
  <c r="BI244" i="5"/>
  <c r="BI242" i="5"/>
  <c r="BI240" i="5"/>
  <c r="BI239" i="5"/>
  <c r="BI238" i="5"/>
  <c r="BI237" i="5"/>
  <c r="BI236" i="5"/>
  <c r="BI235" i="5"/>
  <c r="BI233" i="5"/>
  <c r="BI232" i="5"/>
  <c r="BI231" i="5"/>
  <c r="BI230" i="5"/>
  <c r="BI229" i="5"/>
  <c r="BI228" i="5"/>
  <c r="BI227" i="5"/>
  <c r="BI225" i="5"/>
  <c r="BI224" i="5"/>
  <c r="BI223" i="5"/>
  <c r="BI222" i="5"/>
  <c r="BI221" i="5"/>
  <c r="BI220" i="5"/>
  <c r="BI219" i="5"/>
  <c r="BI218" i="5"/>
  <c r="BI217" i="5"/>
  <c r="BI216" i="5"/>
  <c r="BI215" i="5"/>
  <c r="BI213" i="5"/>
  <c r="BI212" i="5"/>
  <c r="BI211" i="5"/>
  <c r="BI210" i="5"/>
  <c r="BI208" i="5"/>
  <c r="BI207" i="5"/>
  <c r="BI206" i="5"/>
  <c r="BI205" i="5"/>
  <c r="BI204" i="5"/>
  <c r="BI202" i="5"/>
  <c r="BI201" i="5"/>
  <c r="BI200" i="5"/>
  <c r="BI199" i="5"/>
  <c r="BI198" i="5"/>
  <c r="BI197" i="5"/>
  <c r="BI196" i="5"/>
  <c r="BI195" i="5"/>
  <c r="BI194" i="5"/>
  <c r="BI193" i="5"/>
  <c r="BI192" i="5"/>
  <c r="BI191" i="5"/>
  <c r="BI190" i="5"/>
  <c r="BI189" i="5"/>
  <c r="BI188" i="5"/>
  <c r="BI187" i="5"/>
  <c r="BI186" i="5"/>
  <c r="BI185" i="5"/>
  <c r="BI184" i="5"/>
  <c r="BI183" i="5"/>
  <c r="BI182" i="5"/>
  <c r="BI181" i="5"/>
  <c r="BI180" i="5"/>
  <c r="BI179" i="5"/>
  <c r="BI178" i="5"/>
  <c r="BI177" i="5"/>
  <c r="BI176" i="5"/>
  <c r="BI175" i="5"/>
  <c r="BI174" i="5"/>
  <c r="BI173" i="5"/>
  <c r="BI172" i="5"/>
  <c r="BI171" i="5"/>
  <c r="BI170" i="5"/>
  <c r="BI169" i="5"/>
  <c r="BI167" i="5"/>
  <c r="BI166" i="5"/>
  <c r="BI165" i="5"/>
  <c r="BI164" i="5"/>
  <c r="BI163" i="5"/>
  <c r="BI162" i="5"/>
  <c r="BI161" i="5"/>
  <c r="BI159" i="5"/>
  <c r="BI158" i="5"/>
  <c r="BI157" i="5"/>
  <c r="BI156" i="5"/>
  <c r="BI155" i="5"/>
  <c r="BI154" i="5"/>
  <c r="BI152" i="5"/>
  <c r="BI151" i="5"/>
  <c r="BI150" i="5"/>
  <c r="BI149" i="5"/>
  <c r="BI148" i="5"/>
  <c r="BI147" i="5"/>
  <c r="BI144" i="5"/>
  <c r="BI141" i="5"/>
  <c r="BI140" i="5"/>
  <c r="BI139" i="5"/>
  <c r="BI138" i="5"/>
  <c r="BI137" i="5"/>
  <c r="BI136" i="5"/>
  <c r="BI135" i="5"/>
  <c r="BI134" i="5"/>
  <c r="BI133" i="5"/>
  <c r="BI132" i="5"/>
  <c r="BI131" i="5"/>
  <c r="BI130" i="5"/>
  <c r="BI129" i="5"/>
  <c r="BI128" i="5"/>
  <c r="BI127" i="5"/>
  <c r="BI126" i="5"/>
  <c r="BI125" i="5"/>
  <c r="BI124" i="5"/>
  <c r="BI123" i="5"/>
  <c r="BI122" i="5"/>
  <c r="BI120" i="5"/>
  <c r="BI119" i="5"/>
  <c r="BI118" i="5"/>
  <c r="BI117" i="5"/>
  <c r="BI116" i="5"/>
  <c r="BI115" i="5"/>
  <c r="BI114" i="5"/>
  <c r="BI113" i="5"/>
  <c r="BI112" i="5"/>
  <c r="BI110" i="5"/>
  <c r="BI108" i="5"/>
  <c r="BI107" i="5"/>
  <c r="BI106" i="5"/>
  <c r="BI104" i="5"/>
  <c r="BI103" i="5"/>
  <c r="BI102" i="5"/>
  <c r="BI101" i="5"/>
  <c r="BI100" i="5"/>
  <c r="BI99" i="5"/>
  <c r="BI97" i="5"/>
  <c r="BI95" i="5"/>
  <c r="BI94" i="5"/>
  <c r="BI93" i="5"/>
  <c r="BI92" i="5"/>
  <c r="BI91" i="5"/>
  <c r="BI89" i="5"/>
  <c r="BI88" i="5"/>
  <c r="BI87" i="5"/>
  <c r="BI86" i="5"/>
  <c r="BI85" i="5"/>
  <c r="BI84" i="5"/>
  <c r="BI83" i="5"/>
  <c r="BI82" i="5"/>
  <c r="BI81" i="5"/>
  <c r="BI80" i="5"/>
  <c r="BI79" i="5"/>
  <c r="BI78" i="5"/>
  <c r="BI77" i="5"/>
  <c r="BI76" i="5"/>
  <c r="BI75" i="5"/>
  <c r="BI74" i="5"/>
  <c r="BI70" i="5"/>
  <c r="BI69" i="5"/>
  <c r="BI68" i="5"/>
  <c r="BI67" i="5"/>
  <c r="BI66" i="5"/>
  <c r="BI65" i="5"/>
  <c r="BI64" i="5"/>
  <c r="BI63" i="5"/>
  <c r="BI61" i="5"/>
  <c r="BI60" i="5"/>
  <c r="BI59" i="5"/>
  <c r="BI58" i="5"/>
  <c r="BI57" i="5"/>
  <c r="BI56" i="5"/>
  <c r="BI55" i="5"/>
  <c r="BI54" i="5"/>
  <c r="BI53" i="5"/>
  <c r="BI52" i="5"/>
  <c r="BI51" i="5"/>
  <c r="BI50" i="5"/>
  <c r="BI49" i="5"/>
  <c r="BI48" i="5"/>
  <c r="BI47" i="5"/>
  <c r="BI46" i="5"/>
  <c r="BI45" i="5"/>
  <c r="BI44" i="5"/>
  <c r="BI43" i="5"/>
  <c r="BI42" i="5"/>
  <c r="BI41" i="5"/>
  <c r="BI40" i="5"/>
  <c r="BI39" i="5"/>
  <c r="BI37" i="5"/>
  <c r="BI36" i="5"/>
  <c r="BI35" i="5"/>
  <c r="BI33" i="5"/>
  <c r="BI32" i="5"/>
  <c r="BI31" i="5"/>
  <c r="BI30" i="5"/>
  <c r="BI29" i="5"/>
  <c r="BI28" i="5"/>
  <c r="BI27" i="5"/>
  <c r="BI26" i="5"/>
  <c r="BI25" i="5"/>
  <c r="BI24" i="5"/>
  <c r="BI22" i="5"/>
  <c r="BI21" i="5"/>
  <c r="BI20" i="5"/>
  <c r="BI19" i="5"/>
  <c r="BI18" i="5"/>
  <c r="BI17" i="5"/>
  <c r="BI15" i="5"/>
  <c r="BI14" i="5"/>
  <c r="BI13" i="5"/>
  <c r="BI12" i="5"/>
  <c r="BI11" i="5"/>
  <c r="BI10" i="5"/>
  <c r="BI9" i="5"/>
  <c r="BI8" i="5"/>
  <c r="BI7" i="5"/>
  <c r="BI6" i="5"/>
  <c r="BF343" i="5"/>
  <c r="BF342" i="5"/>
  <c r="BF341" i="5"/>
  <c r="BF340" i="5"/>
  <c r="BF339" i="5"/>
  <c r="BF338" i="5"/>
  <c r="BF337" i="5"/>
  <c r="BF336" i="5"/>
  <c r="BF334" i="5"/>
  <c r="BF332" i="5"/>
  <c r="BF331" i="5"/>
  <c r="BF330" i="5"/>
  <c r="BF303" i="5"/>
  <c r="BF302" i="5"/>
  <c r="BF300" i="5"/>
  <c r="BF299" i="5"/>
  <c r="BF298" i="5"/>
  <c r="BF296" i="5"/>
  <c r="BF295" i="5"/>
  <c r="BF294" i="5"/>
  <c r="BF293" i="5"/>
  <c r="BF292" i="5"/>
  <c r="BF291" i="5"/>
  <c r="BF290" i="5"/>
  <c r="BF289" i="5"/>
  <c r="BF288" i="5"/>
  <c r="BF287" i="5"/>
  <c r="BF286" i="5"/>
  <c r="BF285" i="5"/>
  <c r="BF284" i="5"/>
  <c r="BF283" i="5"/>
  <c r="BF282" i="5"/>
  <c r="BF281" i="5"/>
  <c r="BF273" i="5"/>
  <c r="BF272" i="5"/>
  <c r="BF271" i="5"/>
  <c r="BF267" i="5"/>
  <c r="BF266" i="5"/>
  <c r="BF265" i="5"/>
  <c r="BF264" i="5"/>
  <c r="BF260" i="5"/>
  <c r="BF259" i="5"/>
  <c r="BF258" i="5"/>
  <c r="BF257" i="5"/>
  <c r="BF256" i="5"/>
  <c r="BF255" i="5"/>
  <c r="BF253" i="5"/>
  <c r="BF251" i="5"/>
  <c r="BF250" i="5"/>
  <c r="BF242" i="5"/>
  <c r="BF241" i="5"/>
  <c r="BF240" i="5"/>
  <c r="BF239" i="5"/>
  <c r="BF238" i="5"/>
  <c r="BF237" i="5"/>
  <c r="BF236" i="5"/>
  <c r="BF235" i="5"/>
  <c r="BF233" i="5"/>
  <c r="BF232" i="5"/>
  <c r="BF231" i="5"/>
  <c r="BF227" i="5"/>
  <c r="BF226" i="5"/>
  <c r="BF225" i="5"/>
  <c r="BF224" i="5"/>
  <c r="BF223" i="5"/>
  <c r="BF222" i="5"/>
  <c r="BF221" i="5"/>
  <c r="BF220" i="5"/>
  <c r="BF217" i="5"/>
  <c r="BF216" i="5"/>
  <c r="BF215" i="5"/>
  <c r="BF214" i="5"/>
  <c r="BF213" i="5"/>
  <c r="BF212" i="5"/>
  <c r="BF211" i="5"/>
  <c r="BF210" i="5"/>
  <c r="BF209" i="5"/>
  <c r="BF208" i="5"/>
  <c r="BF207" i="5"/>
  <c r="BF205" i="5"/>
  <c r="BF204" i="5"/>
  <c r="BF202" i="5"/>
  <c r="BF201" i="5"/>
  <c r="BF197" i="5"/>
  <c r="BF196" i="5"/>
  <c r="BF195" i="5"/>
  <c r="BF194" i="5"/>
  <c r="BF193" i="5"/>
  <c r="BF192" i="5"/>
  <c r="BF189" i="5"/>
  <c r="BF188" i="5"/>
  <c r="BF185" i="5"/>
  <c r="BF182" i="5"/>
  <c r="BF180" i="5"/>
  <c r="BF179" i="5"/>
  <c r="BF178" i="5"/>
  <c r="BF177" i="5"/>
  <c r="BF175" i="5"/>
  <c r="BF174" i="5"/>
  <c r="BF171" i="5"/>
  <c r="BF167" i="5"/>
  <c r="BF166" i="5"/>
  <c r="BF165" i="5"/>
  <c r="BF164" i="5"/>
  <c r="BF163" i="5"/>
  <c r="BF162" i="5"/>
  <c r="BF161" i="5"/>
  <c r="BF160" i="5"/>
  <c r="BF159" i="5"/>
  <c r="BF158" i="5"/>
  <c r="BF157" i="5"/>
  <c r="BF150" i="5"/>
  <c r="BF146" i="5"/>
  <c r="BF145" i="5"/>
  <c r="BF144" i="5"/>
  <c r="BF143" i="5"/>
  <c r="BF142" i="5"/>
  <c r="BF141" i="5"/>
  <c r="BF140" i="5"/>
  <c r="BF139" i="5"/>
  <c r="BF138" i="5"/>
  <c r="BF137" i="5"/>
  <c r="BF136" i="5"/>
  <c r="BF135" i="5"/>
  <c r="BF134" i="5"/>
  <c r="BF133" i="5"/>
  <c r="BF132" i="5"/>
  <c r="BF131" i="5"/>
  <c r="BF130" i="5"/>
  <c r="BF129" i="5"/>
  <c r="BF128" i="5"/>
  <c r="BF127" i="5"/>
  <c r="BF125" i="5"/>
  <c r="BF124" i="5"/>
  <c r="BF123" i="5"/>
  <c r="BF122" i="5"/>
  <c r="BF120" i="5"/>
  <c r="BF119" i="5"/>
  <c r="BF118" i="5"/>
  <c r="BF117" i="5"/>
  <c r="BF116" i="5"/>
  <c r="BF115" i="5"/>
  <c r="BF114" i="5"/>
  <c r="BF104" i="5"/>
  <c r="BF103" i="5"/>
  <c r="BF101" i="5"/>
  <c r="BF100" i="5"/>
  <c r="BF99" i="5"/>
  <c r="BF95" i="5"/>
  <c r="BF88" i="5"/>
  <c r="BF87" i="5"/>
  <c r="BF85" i="5"/>
  <c r="BF83" i="5"/>
  <c r="BF82" i="5"/>
  <c r="BF81" i="5"/>
  <c r="BF80" i="5"/>
  <c r="BF79" i="5"/>
  <c r="BF78" i="5"/>
  <c r="BF71" i="5"/>
  <c r="BF57" i="5"/>
  <c r="BF56" i="5"/>
  <c r="BF54" i="5"/>
  <c r="BF52" i="5"/>
  <c r="BF51" i="5"/>
  <c r="BF50" i="5"/>
  <c r="BF49" i="5"/>
  <c r="BF48" i="5"/>
  <c r="BF47" i="5"/>
  <c r="BF46" i="5"/>
  <c r="BF45" i="5"/>
  <c r="BF37" i="5"/>
  <c r="BF36" i="5"/>
  <c r="BF33" i="5"/>
  <c r="BF32" i="5"/>
  <c r="BF30" i="5"/>
  <c r="BF29" i="5"/>
  <c r="BF28" i="5"/>
  <c r="BF27" i="5"/>
  <c r="BF26" i="5"/>
  <c r="BF25" i="5"/>
  <c r="BF24" i="5"/>
  <c r="BF23" i="5"/>
  <c r="BF22" i="5"/>
  <c r="BF21" i="5"/>
  <c r="BF20" i="5"/>
  <c r="BF18" i="5"/>
  <c r="BF17" i="5"/>
  <c r="BF16" i="5"/>
  <c r="BF15" i="5"/>
  <c r="BF13" i="5"/>
  <c r="BF12" i="5"/>
  <c r="BF10" i="5"/>
  <c r="BF9" i="5"/>
  <c r="BF8" i="5"/>
  <c r="BF7" i="5"/>
  <c r="BC343" i="5"/>
  <c r="BC342" i="5"/>
  <c r="BC341" i="5"/>
  <c r="BC340" i="5"/>
  <c r="BC339" i="5"/>
  <c r="BC338" i="5"/>
  <c r="BC337" i="5"/>
  <c r="BC336" i="5"/>
  <c r="BC335" i="5"/>
  <c r="BC334" i="5"/>
  <c r="BC333" i="5"/>
  <c r="BC332" i="5"/>
  <c r="BC331" i="5"/>
  <c r="BC330" i="5"/>
  <c r="BC329" i="5"/>
  <c r="BC328" i="5"/>
  <c r="BC327" i="5"/>
  <c r="BC326" i="5"/>
  <c r="BC325" i="5"/>
  <c r="BC324" i="5"/>
  <c r="BC323" i="5"/>
  <c r="BC322" i="5"/>
  <c r="BC321" i="5"/>
  <c r="BC320" i="5"/>
  <c r="BC319" i="5"/>
  <c r="BC318" i="5"/>
  <c r="BC317" i="5"/>
  <c r="BC316" i="5"/>
  <c r="BC315" i="5"/>
  <c r="BC314" i="5"/>
  <c r="BC313" i="5"/>
  <c r="BC312" i="5"/>
  <c r="BC311" i="5"/>
  <c r="BC310" i="5"/>
  <c r="BC309" i="5"/>
  <c r="BC308" i="5"/>
  <c r="BC307" i="5"/>
  <c r="BC306" i="5"/>
  <c r="BC305" i="5"/>
  <c r="BC304" i="5"/>
  <c r="BC303" i="5"/>
  <c r="BC301" i="5"/>
  <c r="BC300" i="5"/>
  <c r="BC299" i="5"/>
  <c r="BC298" i="5"/>
  <c r="BC297" i="5"/>
  <c r="BC296" i="5"/>
  <c r="BC295" i="5"/>
  <c r="BC294" i="5"/>
  <c r="BC293" i="5"/>
  <c r="BC292" i="5"/>
  <c r="BC291" i="5"/>
  <c r="BC290" i="5"/>
  <c r="BC289" i="5"/>
  <c r="BC288" i="5"/>
  <c r="BC287" i="5"/>
  <c r="BC285" i="5"/>
  <c r="BC284" i="5"/>
  <c r="BC283" i="5"/>
  <c r="BC282" i="5"/>
  <c r="BC281" i="5"/>
  <c r="BC280" i="5"/>
  <c r="BC278" i="5"/>
  <c r="BC276" i="5"/>
  <c r="BC275" i="5"/>
  <c r="BC274" i="5"/>
  <c r="BC273" i="5"/>
  <c r="BC272" i="5"/>
  <c r="BC271" i="5"/>
  <c r="BC269" i="5"/>
  <c r="BC268" i="5"/>
  <c r="BC267" i="5"/>
  <c r="BC266" i="5"/>
  <c r="BC265" i="5"/>
  <c r="BC264" i="5"/>
  <c r="BC263" i="5"/>
  <c r="BC262" i="5"/>
  <c r="BC261" i="5"/>
  <c r="BC260" i="5"/>
  <c r="BC259" i="5"/>
  <c r="BC258" i="5"/>
  <c r="BC257" i="5"/>
  <c r="BC256" i="5"/>
  <c r="BC255" i="5"/>
  <c r="BC253" i="5"/>
  <c r="BC252" i="5"/>
  <c r="BC251" i="5"/>
  <c r="BC250" i="5"/>
  <c r="BC249" i="5"/>
  <c r="BC248" i="5"/>
  <c r="BC247" i="5"/>
  <c r="BC246" i="5"/>
  <c r="BC245" i="5"/>
  <c r="BC244" i="5"/>
  <c r="BC242" i="5"/>
  <c r="BC241" i="5"/>
  <c r="BC238" i="5"/>
  <c r="BC237" i="5"/>
  <c r="BC236" i="5"/>
  <c r="BC235" i="5"/>
  <c r="BC233" i="5"/>
  <c r="BC231" i="5"/>
  <c r="BC230" i="5"/>
  <c r="BC229" i="5"/>
  <c r="BC225" i="5"/>
  <c r="BC223" i="5"/>
  <c r="BC222" i="5"/>
  <c r="BC221" i="5"/>
  <c r="BC220" i="5"/>
  <c r="BC219" i="5"/>
  <c r="BC218" i="5"/>
  <c r="BC217" i="5"/>
  <c r="BC216" i="5"/>
  <c r="BC215" i="5"/>
  <c r="BC214" i="5"/>
  <c r="BC213" i="5"/>
  <c r="BC212" i="5"/>
  <c r="BC211" i="5"/>
  <c r="BC210" i="5"/>
  <c r="BC209" i="5"/>
  <c r="BC208" i="5"/>
  <c r="BC207" i="5"/>
  <c r="BC206" i="5"/>
  <c r="BC205" i="5"/>
  <c r="BC204" i="5"/>
  <c r="BC202" i="5"/>
  <c r="BC201" i="5"/>
  <c r="BC200" i="5"/>
  <c r="BC199" i="5"/>
  <c r="BC198" i="5"/>
  <c r="BC197" i="5"/>
  <c r="BC196" i="5"/>
  <c r="BC195" i="5"/>
  <c r="BC194" i="5"/>
  <c r="BC193" i="5"/>
  <c r="BC192" i="5"/>
  <c r="BC191" i="5"/>
  <c r="BC190" i="5"/>
  <c r="BC189" i="5"/>
  <c r="BC187" i="5"/>
  <c r="BC186" i="5"/>
  <c r="BC185" i="5"/>
  <c r="BC184" i="5"/>
  <c r="BC183" i="5"/>
  <c r="BC182" i="5"/>
  <c r="BC181" i="5"/>
  <c r="BC180" i="5"/>
  <c r="BC179" i="5"/>
  <c r="BC178" i="5"/>
  <c r="BC175" i="5"/>
  <c r="BC173" i="5"/>
  <c r="BC171" i="5"/>
  <c r="BC170" i="5"/>
  <c r="BC167" i="5"/>
  <c r="BC166" i="5"/>
  <c r="BC165" i="5"/>
  <c r="BC164" i="5"/>
  <c r="BC163" i="5"/>
  <c r="BC162" i="5"/>
  <c r="BC161" i="5"/>
  <c r="BC160" i="5"/>
  <c r="BC159" i="5"/>
  <c r="BC158" i="5"/>
  <c r="BC157" i="5"/>
  <c r="BC156" i="5"/>
  <c r="BC155" i="5"/>
  <c r="BC154" i="5"/>
  <c r="BC153" i="5"/>
  <c r="BC152" i="5"/>
  <c r="BC151" i="5"/>
  <c r="BC150" i="5"/>
  <c r="BC146" i="5"/>
  <c r="BC144" i="5"/>
  <c r="BC143" i="5"/>
  <c r="BC141" i="5"/>
  <c r="BC140" i="5"/>
  <c r="BC139" i="5"/>
  <c r="BC138" i="5"/>
  <c r="BC137" i="5"/>
  <c r="BC136" i="5"/>
  <c r="BC135" i="5"/>
  <c r="BC134" i="5"/>
  <c r="BC133" i="5"/>
  <c r="BC132" i="5"/>
  <c r="BC131" i="5"/>
  <c r="BC130" i="5"/>
  <c r="BC129" i="5"/>
  <c r="BC128" i="5"/>
  <c r="BC127" i="5"/>
  <c r="BC126" i="5"/>
  <c r="BC125" i="5"/>
  <c r="BC124" i="5"/>
  <c r="BC123" i="5"/>
  <c r="BC122" i="5"/>
  <c r="BC120" i="5"/>
  <c r="BC119" i="5"/>
  <c r="BC118" i="5"/>
  <c r="BC117" i="5"/>
  <c r="BC116" i="5"/>
  <c r="BC115" i="5"/>
  <c r="BC114" i="5"/>
  <c r="BC113" i="5"/>
  <c r="BC110" i="5"/>
  <c r="BC109" i="5"/>
  <c r="BC108" i="5"/>
  <c r="BC106" i="5"/>
  <c r="BC104" i="5"/>
  <c r="BC103" i="5"/>
  <c r="BC101" i="5"/>
  <c r="BC100" i="5"/>
  <c r="BC99" i="5"/>
  <c r="BC98" i="5"/>
  <c r="BC97" i="5"/>
  <c r="BC96" i="5"/>
  <c r="BC95" i="5"/>
  <c r="BC93" i="5"/>
  <c r="BC92" i="5"/>
  <c r="BC91" i="5"/>
  <c r="BC89" i="5"/>
  <c r="BC88" i="5"/>
  <c r="BC87" i="5"/>
  <c r="BC85" i="5"/>
  <c r="BC84" i="5"/>
  <c r="BC83" i="5"/>
  <c r="BC82" i="5"/>
  <c r="BC81" i="5"/>
  <c r="BC80" i="5"/>
  <c r="BC79" i="5"/>
  <c r="BC78" i="5"/>
  <c r="BC77" i="5"/>
  <c r="BC76" i="5"/>
  <c r="BC75" i="5"/>
  <c r="BC74" i="5"/>
  <c r="BC73" i="5"/>
  <c r="BC72" i="5"/>
  <c r="BC71" i="5"/>
  <c r="BC70" i="5"/>
  <c r="BC68" i="5"/>
  <c r="BC63" i="5"/>
  <c r="BC60" i="5"/>
  <c r="BC59" i="5"/>
  <c r="BC58" i="5"/>
  <c r="BC57" i="5"/>
  <c r="BC56" i="5"/>
  <c r="BC55" i="5"/>
  <c r="BC54" i="5"/>
  <c r="BC53" i="5"/>
  <c r="BC52" i="5"/>
  <c r="BC51" i="5"/>
  <c r="BC50" i="5"/>
  <c r="BC49" i="5"/>
  <c r="BC48" i="5"/>
  <c r="BC47" i="5"/>
  <c r="BC46" i="5"/>
  <c r="BC45" i="5"/>
  <c r="BC44" i="5"/>
  <c r="BC43" i="5"/>
  <c r="BC42" i="5"/>
  <c r="BC41" i="5"/>
  <c r="BC40" i="5"/>
  <c r="BC37" i="5"/>
  <c r="BC36" i="5"/>
  <c r="BC33" i="5"/>
  <c r="BC32" i="5"/>
  <c r="BC31" i="5"/>
  <c r="BC30" i="5"/>
  <c r="BC29" i="5"/>
  <c r="BC28" i="5"/>
  <c r="BC27" i="5"/>
  <c r="BC26" i="5"/>
  <c r="BC25" i="5"/>
  <c r="BC24" i="5"/>
  <c r="BC23" i="5"/>
  <c r="BC22" i="5"/>
  <c r="BC21" i="5"/>
  <c r="BC20" i="5"/>
  <c r="BC19" i="5"/>
  <c r="BC18" i="5"/>
  <c r="BC17" i="5"/>
  <c r="BC16" i="5"/>
  <c r="BC15" i="5"/>
  <c r="BC14" i="5"/>
  <c r="BC13" i="5"/>
  <c r="BC12" i="5"/>
  <c r="BC11" i="5"/>
  <c r="BC10" i="5"/>
  <c r="BC9" i="5"/>
  <c r="BC8" i="5"/>
  <c r="BC7" i="5"/>
  <c r="BC6" i="5"/>
  <c r="BC5" i="5"/>
  <c r="AZ306" i="5"/>
  <c r="AZ305" i="5"/>
  <c r="AZ304" i="5"/>
  <c r="AZ303" i="5"/>
  <c r="AZ301" i="5"/>
  <c r="AZ289" i="5"/>
  <c r="AZ283" i="5"/>
  <c r="AZ282" i="5"/>
  <c r="AZ280" i="5"/>
  <c r="AZ279" i="5"/>
  <c r="AZ278" i="5"/>
  <c r="AZ277" i="5"/>
  <c r="AZ275" i="5"/>
  <c r="AZ274" i="5"/>
  <c r="AZ269" i="5"/>
  <c r="AZ268" i="5"/>
  <c r="AZ263" i="5"/>
  <c r="AZ262" i="5"/>
  <c r="AZ253" i="5"/>
  <c r="AZ252" i="5"/>
  <c r="AZ251" i="5"/>
  <c r="AZ250" i="5"/>
  <c r="AZ249" i="5"/>
  <c r="AZ248" i="5"/>
  <c r="AZ247" i="5"/>
  <c r="AZ246" i="5"/>
  <c r="AZ244" i="5"/>
  <c r="AZ243" i="5"/>
  <c r="AZ242" i="5"/>
  <c r="AZ241" i="5"/>
  <c r="AZ240" i="5"/>
  <c r="AZ239" i="5"/>
  <c r="AZ238" i="5"/>
  <c r="AZ237" i="5"/>
  <c r="AZ236" i="5"/>
  <c r="AZ235" i="5"/>
  <c r="AZ234" i="5"/>
  <c r="AZ233" i="5"/>
  <c r="AZ232" i="5"/>
  <c r="AZ231" i="5"/>
  <c r="AZ230" i="5"/>
  <c r="AZ229" i="5"/>
  <c r="AZ228" i="5"/>
  <c r="AZ227" i="5"/>
  <c r="AZ226" i="5"/>
  <c r="AZ225" i="5"/>
  <c r="AZ224" i="5"/>
  <c r="AZ223" i="5"/>
  <c r="AZ222" i="5"/>
  <c r="AZ221" i="5"/>
  <c r="AZ220" i="5"/>
  <c r="AZ219" i="5"/>
  <c r="AZ218" i="5"/>
  <c r="AZ217" i="5"/>
  <c r="AZ216" i="5"/>
  <c r="AZ215" i="5"/>
  <c r="AZ214" i="5"/>
  <c r="AZ213" i="5"/>
  <c r="AZ212" i="5"/>
  <c r="AZ211" i="5"/>
  <c r="AZ210" i="5"/>
  <c r="AZ209" i="5"/>
  <c r="AZ208" i="5"/>
  <c r="AZ207" i="5"/>
  <c r="AZ206" i="5"/>
  <c r="AZ205" i="5"/>
  <c r="AZ204" i="5"/>
  <c r="AZ203" i="5"/>
  <c r="AZ202" i="5"/>
  <c r="AZ201" i="5"/>
  <c r="AZ200" i="5"/>
  <c r="AZ199" i="5"/>
  <c r="AZ198" i="5"/>
  <c r="AZ197" i="5"/>
  <c r="AZ196" i="5"/>
  <c r="AZ195" i="5"/>
  <c r="AZ194" i="5"/>
  <c r="AZ193" i="5"/>
  <c r="AZ192" i="5"/>
  <c r="AZ191" i="5"/>
  <c r="AZ190" i="5"/>
  <c r="AZ189" i="5"/>
  <c r="AZ188" i="5"/>
  <c r="AZ187" i="5"/>
  <c r="AZ186" i="5"/>
  <c r="AZ185" i="5"/>
  <c r="AZ184" i="5"/>
  <c r="AZ183" i="5"/>
  <c r="AZ182" i="5"/>
  <c r="AZ181" i="5"/>
  <c r="AZ180" i="5"/>
  <c r="AZ179" i="5"/>
  <c r="AZ178" i="5"/>
  <c r="AZ177" i="5"/>
  <c r="AZ176" i="5"/>
  <c r="AZ175" i="5"/>
  <c r="AZ174" i="5"/>
  <c r="AZ173" i="5"/>
  <c r="AZ172" i="5"/>
  <c r="AZ171" i="5"/>
  <c r="AZ170" i="5"/>
  <c r="AZ169" i="5"/>
  <c r="AZ168" i="5"/>
  <c r="AZ165" i="5"/>
  <c r="AZ164" i="5"/>
  <c r="AZ163" i="5"/>
  <c r="AZ162" i="5"/>
  <c r="AZ161" i="5"/>
  <c r="AZ160" i="5"/>
  <c r="AZ159" i="5"/>
  <c r="AZ158" i="5"/>
  <c r="AZ157" i="5"/>
  <c r="AZ153" i="5"/>
  <c r="AZ150" i="5"/>
  <c r="AZ148" i="5"/>
  <c r="AZ147" i="5"/>
  <c r="AZ146" i="5"/>
  <c r="AZ145" i="5"/>
  <c r="AZ144" i="5"/>
  <c r="AZ143" i="5"/>
  <c r="AZ142" i="5"/>
  <c r="AZ141" i="5"/>
  <c r="AZ140" i="5"/>
  <c r="AZ139" i="5"/>
  <c r="AZ138" i="5"/>
  <c r="AZ137" i="5"/>
  <c r="AZ136" i="5"/>
  <c r="AZ135" i="5"/>
  <c r="AZ134" i="5"/>
  <c r="AZ133" i="5"/>
  <c r="AZ132" i="5"/>
  <c r="AZ131" i="5"/>
  <c r="AZ130" i="5"/>
  <c r="AZ129" i="5"/>
  <c r="AZ128" i="5"/>
  <c r="AZ126" i="5"/>
  <c r="AZ124" i="5"/>
  <c r="AZ123" i="5"/>
  <c r="AZ122" i="5"/>
  <c r="AZ121" i="5"/>
  <c r="AZ118" i="5"/>
  <c r="AZ117" i="5"/>
  <c r="AZ116" i="5"/>
  <c r="AZ115" i="5"/>
  <c r="AZ114" i="5"/>
  <c r="AZ113" i="5"/>
  <c r="AZ112" i="5"/>
  <c r="AZ111" i="5"/>
  <c r="AZ110" i="5"/>
  <c r="AZ104" i="5"/>
  <c r="AZ103" i="5"/>
  <c r="AZ102" i="5"/>
  <c r="AZ101" i="5"/>
  <c r="AZ100" i="5"/>
  <c r="AZ99" i="5"/>
  <c r="AZ98" i="5"/>
  <c r="AZ97" i="5"/>
  <c r="AZ96" i="5"/>
  <c r="AZ95" i="5"/>
  <c r="AZ94" i="5"/>
  <c r="AZ87" i="5"/>
  <c r="AZ86" i="5"/>
  <c r="AZ84" i="5"/>
  <c r="AZ81" i="5"/>
  <c r="AZ80" i="5"/>
  <c r="AZ79" i="5"/>
  <c r="AZ78" i="5"/>
  <c r="AZ77" i="5"/>
  <c r="AZ76" i="5"/>
  <c r="AZ75" i="5"/>
  <c r="AZ74" i="5"/>
  <c r="AZ73" i="5"/>
  <c r="AZ72" i="5"/>
  <c r="AZ71" i="5"/>
  <c r="AZ70" i="5"/>
  <c r="AZ57" i="5"/>
  <c r="AZ56" i="5"/>
  <c r="AZ55" i="5"/>
  <c r="AZ54" i="5"/>
  <c r="AZ53" i="5"/>
  <c r="AZ52" i="5"/>
  <c r="AZ51" i="5"/>
  <c r="AZ50" i="5"/>
  <c r="AZ49" i="5"/>
  <c r="AZ48" i="5"/>
  <c r="AZ47" i="5"/>
  <c r="AZ46" i="5"/>
  <c r="AZ45" i="5"/>
  <c r="AZ44" i="5"/>
  <c r="AZ43" i="5"/>
  <c r="AZ42" i="5"/>
  <c r="AZ41" i="5"/>
  <c r="AZ40" i="5"/>
  <c r="AZ39" i="5"/>
  <c r="AZ38" i="5"/>
  <c r="AZ37" i="5"/>
  <c r="AZ36" i="5"/>
  <c r="AZ35" i="5"/>
  <c r="AZ33" i="5"/>
  <c r="AZ32" i="5"/>
  <c r="AZ31" i="5"/>
  <c r="AZ30" i="5"/>
  <c r="AZ29" i="5"/>
  <c r="AZ28" i="5"/>
  <c r="AZ26" i="5"/>
  <c r="AZ25" i="5"/>
  <c r="AZ24" i="5"/>
  <c r="AZ23" i="5"/>
  <c r="AZ22" i="5"/>
  <c r="AZ21" i="5"/>
  <c r="AZ20" i="5"/>
  <c r="AZ18" i="5"/>
  <c r="AZ17" i="5"/>
  <c r="AZ16" i="5"/>
  <c r="AZ15" i="5"/>
  <c r="AZ13" i="5"/>
  <c r="AZ12" i="5"/>
  <c r="AZ11" i="5"/>
  <c r="AZ10" i="5"/>
  <c r="AZ9" i="5"/>
  <c r="AZ8" i="5"/>
  <c r="AZ7" i="5"/>
  <c r="AZ6" i="5"/>
  <c r="AZ5" i="5"/>
  <c r="AW6" i="5"/>
  <c r="AW7" i="5"/>
  <c r="AW8" i="5"/>
  <c r="AW9" i="5"/>
  <c r="AW10" i="5"/>
  <c r="AW12" i="5"/>
  <c r="AW13" i="5"/>
  <c r="AW15" i="5"/>
  <c r="AW16" i="5"/>
  <c r="AW17" i="5"/>
  <c r="AW18" i="5"/>
  <c r="AW21" i="5"/>
  <c r="AW22" i="5"/>
  <c r="AW23" i="5"/>
  <c r="AW24" i="5"/>
  <c r="AW25" i="5"/>
  <c r="AW26" i="5"/>
  <c r="AW28" i="5"/>
  <c r="AW29" i="5"/>
  <c r="AW30" i="5"/>
  <c r="AW32" i="5"/>
  <c r="AW33" i="5"/>
  <c r="AW35" i="5"/>
  <c r="AW36" i="5"/>
  <c r="AW37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W68" i="5"/>
  <c r="AW71" i="5"/>
  <c r="AW72" i="5"/>
  <c r="AW73" i="5"/>
  <c r="AW74" i="5"/>
  <c r="AW75" i="5"/>
  <c r="AW76" i="5"/>
  <c r="AW77" i="5"/>
  <c r="AW78" i="5"/>
  <c r="AW79" i="5"/>
  <c r="AW80" i="5"/>
  <c r="AW81" i="5"/>
  <c r="AW82" i="5"/>
  <c r="AW83" i="5"/>
  <c r="AW84" i="5"/>
  <c r="AW85" i="5"/>
  <c r="AW86" i="5"/>
  <c r="AW87" i="5"/>
  <c r="AW88" i="5"/>
  <c r="AW89" i="5"/>
  <c r="AW90" i="5"/>
  <c r="AW91" i="5"/>
  <c r="AW93" i="5"/>
  <c r="AW94" i="5"/>
  <c r="AW95" i="5"/>
  <c r="AW96" i="5"/>
  <c r="AW97" i="5"/>
  <c r="AW98" i="5"/>
  <c r="AW99" i="5"/>
  <c r="AW100" i="5"/>
  <c r="AW101" i="5"/>
  <c r="AW102" i="5"/>
  <c r="AW103" i="5"/>
  <c r="AW104" i="5"/>
  <c r="AW106" i="5"/>
  <c r="AW111" i="5"/>
  <c r="AW112" i="5"/>
  <c r="AW113" i="5"/>
  <c r="AW114" i="5"/>
  <c r="AW116" i="5"/>
  <c r="AW117" i="5"/>
  <c r="AW118" i="5"/>
  <c r="AW119" i="5"/>
  <c r="AW120" i="5"/>
  <c r="AW124" i="5"/>
  <c r="AW128" i="5"/>
  <c r="AW129" i="5"/>
  <c r="AW130" i="5"/>
  <c r="AW131" i="5"/>
  <c r="AW132" i="5"/>
  <c r="AW133" i="5"/>
  <c r="AW134" i="5"/>
  <c r="AW135" i="5"/>
  <c r="AW136" i="5"/>
  <c r="AW137" i="5"/>
  <c r="AW138" i="5"/>
  <c r="AW139" i="5"/>
  <c r="AW140" i="5"/>
  <c r="AW141" i="5"/>
  <c r="AW146" i="5"/>
  <c r="AW153" i="5"/>
  <c r="AW154" i="5"/>
  <c r="AW157" i="5"/>
  <c r="AW158" i="5"/>
  <c r="AW159" i="5"/>
  <c r="AW160" i="5"/>
  <c r="AW161" i="5"/>
  <c r="AW162" i="5"/>
  <c r="AW163" i="5"/>
  <c r="AW164" i="5"/>
  <c r="AW165" i="5"/>
  <c r="AW168" i="5"/>
  <c r="AW169" i="5"/>
  <c r="AW170" i="5"/>
  <c r="AW171" i="5"/>
  <c r="AW172" i="5"/>
  <c r="AW173" i="5"/>
  <c r="AW174" i="5"/>
  <c r="AW175" i="5"/>
  <c r="AW177" i="5"/>
  <c r="AW178" i="5"/>
  <c r="AW179" i="5"/>
  <c r="AW180" i="5"/>
  <c r="AW181" i="5"/>
  <c r="AW182" i="5"/>
  <c r="AW183" i="5"/>
  <c r="AW184" i="5"/>
  <c r="AW185" i="5"/>
  <c r="AW186" i="5"/>
  <c r="AW187" i="5"/>
  <c r="AW188" i="5"/>
  <c r="AW189" i="5"/>
  <c r="AW190" i="5"/>
  <c r="AW191" i="5"/>
  <c r="AW192" i="5"/>
  <c r="AW193" i="5"/>
  <c r="AW195" i="5"/>
  <c r="AW196" i="5"/>
  <c r="AW197" i="5"/>
  <c r="AW198" i="5"/>
  <c r="AW199" i="5"/>
  <c r="AW200" i="5"/>
  <c r="AW201" i="5"/>
  <c r="AW202" i="5"/>
  <c r="AW203" i="5"/>
  <c r="AW204" i="5"/>
  <c r="AW205" i="5"/>
  <c r="AW207" i="5"/>
  <c r="AW208" i="5"/>
  <c r="AW209" i="5"/>
  <c r="AW210" i="5"/>
  <c r="AW211" i="5"/>
  <c r="AW212" i="5"/>
  <c r="AW213" i="5"/>
  <c r="AW214" i="5"/>
  <c r="AW215" i="5"/>
  <c r="AW216" i="5"/>
  <c r="AW217" i="5"/>
  <c r="AW218" i="5"/>
  <c r="AW220" i="5"/>
  <c r="AW221" i="5"/>
  <c r="AW222" i="5"/>
  <c r="AW223" i="5"/>
  <c r="AW224" i="5"/>
  <c r="AW225" i="5"/>
  <c r="AW226" i="5"/>
  <c r="AW227" i="5"/>
  <c r="AW229" i="5"/>
  <c r="AW230" i="5"/>
  <c r="AW231" i="5"/>
  <c r="AW232" i="5"/>
  <c r="AW233" i="5"/>
  <c r="AW234" i="5"/>
  <c r="AW236" i="5"/>
  <c r="AW237" i="5"/>
  <c r="AW238" i="5"/>
  <c r="AW240" i="5"/>
  <c r="AW241" i="5"/>
  <c r="AW242" i="5"/>
  <c r="AW245" i="5"/>
  <c r="AW246" i="5"/>
  <c r="AW254" i="5"/>
  <c r="AW255" i="5"/>
  <c r="AW256" i="5"/>
  <c r="AW259" i="5"/>
  <c r="AW260" i="5"/>
  <c r="AW262" i="5"/>
  <c r="AW266" i="5"/>
  <c r="AW267" i="5"/>
  <c r="AW271" i="5"/>
  <c r="AW272" i="5"/>
  <c r="AW273" i="5"/>
  <c r="AW274" i="5"/>
  <c r="AW280" i="5"/>
  <c r="AW282" i="5"/>
  <c r="AW290" i="5"/>
  <c r="AW291" i="5"/>
  <c r="AW292" i="5"/>
  <c r="AW293" i="5"/>
  <c r="AW294" i="5"/>
  <c r="AW296" i="5"/>
  <c r="AW297" i="5"/>
  <c r="AW298" i="5"/>
  <c r="AW299" i="5"/>
  <c r="AW300" i="5"/>
  <c r="AW303" i="5"/>
  <c r="AW309" i="5"/>
  <c r="AW310" i="5"/>
  <c r="AW311" i="5"/>
  <c r="AW312" i="5"/>
  <c r="AW313" i="5"/>
  <c r="AW319" i="5"/>
  <c r="AW322" i="5"/>
  <c r="AW323" i="5"/>
  <c r="AW324" i="5"/>
  <c r="AW325" i="5"/>
  <c r="AW328" i="5"/>
  <c r="AW329" i="5"/>
  <c r="AW330" i="5"/>
  <c r="AW331" i="5"/>
  <c r="AW332" i="5"/>
  <c r="AW334" i="5"/>
  <c r="AW336" i="5"/>
  <c r="AW337" i="5"/>
  <c r="AW340" i="5"/>
  <c r="AW342" i="5"/>
  <c r="AW343" i="5"/>
  <c r="AW5" i="5"/>
  <c r="AT343" i="5"/>
  <c r="AT342" i="5"/>
  <c r="AT341" i="5"/>
  <c r="AT340" i="5"/>
  <c r="AT339" i="5"/>
  <c r="AT336" i="5"/>
  <c r="AT334" i="5"/>
  <c r="AT332" i="5"/>
  <c r="AT331" i="5"/>
  <c r="AT328" i="5"/>
  <c r="AT325" i="5"/>
  <c r="AT322" i="5"/>
  <c r="AT317" i="5"/>
  <c r="AT278" i="5"/>
  <c r="AT275" i="5"/>
  <c r="AT272" i="5"/>
  <c r="AT261" i="5"/>
  <c r="AT242" i="5"/>
  <c r="AT240" i="5"/>
  <c r="AT237" i="5"/>
  <c r="AT231" i="5"/>
  <c r="AT230" i="5"/>
  <c r="AT227" i="5"/>
  <c r="AT223" i="5"/>
  <c r="AT222" i="5"/>
  <c r="AT221" i="5"/>
  <c r="AT220" i="5"/>
  <c r="AT215" i="5"/>
  <c r="AT212" i="5"/>
  <c r="AT210" i="5"/>
  <c r="AT208" i="5"/>
  <c r="AT206" i="5"/>
  <c r="AT205" i="5"/>
  <c r="AT203" i="5"/>
  <c r="AT202" i="5"/>
  <c r="AT201" i="5"/>
  <c r="AT200" i="5"/>
  <c r="AT199" i="5"/>
  <c r="AT196" i="5"/>
  <c r="AT192" i="5"/>
  <c r="AT188" i="5"/>
  <c r="AT182" i="5"/>
  <c r="AT181" i="5"/>
  <c r="AT180" i="5"/>
  <c r="AT179" i="5"/>
  <c r="AT176" i="5"/>
  <c r="AT173" i="5"/>
  <c r="AT171" i="5"/>
  <c r="AT170" i="5"/>
  <c r="AT164" i="5"/>
  <c r="AT163" i="5"/>
  <c r="AT159" i="5"/>
  <c r="AT158" i="5"/>
  <c r="AT153" i="5"/>
  <c r="AT152" i="5"/>
  <c r="AT151" i="5"/>
  <c r="AT150" i="5"/>
  <c r="AT138" i="5"/>
  <c r="AT135" i="5"/>
  <c r="AT131" i="5"/>
  <c r="AT129" i="5"/>
  <c r="AT127" i="5"/>
  <c r="AT119" i="5"/>
  <c r="AT118" i="5"/>
  <c r="AT116" i="5"/>
  <c r="AT110" i="5"/>
  <c r="AT108" i="5"/>
  <c r="AT103" i="5"/>
  <c r="AT101" i="5"/>
  <c r="AT100" i="5"/>
  <c r="AT99" i="5"/>
  <c r="AT98" i="5"/>
  <c r="AT97" i="5"/>
  <c r="AT91" i="5"/>
  <c r="AT87" i="5"/>
  <c r="AT81" i="5"/>
  <c r="AT80" i="5"/>
  <c r="AT79" i="5"/>
  <c r="AT77" i="5"/>
  <c r="AT76" i="5"/>
  <c r="AT75" i="5"/>
  <c r="AT70" i="5"/>
  <c r="AT69" i="5"/>
  <c r="AT67" i="5"/>
  <c r="AT65" i="5"/>
  <c r="AT64" i="5"/>
  <c r="AT63" i="5"/>
  <c r="AT60" i="5"/>
  <c r="AT58" i="5"/>
  <c r="AT57" i="5"/>
  <c r="AT54" i="5"/>
  <c r="AT52" i="5"/>
  <c r="AT51" i="5"/>
  <c r="AT49" i="5"/>
  <c r="AT47" i="5"/>
  <c r="AT46" i="5"/>
  <c r="AT35" i="5"/>
  <c r="AT30" i="5"/>
  <c r="AT24" i="5"/>
  <c r="AT22" i="5"/>
  <c r="AT16" i="5"/>
  <c r="AT13" i="5"/>
  <c r="AT11" i="5"/>
  <c r="AT9" i="5"/>
  <c r="AQ343" i="5"/>
  <c r="AQ342" i="5"/>
  <c r="AQ341" i="5"/>
  <c r="AQ340" i="5"/>
  <c r="AQ339" i="5"/>
  <c r="AQ338" i="5"/>
  <c r="AQ335" i="5"/>
  <c r="AQ334" i="5"/>
  <c r="AQ333" i="5"/>
  <c r="AQ332" i="5"/>
  <c r="AQ328" i="5"/>
  <c r="AQ327" i="5"/>
  <c r="AQ326" i="5"/>
  <c r="AQ325" i="5"/>
  <c r="AQ323" i="5"/>
  <c r="AQ321" i="5"/>
  <c r="AQ320" i="5"/>
  <c r="AQ319" i="5"/>
  <c r="AQ318" i="5"/>
  <c r="AQ315" i="5"/>
  <c r="AQ314" i="5"/>
  <c r="AQ313" i="5"/>
  <c r="AQ311" i="5"/>
  <c r="AQ309" i="5"/>
  <c r="AQ308" i="5"/>
  <c r="AQ306" i="5"/>
  <c r="AQ301" i="5"/>
  <c r="AQ299" i="5"/>
  <c r="AQ296" i="5"/>
  <c r="AQ295" i="5"/>
  <c r="AQ289" i="5"/>
  <c r="AQ280" i="5"/>
  <c r="AQ275" i="5"/>
  <c r="AQ269" i="5"/>
  <c r="AQ263" i="5"/>
  <c r="AQ262" i="5"/>
  <c r="AQ261" i="5"/>
  <c r="AQ242" i="5"/>
  <c r="AQ230" i="5"/>
  <c r="AQ229" i="5"/>
  <c r="AQ228" i="5"/>
  <c r="AQ227" i="5"/>
  <c r="AQ179" i="5"/>
  <c r="AQ117" i="5"/>
  <c r="AQ107" i="5"/>
  <c r="AQ69" i="5"/>
  <c r="AQ49" i="5"/>
  <c r="AQ31" i="5"/>
  <c r="AQ20" i="5"/>
  <c r="AN343" i="5"/>
  <c r="AN342" i="5"/>
  <c r="AN341" i="5"/>
  <c r="AN340" i="5"/>
  <c r="AN339" i="5"/>
  <c r="AN338" i="5"/>
  <c r="AN337" i="5"/>
  <c r="AN336" i="5"/>
  <c r="AN335" i="5"/>
  <c r="AN334" i="5"/>
  <c r="AN333" i="5"/>
  <c r="AN332" i="5"/>
  <c r="AN331" i="5"/>
  <c r="AN330" i="5"/>
  <c r="AN328" i="5"/>
  <c r="AN327" i="5"/>
  <c r="AN325" i="5"/>
  <c r="AN324" i="5"/>
  <c r="AN323" i="5"/>
  <c r="AN322" i="5"/>
  <c r="AN321" i="5"/>
  <c r="AN319" i="5"/>
  <c r="AN314" i="5"/>
  <c r="AN311" i="5"/>
  <c r="AN309" i="5"/>
  <c r="AN308" i="5"/>
  <c r="AN307" i="5"/>
  <c r="AN306" i="5"/>
  <c r="AN303" i="5"/>
  <c r="AN302" i="5"/>
  <c r="AN301" i="5"/>
  <c r="AN300" i="5"/>
  <c r="AN299" i="5"/>
  <c r="AN298" i="5"/>
  <c r="AN297" i="5"/>
  <c r="AN296" i="5"/>
  <c r="AN295" i="5"/>
  <c r="AN294" i="5"/>
  <c r="AN293" i="5"/>
  <c r="AN292" i="5"/>
  <c r="AN291" i="5"/>
  <c r="AN289" i="5"/>
  <c r="AN288" i="5"/>
  <c r="AN287" i="5"/>
  <c r="AN285" i="5"/>
  <c r="AN284" i="5"/>
  <c r="AN283" i="5"/>
  <c r="AN282" i="5"/>
  <c r="AN281" i="5"/>
  <c r="AN280" i="5"/>
  <c r="AN278" i="5"/>
  <c r="AN277" i="5"/>
  <c r="AN276" i="5"/>
  <c r="AN275" i="5"/>
  <c r="AN274" i="5"/>
  <c r="AN273" i="5"/>
  <c r="AN272" i="5"/>
  <c r="AN269" i="5"/>
  <c r="AN267" i="5"/>
  <c r="AN266" i="5"/>
  <c r="AN265" i="5"/>
  <c r="AN264" i="5"/>
  <c r="AN263" i="5"/>
  <c r="AN262" i="5"/>
  <c r="AN261" i="5"/>
  <c r="AN259" i="5"/>
  <c r="AN258" i="5"/>
  <c r="AN257" i="5"/>
  <c r="AN255" i="5"/>
  <c r="AN253" i="5"/>
  <c r="AN252" i="5"/>
  <c r="AN251" i="5"/>
  <c r="AN250" i="5"/>
  <c r="AN249" i="5"/>
  <c r="AN248" i="5"/>
  <c r="AN247" i="5"/>
  <c r="AN244" i="5"/>
  <c r="AN242" i="5"/>
  <c r="AN240" i="5"/>
  <c r="AN239" i="5"/>
  <c r="AN238" i="5"/>
  <c r="AN237" i="5"/>
  <c r="AN236" i="5"/>
  <c r="AN235" i="5"/>
  <c r="AN233" i="5"/>
  <c r="AN232" i="5"/>
  <c r="AN231" i="5"/>
  <c r="AN230" i="5"/>
  <c r="AN229" i="5"/>
  <c r="AN227" i="5"/>
  <c r="AN225" i="5"/>
  <c r="AN223" i="5"/>
  <c r="AN222" i="5"/>
  <c r="AN221" i="5"/>
  <c r="AN220" i="5"/>
  <c r="AN218" i="5"/>
  <c r="AN217" i="5"/>
  <c r="AN216" i="5"/>
  <c r="AN215" i="5"/>
  <c r="AN214" i="5"/>
  <c r="AN213" i="5"/>
  <c r="AN212" i="5"/>
  <c r="AN211" i="5"/>
  <c r="AN210" i="5"/>
  <c r="AN209" i="5"/>
  <c r="AN208" i="5"/>
  <c r="AN207" i="5"/>
  <c r="AN206" i="5"/>
  <c r="AN205" i="5"/>
  <c r="AN204" i="5"/>
  <c r="AN202" i="5"/>
  <c r="AN200" i="5"/>
  <c r="AN199" i="5"/>
  <c r="AN197" i="5"/>
  <c r="AN196" i="5"/>
  <c r="AN195" i="5"/>
  <c r="AN194" i="5"/>
  <c r="AN193" i="5"/>
  <c r="AN192" i="5"/>
  <c r="AN191" i="5"/>
  <c r="AN190" i="5"/>
  <c r="AN189" i="5"/>
  <c r="AN188" i="5"/>
  <c r="AN187" i="5"/>
  <c r="AN186" i="5"/>
  <c r="AN185" i="5"/>
  <c r="AN184" i="5"/>
  <c r="AN183" i="5"/>
  <c r="AN182" i="5"/>
  <c r="AN181" i="5"/>
  <c r="AN180" i="5"/>
  <c r="AN179" i="5"/>
  <c r="AN178" i="5"/>
  <c r="AN176" i="5"/>
  <c r="AN175" i="5"/>
  <c r="AN174" i="5"/>
  <c r="AN173" i="5"/>
  <c r="AN172" i="5"/>
  <c r="AN170" i="5"/>
  <c r="AN169" i="5"/>
  <c r="AN167" i="5"/>
  <c r="AN166" i="5"/>
  <c r="AN165" i="5"/>
  <c r="AN164" i="5"/>
  <c r="AN163" i="5"/>
  <c r="AN162" i="5"/>
  <c r="AN161" i="5"/>
  <c r="AN159" i="5"/>
  <c r="AN158" i="5"/>
  <c r="AN157" i="5"/>
  <c r="AN156" i="5"/>
  <c r="AN155" i="5"/>
  <c r="AN154" i="5"/>
  <c r="AN153" i="5"/>
  <c r="AN152" i="5"/>
  <c r="AN151" i="5"/>
  <c r="AN150" i="5"/>
  <c r="AN149" i="5"/>
  <c r="AN148" i="5"/>
  <c r="AN146" i="5"/>
  <c r="AN145" i="5"/>
  <c r="AN144" i="5"/>
  <c r="AN141" i="5"/>
  <c r="AN140" i="5"/>
  <c r="AN139" i="5"/>
  <c r="AN138" i="5"/>
  <c r="AN137" i="5"/>
  <c r="AN136" i="5"/>
  <c r="AN135" i="5"/>
  <c r="AN134" i="5"/>
  <c r="AN133" i="5"/>
  <c r="AN132" i="5"/>
  <c r="AN131" i="5"/>
  <c r="AN130" i="5"/>
  <c r="AN129" i="5"/>
  <c r="AN128" i="5"/>
  <c r="AN127" i="5"/>
  <c r="AN126" i="5"/>
  <c r="AN125" i="5"/>
  <c r="AN124" i="5"/>
  <c r="AN123" i="5"/>
  <c r="AN122" i="5"/>
  <c r="AN120" i="5"/>
  <c r="AN119" i="5"/>
  <c r="AN118" i="5"/>
  <c r="AN117" i="5"/>
  <c r="AN116" i="5"/>
  <c r="AN115" i="5"/>
  <c r="AN114" i="5"/>
  <c r="AN113" i="5"/>
  <c r="AN112" i="5"/>
  <c r="AN110" i="5"/>
  <c r="AN109" i="5"/>
  <c r="AN107" i="5"/>
  <c r="AN106" i="5"/>
  <c r="AN104" i="5"/>
  <c r="AN103" i="5"/>
  <c r="AN102" i="5"/>
  <c r="AN101" i="5"/>
  <c r="AN100" i="5"/>
  <c r="AN99" i="5"/>
  <c r="AN98" i="5"/>
  <c r="AN95" i="5"/>
  <c r="AN94" i="5"/>
  <c r="AN93" i="5"/>
  <c r="AN92" i="5"/>
  <c r="AN91" i="5"/>
  <c r="AN90" i="5"/>
  <c r="AN88" i="5"/>
  <c r="AN87" i="5"/>
  <c r="AN86" i="5"/>
  <c r="AN85" i="5"/>
  <c r="AN84" i="5"/>
  <c r="AN83" i="5"/>
  <c r="AN82" i="5"/>
  <c r="AN81" i="5"/>
  <c r="AN80" i="5"/>
  <c r="AN79" i="5"/>
  <c r="AN78" i="5"/>
  <c r="AN77" i="5"/>
  <c r="AN76" i="5"/>
  <c r="AN75" i="5"/>
  <c r="AN74" i="5"/>
  <c r="AN72" i="5"/>
  <c r="AN71" i="5"/>
  <c r="AN70" i="5"/>
  <c r="AN69" i="5"/>
  <c r="AN68" i="5"/>
  <c r="AN67" i="5"/>
  <c r="AN66" i="5"/>
  <c r="AN65" i="5"/>
  <c r="AN64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7" i="5"/>
  <c r="AN35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K343" i="5"/>
  <c r="AK342" i="5"/>
  <c r="AK341" i="5"/>
  <c r="AK340" i="5"/>
  <c r="AK339" i="5"/>
  <c r="AK335" i="5"/>
  <c r="AK334" i="5"/>
  <c r="AK332" i="5"/>
  <c r="AK331" i="5"/>
  <c r="AK330" i="5"/>
  <c r="AK328" i="5"/>
  <c r="AK325" i="5"/>
  <c r="AK324" i="5"/>
  <c r="AK323" i="5"/>
  <c r="AK321" i="5"/>
  <c r="AK319" i="5"/>
  <c r="AK314" i="5"/>
  <c r="AK311" i="5"/>
  <c r="AK309" i="5"/>
  <c r="AK308" i="5"/>
  <c r="AK306" i="5"/>
  <c r="AK303" i="5"/>
  <c r="AK299" i="5"/>
  <c r="AK293" i="5"/>
  <c r="AK289" i="5"/>
  <c r="AK285" i="5"/>
  <c r="AK284" i="5"/>
  <c r="AK283" i="5"/>
  <c r="AK282" i="5"/>
  <c r="AK280" i="5"/>
  <c r="AK277" i="5"/>
  <c r="AK273" i="5"/>
  <c r="AK272" i="5"/>
  <c r="AK263" i="5"/>
  <c r="AK262" i="5"/>
  <c r="AK250" i="5"/>
  <c r="AK244" i="5"/>
  <c r="AK240" i="5"/>
  <c r="AK239" i="5"/>
  <c r="AK238" i="5"/>
  <c r="AK237" i="5"/>
  <c r="AK236" i="5"/>
  <c r="AK235" i="5"/>
  <c r="AK233" i="5"/>
  <c r="AK232" i="5"/>
  <c r="AK231" i="5"/>
  <c r="AK230" i="5"/>
  <c r="AK229" i="5"/>
  <c r="AK228" i="5"/>
  <c r="AK227" i="5"/>
  <c r="AK225" i="5"/>
  <c r="AK223" i="5"/>
  <c r="AK220" i="5"/>
  <c r="AK219" i="5"/>
  <c r="AK218" i="5"/>
  <c r="AK216" i="5"/>
  <c r="AK215" i="5"/>
  <c r="AK214" i="5"/>
  <c r="AK213" i="5"/>
  <c r="AK212" i="5"/>
  <c r="AK211" i="5"/>
  <c r="AK208" i="5"/>
  <c r="AK206" i="5"/>
  <c r="AK205" i="5"/>
  <c r="AK204" i="5"/>
  <c r="AK202" i="5"/>
  <c r="AK201" i="5"/>
  <c r="AK200" i="5"/>
  <c r="AK199" i="5"/>
  <c r="AK198" i="5"/>
  <c r="AK196" i="5"/>
  <c r="AK195" i="5"/>
  <c r="AK194" i="5"/>
  <c r="AK193" i="5"/>
  <c r="AK192" i="5"/>
  <c r="AK191" i="5"/>
  <c r="AK190" i="5"/>
  <c r="AK188" i="5"/>
  <c r="AK185" i="5"/>
  <c r="AK182" i="5"/>
  <c r="AK181" i="5"/>
  <c r="AK180" i="5"/>
  <c r="AK179" i="5"/>
  <c r="AK178" i="5"/>
  <c r="AK177" i="5"/>
  <c r="AK176" i="5"/>
  <c r="AK175" i="5"/>
  <c r="AK174" i="5"/>
  <c r="AK171" i="5"/>
  <c r="AK170" i="5"/>
  <c r="AK167" i="5"/>
  <c r="AK166" i="5"/>
  <c r="AK165" i="5"/>
  <c r="AK164" i="5"/>
  <c r="AK163" i="5"/>
  <c r="AK162" i="5"/>
  <c r="AK161" i="5"/>
  <c r="AK159" i="5"/>
  <c r="AK158" i="5"/>
  <c r="AK156" i="5"/>
  <c r="AK153" i="5"/>
  <c r="AK152" i="5"/>
  <c r="AK151" i="5"/>
  <c r="AK150" i="5"/>
  <c r="AK140" i="5"/>
  <c r="AK138" i="5"/>
  <c r="AK137" i="5"/>
  <c r="AK135" i="5"/>
  <c r="AK134" i="5"/>
  <c r="AK133" i="5"/>
  <c r="AK131" i="5"/>
  <c r="AK129" i="5"/>
  <c r="AK128" i="5"/>
  <c r="AK127" i="5"/>
  <c r="AK126" i="5"/>
  <c r="AK125" i="5"/>
  <c r="AK124" i="5"/>
  <c r="AK123" i="5"/>
  <c r="AK122" i="5"/>
  <c r="AK118" i="5"/>
  <c r="AK117" i="5"/>
  <c r="AK116" i="5"/>
  <c r="AK115" i="5"/>
  <c r="AK114" i="5"/>
  <c r="AK113" i="5"/>
  <c r="AK112" i="5"/>
  <c r="AK110" i="5"/>
  <c r="AK109" i="5"/>
  <c r="AK107" i="5"/>
  <c r="AK106" i="5"/>
  <c r="AK104" i="5"/>
  <c r="AK101" i="5"/>
  <c r="AK99" i="5"/>
  <c r="AK98" i="5"/>
  <c r="AK97" i="5"/>
  <c r="AK93" i="5"/>
  <c r="AK91" i="5"/>
  <c r="AK90" i="5"/>
  <c r="AK88" i="5"/>
  <c r="AK87" i="5"/>
  <c r="AK85" i="5"/>
  <c r="AK83" i="5"/>
  <c r="AK82" i="5"/>
  <c r="AK81" i="5"/>
  <c r="AK80" i="5"/>
  <c r="AK79" i="5"/>
  <c r="AK78" i="5"/>
  <c r="AK77" i="5"/>
  <c r="AK76" i="5"/>
  <c r="AK75" i="5"/>
  <c r="AK74" i="5"/>
  <c r="AK72" i="5"/>
  <c r="AK70" i="5"/>
  <c r="AK69" i="5"/>
  <c r="AK68" i="5"/>
  <c r="AK66" i="5"/>
  <c r="AK65" i="5"/>
  <c r="AK64" i="5"/>
  <c r="AK63" i="5"/>
  <c r="AK62" i="5"/>
  <c r="AK60" i="5"/>
  <c r="AK59" i="5"/>
  <c r="AK58" i="5"/>
  <c r="AK57" i="5"/>
  <c r="AK56" i="5"/>
  <c r="AK55" i="5"/>
  <c r="AK54" i="5"/>
  <c r="AK53" i="5"/>
  <c r="AK52" i="5"/>
  <c r="AK51" i="5"/>
  <c r="AK50" i="5"/>
  <c r="AK49" i="5"/>
  <c r="AK48" i="5"/>
  <c r="AK47" i="5"/>
  <c r="AK46" i="5"/>
  <c r="AK45" i="5"/>
  <c r="AK43" i="5"/>
  <c r="AK41" i="5"/>
  <c r="AK40" i="5"/>
  <c r="AK39" i="5"/>
  <c r="AK32" i="5"/>
  <c r="AK31" i="5"/>
  <c r="AK30" i="5"/>
  <c r="AK26" i="5"/>
  <c r="AK25" i="5"/>
  <c r="AK24" i="5"/>
  <c r="AK20" i="5"/>
  <c r="AK18" i="5"/>
  <c r="AK17" i="5"/>
  <c r="AK16" i="5"/>
  <c r="AK13" i="5"/>
  <c r="AK12" i="5"/>
  <c r="AK11" i="5"/>
  <c r="AK10" i="5"/>
  <c r="AK9" i="5"/>
  <c r="AK8" i="5"/>
  <c r="AK7" i="5"/>
  <c r="AH343" i="5"/>
  <c r="AH342" i="5"/>
  <c r="AH341" i="5"/>
  <c r="AH340" i="5"/>
  <c r="AH339" i="5"/>
  <c r="AH336" i="5"/>
  <c r="AH335" i="5"/>
  <c r="AH334" i="5"/>
  <c r="AH332" i="5"/>
  <c r="AH331" i="5"/>
  <c r="AH330" i="5"/>
  <c r="AH328" i="5"/>
  <c r="AH327" i="5"/>
  <c r="AH325" i="5"/>
  <c r="AH324" i="5"/>
  <c r="AH322" i="5"/>
  <c r="AH321" i="5"/>
  <c r="AH319" i="5"/>
  <c r="AH311" i="5"/>
  <c r="AH309" i="5"/>
  <c r="AH308" i="5"/>
  <c r="AH306" i="5"/>
  <c r="AH303" i="5"/>
  <c r="AH299" i="5"/>
  <c r="AH294" i="5"/>
  <c r="AH293" i="5"/>
  <c r="AH291" i="5"/>
  <c r="AH289" i="5"/>
  <c r="AH287" i="5"/>
  <c r="AH285" i="5"/>
  <c r="AH284" i="5"/>
  <c r="AH283" i="5"/>
  <c r="AH282" i="5"/>
  <c r="AH274" i="5"/>
  <c r="AH273" i="5"/>
  <c r="AH267" i="5"/>
  <c r="AH263" i="5"/>
  <c r="AH260" i="5"/>
  <c r="AH252" i="5"/>
  <c r="AH250" i="5"/>
  <c r="AH249" i="5"/>
  <c r="AH244" i="5"/>
  <c r="AH242" i="5"/>
  <c r="AH239" i="5"/>
  <c r="AH238" i="5"/>
  <c r="AH237" i="5"/>
  <c r="AH236" i="5"/>
  <c r="AH235" i="5"/>
  <c r="AH233" i="5"/>
  <c r="AH232" i="5"/>
  <c r="AH231" i="5"/>
  <c r="AH230" i="5"/>
  <c r="AH229" i="5"/>
  <c r="AH225" i="5"/>
  <c r="AH223" i="5"/>
  <c r="AH222" i="5"/>
  <c r="AH221" i="5"/>
  <c r="AH220" i="5"/>
  <c r="AH218" i="5"/>
  <c r="AH217" i="5"/>
  <c r="AH216" i="5"/>
  <c r="AH215" i="5"/>
  <c r="AH214" i="5"/>
  <c r="AH213" i="5"/>
  <c r="AH212" i="5"/>
  <c r="AH211" i="5"/>
  <c r="AH210" i="5"/>
  <c r="AH208" i="5"/>
  <c r="AH206" i="5"/>
  <c r="AH204" i="5"/>
  <c r="AH202" i="5"/>
  <c r="AH201" i="5"/>
  <c r="AH200" i="5"/>
  <c r="AH199" i="5"/>
  <c r="AH198" i="5"/>
  <c r="AH197" i="5"/>
  <c r="AH196" i="5"/>
  <c r="AH195" i="5"/>
  <c r="AH194" i="5"/>
  <c r="AH193" i="5"/>
  <c r="AH192" i="5"/>
  <c r="AH191" i="5"/>
  <c r="AH190" i="5"/>
  <c r="AH189" i="5"/>
  <c r="AH187" i="5"/>
  <c r="AH185" i="5"/>
  <c r="AH184" i="5"/>
  <c r="AH183" i="5"/>
  <c r="AH182" i="5"/>
  <c r="AH181" i="5"/>
  <c r="AH180" i="5"/>
  <c r="AH179" i="5"/>
  <c r="AH178" i="5"/>
  <c r="AH177" i="5"/>
  <c r="AH175" i="5"/>
  <c r="AH174" i="5"/>
  <c r="AH173" i="5"/>
  <c r="AH171" i="5"/>
  <c r="AH170" i="5"/>
  <c r="AH169" i="5"/>
  <c r="AH166" i="5"/>
  <c r="AH165" i="5"/>
  <c r="AH164" i="5"/>
  <c r="AH163" i="5"/>
  <c r="AH162" i="5"/>
  <c r="AH161" i="5"/>
  <c r="AH160" i="5"/>
  <c r="AH159" i="5"/>
  <c r="AH158" i="5"/>
  <c r="AH157" i="5"/>
  <c r="AH156" i="5"/>
  <c r="AH153" i="5"/>
  <c r="AH152" i="5"/>
  <c r="AH151" i="5"/>
  <c r="AH150" i="5"/>
  <c r="AH148" i="5"/>
  <c r="AH145" i="5"/>
  <c r="AH141" i="5"/>
  <c r="AH140" i="5"/>
  <c r="AH138" i="5"/>
  <c r="AH137" i="5"/>
  <c r="AH136" i="5"/>
  <c r="AH135" i="5"/>
  <c r="AH134" i="5"/>
  <c r="AH133" i="5"/>
  <c r="AH132" i="5"/>
  <c r="AH131" i="5"/>
  <c r="AH129" i="5"/>
  <c r="AH127" i="5"/>
  <c r="AH126" i="5"/>
  <c r="AH125" i="5"/>
  <c r="AH124" i="5"/>
  <c r="AH123" i="5"/>
  <c r="AH120" i="5"/>
  <c r="AH118" i="5"/>
  <c r="AH117" i="5"/>
  <c r="AH116" i="5"/>
  <c r="AH115" i="5"/>
  <c r="AH114" i="5"/>
  <c r="AH113" i="5"/>
  <c r="AH112" i="5"/>
  <c r="AH110" i="5"/>
  <c r="AH109" i="5"/>
  <c r="AH104" i="5"/>
  <c r="AH103" i="5"/>
  <c r="AH101" i="5"/>
  <c r="AH100" i="5"/>
  <c r="AH99" i="5"/>
  <c r="AH96" i="5"/>
  <c r="AH95" i="5"/>
  <c r="AH94" i="5"/>
  <c r="AH88" i="5"/>
  <c r="AH87" i="5"/>
  <c r="AH86" i="5"/>
  <c r="AH85" i="5"/>
  <c r="AH83" i="5"/>
  <c r="AH82" i="5"/>
  <c r="AH81" i="5"/>
  <c r="AH80" i="5"/>
  <c r="AH79" i="5"/>
  <c r="AH78" i="5"/>
  <c r="AH77" i="5"/>
  <c r="AH76" i="5"/>
  <c r="AH75" i="5"/>
  <c r="AH74" i="5"/>
  <c r="AH73" i="5"/>
  <c r="AH71" i="5"/>
  <c r="AH70" i="5"/>
  <c r="AH68" i="5"/>
  <c r="AH66" i="5"/>
  <c r="AH65" i="5"/>
  <c r="AH64" i="5"/>
  <c r="AH63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0" i="5"/>
  <c r="AH39" i="5"/>
  <c r="AH35" i="5"/>
  <c r="AH33" i="5"/>
  <c r="AH32" i="5"/>
  <c r="AH31" i="5"/>
  <c r="AH30" i="5"/>
  <c r="AH29" i="5"/>
  <c r="AH26" i="5"/>
  <c r="AH25" i="5"/>
  <c r="AH22" i="5"/>
  <c r="AH18" i="5"/>
  <c r="AH17" i="5"/>
  <c r="AH16" i="5"/>
  <c r="AH15" i="5"/>
  <c r="AH13" i="5"/>
  <c r="AH12" i="5"/>
  <c r="AH11" i="5"/>
  <c r="AH9" i="5"/>
  <c r="AH8" i="5"/>
  <c r="AH7" i="5"/>
  <c r="AE343" i="5"/>
  <c r="AE342" i="5"/>
  <c r="AE341" i="5"/>
  <c r="AE340" i="5"/>
  <c r="AE339" i="5"/>
  <c r="AE338" i="5"/>
  <c r="AE337" i="5"/>
  <c r="AE336" i="5"/>
  <c r="AE335" i="5"/>
  <c r="AE334" i="5"/>
  <c r="AE332" i="5"/>
  <c r="AE331" i="5"/>
  <c r="AE330" i="5"/>
  <c r="AE328" i="5"/>
  <c r="AE327" i="5"/>
  <c r="AE326" i="5"/>
  <c r="AE325" i="5"/>
  <c r="AE322" i="5"/>
  <c r="AE321" i="5"/>
  <c r="AE319" i="5"/>
  <c r="AE316" i="5"/>
  <c r="AE311" i="5"/>
  <c r="AE309" i="5"/>
  <c r="AE308" i="5"/>
  <c r="AE306" i="5"/>
  <c r="AE305" i="5"/>
  <c r="AE303" i="5"/>
  <c r="AE302" i="5"/>
  <c r="AE301" i="5"/>
  <c r="AE300" i="5"/>
  <c r="AE299" i="5"/>
  <c r="AE298" i="5"/>
  <c r="AE297" i="5"/>
  <c r="AE296" i="5"/>
  <c r="AE294" i="5"/>
  <c r="AE293" i="5"/>
  <c r="AE292" i="5"/>
  <c r="AE291" i="5"/>
  <c r="AE290" i="5"/>
  <c r="AE289" i="5"/>
  <c r="AE288" i="5"/>
  <c r="AE287" i="5"/>
  <c r="AE286" i="5"/>
  <c r="AE285" i="5"/>
  <c r="AE284" i="5"/>
  <c r="AE283" i="5"/>
  <c r="AE282" i="5"/>
  <c r="AE280" i="5"/>
  <c r="AE278" i="5"/>
  <c r="AE277" i="5"/>
  <c r="AE276" i="5"/>
  <c r="AE275" i="5"/>
  <c r="AE274" i="5"/>
  <c r="AE272" i="5"/>
  <c r="AE269" i="5"/>
  <c r="AE268" i="5"/>
  <c r="AE267" i="5"/>
  <c r="AE266" i="5"/>
  <c r="AE265" i="5"/>
  <c r="AE264" i="5"/>
  <c r="AE263" i="5"/>
  <c r="AE262" i="5"/>
  <c r="AE260" i="5"/>
  <c r="AE258" i="5"/>
  <c r="AE257" i="5"/>
  <c r="AE256" i="5"/>
  <c r="AE253" i="5"/>
  <c r="AE252" i="5"/>
  <c r="AE251" i="5"/>
  <c r="AE250" i="5"/>
  <c r="AE249" i="5"/>
  <c r="AE247" i="5"/>
  <c r="AE244" i="5"/>
  <c r="AE242" i="5"/>
  <c r="AE241" i="5"/>
  <c r="AE240" i="5"/>
  <c r="AE239" i="5"/>
  <c r="AE238" i="5"/>
  <c r="AE237" i="5"/>
  <c r="AE236" i="5"/>
  <c r="AE235" i="5"/>
  <c r="AE233" i="5"/>
  <c r="AE232" i="5"/>
  <c r="AE231" i="5"/>
  <c r="AE230" i="5"/>
  <c r="AE229" i="5"/>
  <c r="AE228" i="5"/>
  <c r="AE227" i="5"/>
  <c r="AE225" i="5"/>
  <c r="AE224" i="5"/>
  <c r="AE223" i="5"/>
  <c r="AE222" i="5"/>
  <c r="AE221" i="5"/>
  <c r="AE220" i="5"/>
  <c r="AE219" i="5"/>
  <c r="AE218" i="5"/>
  <c r="AE217" i="5"/>
  <c r="AE216" i="5"/>
  <c r="AE214" i="5"/>
  <c r="AE212" i="5"/>
  <c r="AE211" i="5"/>
  <c r="AE210" i="5"/>
  <c r="AE209" i="5"/>
  <c r="AE208" i="5"/>
  <c r="AE207" i="5"/>
  <c r="AE206" i="5"/>
  <c r="AE205" i="5"/>
  <c r="AE204" i="5"/>
  <c r="AE202" i="5"/>
  <c r="AE201" i="5"/>
  <c r="AE200" i="5"/>
  <c r="AE199" i="5"/>
  <c r="AE198" i="5"/>
  <c r="AE197" i="5"/>
  <c r="AE196" i="5"/>
  <c r="AE195" i="5"/>
  <c r="AE194" i="5"/>
  <c r="AE193" i="5"/>
  <c r="AE192" i="5"/>
  <c r="AE191" i="5"/>
  <c r="AE190" i="5"/>
  <c r="AE189" i="5"/>
  <c r="AE188" i="5"/>
  <c r="AE187" i="5"/>
  <c r="AE186" i="5"/>
  <c r="AE185" i="5"/>
  <c r="AE184" i="5"/>
  <c r="AE183" i="5"/>
  <c r="AE182" i="5"/>
  <c r="AE181" i="5"/>
  <c r="AE180" i="5"/>
  <c r="AE179" i="5"/>
  <c r="AE178" i="5"/>
  <c r="AE177" i="5"/>
  <c r="AE176" i="5"/>
  <c r="AE175" i="5"/>
  <c r="AE174" i="5"/>
  <c r="AE173" i="5"/>
  <c r="AE172" i="5"/>
  <c r="AE171" i="5"/>
  <c r="AE170" i="5"/>
  <c r="AE169" i="5"/>
  <c r="AE167" i="5"/>
  <c r="AE166" i="5"/>
  <c r="AE165" i="5"/>
  <c r="AE164" i="5"/>
  <c r="AE163" i="5"/>
  <c r="AE162" i="5"/>
  <c r="AE161" i="5"/>
  <c r="AE160" i="5"/>
  <c r="AE159" i="5"/>
  <c r="AE158" i="5"/>
  <c r="AE157" i="5"/>
  <c r="AE156" i="5"/>
  <c r="AE155" i="5"/>
  <c r="AE154" i="5"/>
  <c r="AE153" i="5"/>
  <c r="AE152" i="5"/>
  <c r="AE151" i="5"/>
  <c r="AE150" i="5"/>
  <c r="AE149" i="5"/>
  <c r="AE148" i="5"/>
  <c r="AE141" i="5"/>
  <c r="AE140" i="5"/>
  <c r="AE139" i="5"/>
  <c r="AE138" i="5"/>
  <c r="AE137" i="5"/>
  <c r="AE136" i="5"/>
  <c r="AE135" i="5"/>
  <c r="AE134" i="5"/>
  <c r="AE133" i="5"/>
  <c r="AE132" i="5"/>
  <c r="AE131" i="5"/>
  <c r="AE130" i="5"/>
  <c r="AE129" i="5"/>
  <c r="AE128" i="5"/>
  <c r="AE127" i="5"/>
  <c r="AE126" i="5"/>
  <c r="AE125" i="5"/>
  <c r="AE124" i="5"/>
  <c r="AE123" i="5"/>
  <c r="AE120" i="5"/>
  <c r="AE119" i="5"/>
  <c r="AE118" i="5"/>
  <c r="AE117" i="5"/>
  <c r="AE116" i="5"/>
  <c r="AE115" i="5"/>
  <c r="AE114" i="5"/>
  <c r="AE113" i="5"/>
  <c r="AE112" i="5"/>
  <c r="AE110" i="5"/>
  <c r="AE109" i="5"/>
  <c r="AE108" i="5"/>
  <c r="AE107" i="5"/>
  <c r="AE106" i="5"/>
  <c r="AE105" i="5"/>
  <c r="AE104" i="5"/>
  <c r="AE103" i="5"/>
  <c r="AE102" i="5"/>
  <c r="AE101" i="5"/>
  <c r="AE100" i="5"/>
  <c r="AE99" i="5"/>
  <c r="AE98" i="5"/>
  <c r="AE97" i="5"/>
  <c r="AE96" i="5"/>
  <c r="AE93" i="5"/>
  <c r="AE92" i="5"/>
  <c r="AE91" i="5"/>
  <c r="AE90" i="5"/>
  <c r="AE89" i="5"/>
  <c r="AE88" i="5"/>
  <c r="AE87" i="5"/>
  <c r="AE86" i="5"/>
  <c r="AE85" i="5"/>
  <c r="AE84" i="5"/>
  <c r="AE83" i="5"/>
  <c r="AE82" i="5"/>
  <c r="AE81" i="5"/>
  <c r="AE80" i="5"/>
  <c r="AE79" i="5"/>
  <c r="AE78" i="5"/>
  <c r="AE77" i="5"/>
  <c r="AE76" i="5"/>
  <c r="AE75" i="5"/>
  <c r="AE74" i="5"/>
  <c r="AE73" i="5"/>
  <c r="AE72" i="5"/>
  <c r="AE70" i="5"/>
  <c r="AE68" i="5"/>
  <c r="AE67" i="5"/>
  <c r="AE66" i="5"/>
  <c r="AE65" i="5"/>
  <c r="AE64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8" i="5"/>
  <c r="AE47" i="5"/>
  <c r="AE46" i="5"/>
  <c r="AE45" i="5"/>
  <c r="AE44" i="5"/>
  <c r="AE43" i="5"/>
  <c r="AE42" i="5"/>
  <c r="AE41" i="5"/>
  <c r="AE40" i="5"/>
  <c r="AE39" i="5"/>
  <c r="AE36" i="5"/>
  <c r="AE35" i="5"/>
  <c r="AE33" i="5"/>
  <c r="AE32" i="5"/>
  <c r="AE31" i="5"/>
  <c r="AE30" i="5"/>
  <c r="AE29" i="5"/>
  <c r="AE28" i="5"/>
  <c r="AE27" i="5"/>
  <c r="AE26" i="5"/>
  <c r="AE25" i="5"/>
  <c r="AE24" i="5"/>
  <c r="AE23" i="5"/>
  <c r="AE20" i="5"/>
  <c r="AE18" i="5"/>
  <c r="AE17" i="5"/>
  <c r="AE16" i="5"/>
  <c r="AE15" i="5"/>
  <c r="AE14" i="5"/>
  <c r="AE13" i="5"/>
  <c r="AE12" i="5"/>
  <c r="AE10" i="5"/>
  <c r="AE9" i="5"/>
  <c r="AE8" i="5"/>
  <c r="AB343" i="5"/>
  <c r="AB223" i="5"/>
  <c r="AB219" i="5"/>
  <c r="AB218" i="5"/>
  <c r="AB216" i="5"/>
  <c r="AB215" i="5"/>
  <c r="AB213" i="5"/>
  <c r="AB206" i="5"/>
  <c r="AB204" i="5"/>
  <c r="AB186" i="5"/>
  <c r="AB182" i="5"/>
  <c r="AB164" i="5"/>
  <c r="AB163" i="5"/>
  <c r="AB161" i="5"/>
  <c r="AB135" i="5"/>
  <c r="AB130" i="5"/>
  <c r="AB110" i="5"/>
  <c r="AB104" i="5"/>
  <c r="AB103" i="5"/>
  <c r="AB93" i="5"/>
  <c r="AB76" i="5"/>
  <c r="AB50" i="5"/>
  <c r="AB40" i="5"/>
  <c r="AB26" i="5"/>
  <c r="AB7" i="5"/>
  <c r="Y343" i="5"/>
  <c r="Y342" i="5"/>
  <c r="Y341" i="5"/>
  <c r="Y340" i="5"/>
  <c r="Y339" i="5"/>
  <c r="Y338" i="5"/>
  <c r="Y337" i="5"/>
  <c r="Y336" i="5"/>
  <c r="Y335" i="5"/>
  <c r="Y334" i="5"/>
  <c r="Y333" i="5"/>
  <c r="Y332" i="5"/>
  <c r="Y331" i="5"/>
  <c r="Y330" i="5"/>
  <c r="Y325" i="5"/>
  <c r="Y322" i="5"/>
  <c r="Y321" i="5"/>
  <c r="Y320" i="5"/>
  <c r="Y319" i="5"/>
  <c r="Y317" i="5"/>
  <c r="Y315" i="5"/>
  <c r="Y314" i="5"/>
  <c r="Y311" i="5"/>
  <c r="Y309" i="5"/>
  <c r="Y306" i="5"/>
  <c r="Y301" i="5"/>
  <c r="Y298" i="5"/>
  <c r="Y296" i="5"/>
  <c r="Y295" i="5"/>
  <c r="Y285" i="5"/>
  <c r="Y284" i="5"/>
  <c r="Y283" i="5"/>
  <c r="Y281" i="5"/>
  <c r="Y280" i="5"/>
  <c r="Y278" i="5"/>
  <c r="Y277" i="5"/>
  <c r="Y275" i="5"/>
  <c r="Y274" i="5"/>
  <c r="Y272" i="5"/>
  <c r="Y267" i="5"/>
  <c r="Y266" i="5"/>
  <c r="Y263" i="5"/>
  <c r="Y262" i="5"/>
  <c r="Y261" i="5"/>
  <c r="Y253" i="5"/>
  <c r="Y249" i="5"/>
  <c r="Y242" i="5"/>
  <c r="Y240" i="5"/>
  <c r="Y239" i="5"/>
  <c r="Y238" i="5"/>
  <c r="Y237" i="5"/>
  <c r="Y235" i="5"/>
  <c r="Y233" i="5"/>
  <c r="Y232" i="5"/>
  <c r="Y231" i="5"/>
  <c r="Y230" i="5"/>
  <c r="Y229" i="5"/>
  <c r="Y227" i="5"/>
  <c r="Y226" i="5"/>
  <c r="Y223" i="5"/>
  <c r="Y222" i="5"/>
  <c r="Y220" i="5"/>
  <c r="Y219" i="5"/>
  <c r="Y218" i="5"/>
  <c r="Y217" i="5"/>
  <c r="Y216" i="5"/>
  <c r="Y215" i="5"/>
  <c r="Y214" i="5"/>
  <c r="Y213" i="5"/>
  <c r="Y212" i="5"/>
  <c r="Y211" i="5"/>
  <c r="Y210" i="5"/>
  <c r="Y207" i="5"/>
  <c r="Y206" i="5"/>
  <c r="Y204" i="5"/>
  <c r="Y202" i="5"/>
  <c r="Y201" i="5"/>
  <c r="Y200" i="5"/>
  <c r="Y199" i="5"/>
  <c r="Y198" i="5"/>
  <c r="Y197" i="5"/>
  <c r="Y196" i="5"/>
  <c r="Y195" i="5"/>
  <c r="Y193" i="5"/>
  <c r="Y192" i="5"/>
  <c r="Y191" i="5"/>
  <c r="Y190" i="5"/>
  <c r="Y189" i="5"/>
  <c r="Y188" i="5"/>
  <c r="Y183" i="5"/>
  <c r="Y181" i="5"/>
  <c r="Y180" i="5"/>
  <c r="Y179" i="5"/>
  <c r="Y177" i="5"/>
  <c r="Y176" i="5"/>
  <c r="Y175" i="5"/>
  <c r="Y174" i="5"/>
  <c r="Y173" i="5"/>
  <c r="Y172" i="5"/>
  <c r="Y170" i="5"/>
  <c r="Y169" i="5"/>
  <c r="Y167" i="5"/>
  <c r="Y165" i="5"/>
  <c r="Y164" i="5"/>
  <c r="Y159" i="5"/>
  <c r="Y158" i="5"/>
  <c r="Y157" i="5"/>
  <c r="Y156" i="5"/>
  <c r="Y155" i="5"/>
  <c r="Y154" i="5"/>
  <c r="Y153" i="5"/>
  <c r="Y152" i="5"/>
  <c r="Y151" i="5"/>
  <c r="Y150" i="5"/>
  <c r="Y149" i="5"/>
  <c r="Y148" i="5"/>
  <c r="Y138" i="5"/>
  <c r="Y137" i="5"/>
  <c r="Y135" i="5"/>
  <c r="Y134" i="5"/>
  <c r="Y133" i="5"/>
  <c r="Y131" i="5"/>
  <c r="Y129" i="5"/>
  <c r="Y128" i="5"/>
  <c r="Y127" i="5"/>
  <c r="Y126" i="5"/>
  <c r="Y125" i="5"/>
  <c r="Y124" i="5"/>
  <c r="Y123" i="5"/>
  <c r="Y122" i="5"/>
  <c r="Y120" i="5"/>
  <c r="Y119" i="5"/>
  <c r="Y118" i="5"/>
  <c r="Y117" i="5"/>
  <c r="Y116" i="5"/>
  <c r="Y115" i="5"/>
  <c r="Y114" i="5"/>
  <c r="Y113" i="5"/>
  <c r="Y112" i="5"/>
  <c r="Y110" i="5"/>
  <c r="Y109" i="5"/>
  <c r="Y108" i="5"/>
  <c r="Y107" i="5"/>
  <c r="Y105" i="5"/>
  <c r="Y104" i="5"/>
  <c r="Y103" i="5"/>
  <c r="Y101" i="5"/>
  <c r="Y100" i="5"/>
  <c r="Y99" i="5"/>
  <c r="Y98" i="5"/>
  <c r="Y96" i="5"/>
  <c r="Y95" i="5"/>
  <c r="Y94" i="5"/>
  <c r="Y93" i="5"/>
  <c r="Y92" i="5"/>
  <c r="Y90" i="5"/>
  <c r="Y88" i="5"/>
  <c r="Y87" i="5"/>
  <c r="Y84" i="5"/>
  <c r="Y83" i="5"/>
  <c r="Y81" i="5"/>
  <c r="Y80" i="5"/>
  <c r="Y79" i="5"/>
  <c r="Y78" i="5"/>
  <c r="Y76" i="5"/>
  <c r="Y75" i="5"/>
  <c r="Y73" i="5"/>
  <c r="Y70" i="5"/>
  <c r="Y69" i="5"/>
  <c r="Y68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3" i="5"/>
  <c r="Y42" i="5"/>
  <c r="Y41" i="5"/>
  <c r="Y40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V341" i="5"/>
  <c r="V338" i="5"/>
  <c r="V334" i="5"/>
  <c r="V333" i="5"/>
  <c r="V332" i="5"/>
  <c r="V331" i="5"/>
  <c r="V330" i="5"/>
  <c r="V329" i="5"/>
  <c r="V328" i="5"/>
  <c r="V327" i="5"/>
  <c r="V326" i="5"/>
  <c r="V324" i="5"/>
  <c r="V323" i="5"/>
  <c r="V322" i="5"/>
  <c r="V320" i="5"/>
  <c r="V318" i="5"/>
  <c r="V317" i="5"/>
  <c r="V316" i="5"/>
  <c r="V315" i="5"/>
  <c r="V314" i="5"/>
  <c r="V313" i="5"/>
  <c r="V312" i="5"/>
  <c r="V310" i="5"/>
  <c r="V309" i="5"/>
  <c r="V308" i="5"/>
  <c r="V307" i="5"/>
  <c r="V305" i="5"/>
  <c r="V304" i="5"/>
  <c r="V303" i="5"/>
  <c r="V301" i="5"/>
  <c r="V300" i="5"/>
  <c r="V298" i="5"/>
  <c r="V297" i="5"/>
  <c r="V296" i="5"/>
  <c r="V294" i="5"/>
  <c r="V293" i="5"/>
  <c r="V292" i="5"/>
  <c r="V291" i="5"/>
  <c r="V290" i="5"/>
  <c r="V289" i="5"/>
  <c r="V288" i="5"/>
  <c r="V287" i="5"/>
  <c r="V286" i="5"/>
  <c r="V285" i="5"/>
  <c r="V284" i="5"/>
  <c r="V283" i="5"/>
  <c r="V282" i="5"/>
  <c r="V281" i="5"/>
  <c r="V280" i="5"/>
  <c r="V279" i="5"/>
  <c r="V278" i="5"/>
  <c r="V277" i="5"/>
  <c r="V276" i="5"/>
  <c r="V275" i="5"/>
  <c r="V274" i="5"/>
  <c r="V273" i="5"/>
  <c r="V272" i="5"/>
  <c r="V271" i="5"/>
  <c r="V270" i="5"/>
  <c r="V269" i="5"/>
  <c r="V268" i="5"/>
  <c r="V267" i="5"/>
  <c r="V266" i="5"/>
  <c r="V265" i="5"/>
  <c r="V264" i="5"/>
  <c r="V262" i="5"/>
  <c r="V261" i="5"/>
  <c r="V260" i="5"/>
  <c r="V259" i="5"/>
  <c r="V258" i="5"/>
  <c r="V257" i="5"/>
  <c r="V256" i="5"/>
  <c r="V255" i="5"/>
  <c r="V254" i="5"/>
  <c r="V253" i="5"/>
  <c r="V251" i="5"/>
  <c r="V249" i="5"/>
  <c r="V248" i="5"/>
  <c r="V244" i="5"/>
  <c r="V242" i="5"/>
  <c r="V240" i="5"/>
  <c r="V239" i="5"/>
  <c r="V238" i="5"/>
  <c r="V237" i="5"/>
  <c r="V236" i="5"/>
  <c r="V235" i="5"/>
  <c r="V234" i="5"/>
  <c r="V233" i="5"/>
  <c r="V232" i="5"/>
  <c r="V231" i="5"/>
  <c r="V230" i="5"/>
  <c r="V229" i="5"/>
  <c r="V228" i="5"/>
  <c r="V227" i="5"/>
  <c r="V226" i="5"/>
  <c r="V225" i="5"/>
  <c r="V224" i="5"/>
  <c r="V223" i="5"/>
  <c r="V222" i="5"/>
  <c r="V221" i="5"/>
  <c r="V220" i="5"/>
  <c r="V219" i="5"/>
  <c r="V218" i="5"/>
  <c r="V217" i="5"/>
  <c r="V216" i="5"/>
  <c r="V215" i="5"/>
  <c r="V214" i="5"/>
  <c r="V213" i="5"/>
  <c r="V212" i="5"/>
  <c r="V211" i="5"/>
  <c r="V210" i="5"/>
  <c r="V209" i="5"/>
  <c r="V208" i="5"/>
  <c r="V207" i="5"/>
  <c r="V206" i="5"/>
  <c r="V205" i="5"/>
  <c r="V204" i="5"/>
  <c r="V202" i="5"/>
  <c r="V201" i="5"/>
  <c r="V200" i="5"/>
  <c r="V199" i="5"/>
  <c r="V198" i="5"/>
  <c r="V197" i="5"/>
  <c r="V196" i="5"/>
  <c r="V195" i="5"/>
  <c r="V194" i="5"/>
  <c r="V193" i="5"/>
  <c r="V192" i="5"/>
  <c r="V191" i="5"/>
  <c r="V190" i="5"/>
  <c r="V189" i="5"/>
  <c r="V188" i="5"/>
  <c r="V187" i="5"/>
  <c r="V186" i="5"/>
  <c r="V185" i="5"/>
  <c r="V184" i="5"/>
  <c r="V183" i="5"/>
  <c r="V182" i="5"/>
  <c r="V181" i="5"/>
  <c r="V180" i="5"/>
  <c r="V179" i="5"/>
  <c r="V177" i="5"/>
  <c r="V176" i="5"/>
  <c r="V175" i="5"/>
  <c r="V174" i="5"/>
  <c r="V173" i="5"/>
  <c r="V172" i="5"/>
  <c r="V171" i="5"/>
  <c r="V170" i="5"/>
  <c r="V169" i="5"/>
  <c r="V168" i="5"/>
  <c r="V167" i="5"/>
  <c r="V166" i="5"/>
  <c r="V165" i="5"/>
  <c r="V164" i="5"/>
  <c r="V163" i="5"/>
  <c r="V162" i="5"/>
  <c r="V161" i="5"/>
  <c r="V160" i="5"/>
  <c r="V159" i="5"/>
  <c r="V158" i="5"/>
  <c r="V157" i="5"/>
  <c r="V156" i="5"/>
  <c r="V155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0" i="5"/>
  <c r="V49" i="5"/>
  <c r="V48" i="5"/>
  <c r="V47" i="5"/>
  <c r="V46" i="5"/>
  <c r="V45" i="5"/>
  <c r="V44" i="5"/>
  <c r="V43" i="5"/>
  <c r="V42" i="5"/>
  <c r="V41" i="5"/>
  <c r="V40" i="5"/>
  <c r="V39" i="5"/>
  <c r="V37" i="5"/>
  <c r="V36" i="5"/>
  <c r="V35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S343" i="5"/>
  <c r="S342" i="5"/>
  <c r="S340" i="5"/>
  <c r="S338" i="5"/>
  <c r="S337" i="5"/>
  <c r="S336" i="5"/>
  <c r="S335" i="5"/>
  <c r="S334" i="5"/>
  <c r="S332" i="5"/>
  <c r="S331" i="5"/>
  <c r="S328" i="5"/>
  <c r="S327" i="5"/>
  <c r="S326" i="5"/>
  <c r="S325" i="5"/>
  <c r="S324" i="5"/>
  <c r="S323" i="5"/>
  <c r="S322" i="5"/>
  <c r="S321" i="5"/>
  <c r="S320" i="5"/>
  <c r="S319" i="5"/>
  <c r="S318" i="5"/>
  <c r="S315" i="5"/>
  <c r="S314" i="5"/>
  <c r="S312" i="5"/>
  <c r="S311" i="5"/>
  <c r="S309" i="5"/>
  <c r="S308" i="5"/>
  <c r="S307" i="5"/>
  <c r="S306" i="5"/>
  <c r="S302" i="5"/>
  <c r="S301" i="5"/>
  <c r="S296" i="5"/>
  <c r="S295" i="5"/>
  <c r="S286" i="5"/>
  <c r="S285" i="5"/>
  <c r="S284" i="5"/>
  <c r="S283" i="5"/>
  <c r="S278" i="5"/>
  <c r="S274" i="5"/>
  <c r="S267" i="5"/>
  <c r="S263" i="5"/>
  <c r="S262" i="5"/>
  <c r="S252" i="5"/>
  <c r="S239" i="5"/>
  <c r="S238" i="5"/>
  <c r="S235" i="5"/>
  <c r="S233" i="5"/>
  <c r="S231" i="5"/>
  <c r="S229" i="5"/>
  <c r="S222" i="5"/>
  <c r="S221" i="5"/>
  <c r="S220" i="5"/>
  <c r="S219" i="5"/>
  <c r="S218" i="5"/>
  <c r="S217" i="5"/>
  <c r="S216" i="5"/>
  <c r="S215" i="5"/>
  <c r="S214" i="5"/>
  <c r="S213" i="5"/>
  <c r="S212" i="5"/>
  <c r="S211" i="5"/>
  <c r="S210" i="5"/>
  <c r="S206" i="5"/>
  <c r="S204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89" i="5"/>
  <c r="S188" i="5"/>
  <c r="S181" i="5"/>
  <c r="S179" i="5"/>
  <c r="S177" i="5"/>
  <c r="S175" i="5"/>
  <c r="S174" i="5"/>
  <c r="S173" i="5"/>
  <c r="S172" i="5"/>
  <c r="S171" i="5"/>
  <c r="S170" i="5"/>
  <c r="S169" i="5"/>
  <c r="S167" i="5"/>
  <c r="S164" i="5"/>
  <c r="S163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34" i="5"/>
  <c r="S131" i="5"/>
  <c r="S130" i="5"/>
  <c r="S129" i="5"/>
  <c r="S127" i="5"/>
  <c r="S126" i="5"/>
  <c r="S125" i="5"/>
  <c r="S123" i="5"/>
  <c r="S122" i="5"/>
  <c r="S121" i="5"/>
  <c r="S120" i="5"/>
  <c r="S119" i="5"/>
  <c r="S118" i="5"/>
  <c r="S117" i="5"/>
  <c r="S116" i="5"/>
  <c r="S115" i="5"/>
  <c r="S114" i="5"/>
  <c r="S113" i="5"/>
  <c r="S112" i="5"/>
  <c r="S111" i="5"/>
  <c r="S107" i="5"/>
  <c r="S105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7" i="5"/>
  <c r="S86" i="5"/>
  <c r="S83" i="5"/>
  <c r="S82" i="5"/>
  <c r="S81" i="5"/>
  <c r="S80" i="5"/>
  <c r="S79" i="5"/>
  <c r="S78" i="5"/>
  <c r="S77" i="5"/>
  <c r="S76" i="5"/>
  <c r="S75" i="5"/>
  <c r="S73" i="5"/>
  <c r="S70" i="5"/>
  <c r="S69" i="5"/>
  <c r="S68" i="5"/>
  <c r="S64" i="5"/>
  <c r="S63" i="5"/>
  <c r="S62" i="5"/>
  <c r="S61" i="5"/>
  <c r="S59" i="5"/>
  <c r="S56" i="5"/>
  <c r="S55" i="5"/>
  <c r="S53" i="5"/>
  <c r="S52" i="5"/>
  <c r="S50" i="5"/>
  <c r="S49" i="5"/>
  <c r="S48" i="5"/>
  <c r="S47" i="5"/>
  <c r="S46" i="5"/>
  <c r="S45" i="5"/>
  <c r="S42" i="5"/>
  <c r="S40" i="5"/>
  <c r="S37" i="5"/>
  <c r="S36" i="5"/>
  <c r="S35" i="5"/>
  <c r="S33" i="5"/>
  <c r="S30" i="5"/>
  <c r="S29" i="5"/>
  <c r="S28" i="5"/>
  <c r="S26" i="5"/>
  <c r="S25" i="5"/>
  <c r="S24" i="5"/>
  <c r="S22" i="5"/>
  <c r="S21" i="5"/>
  <c r="S20" i="5"/>
  <c r="S19" i="5"/>
  <c r="S18" i="5"/>
  <c r="S16" i="5"/>
  <c r="S14" i="5"/>
  <c r="S12" i="5"/>
  <c r="S11" i="5"/>
  <c r="S9" i="5"/>
  <c r="S8" i="5"/>
  <c r="S7" i="5"/>
  <c r="S6" i="5"/>
  <c r="P343" i="5"/>
  <c r="P342" i="5"/>
  <c r="P341" i="5"/>
  <c r="P340" i="5"/>
  <c r="P339" i="5"/>
  <c r="P337" i="5"/>
  <c r="P336" i="5"/>
  <c r="P335" i="5"/>
  <c r="P334" i="5"/>
  <c r="P332" i="5"/>
  <c r="P331" i="5"/>
  <c r="P328" i="5"/>
  <c r="P325" i="5"/>
  <c r="P321" i="5"/>
  <c r="P319" i="5"/>
  <c r="P311" i="5"/>
  <c r="P308" i="5"/>
  <c r="P299" i="5"/>
  <c r="P289" i="5"/>
  <c r="P285" i="5"/>
  <c r="P284" i="5"/>
  <c r="P283" i="5"/>
  <c r="P282" i="5"/>
  <c r="P278" i="5"/>
  <c r="P277" i="5"/>
  <c r="P274" i="5"/>
  <c r="P250" i="5"/>
  <c r="P242" i="5"/>
  <c r="P240" i="5"/>
  <c r="P239" i="5"/>
  <c r="P238" i="5"/>
  <c r="P237" i="5"/>
  <c r="P235" i="5"/>
  <c r="P231" i="5"/>
  <c r="P230" i="5"/>
  <c r="P229" i="5"/>
  <c r="P228" i="5"/>
  <c r="P227" i="5"/>
  <c r="P223" i="5"/>
  <c r="P222" i="5"/>
  <c r="P219" i="5"/>
  <c r="P218" i="5"/>
  <c r="P217" i="5"/>
  <c r="P216" i="5"/>
  <c r="P215" i="5"/>
  <c r="P214" i="5"/>
  <c r="P213" i="5"/>
  <c r="P212" i="5"/>
  <c r="P210" i="5"/>
  <c r="P208" i="5"/>
  <c r="P207" i="5"/>
  <c r="P206" i="5"/>
  <c r="P205" i="5"/>
  <c r="P204" i="5"/>
  <c r="P202" i="5"/>
  <c r="P201" i="5"/>
  <c r="P200" i="5"/>
  <c r="P199" i="5"/>
  <c r="P197" i="5"/>
  <c r="P196" i="5"/>
  <c r="P195" i="5"/>
  <c r="P192" i="5"/>
  <c r="P191" i="5"/>
  <c r="P190" i="5"/>
  <c r="P189" i="5"/>
  <c r="P188" i="5"/>
  <c r="P184" i="5"/>
  <c r="P183" i="5"/>
  <c r="P182" i="5"/>
  <c r="P181" i="5"/>
  <c r="P180" i="5"/>
  <c r="P179" i="5"/>
  <c r="P178" i="5"/>
  <c r="P177" i="5"/>
  <c r="P176" i="5"/>
  <c r="P175" i="5"/>
  <c r="P173" i="5"/>
  <c r="P171" i="5"/>
  <c r="P170" i="5"/>
  <c r="P165" i="5"/>
  <c r="P164" i="5"/>
  <c r="P163" i="5"/>
  <c r="P159" i="5"/>
  <c r="P158" i="5"/>
  <c r="P150" i="5"/>
  <c r="P140" i="5"/>
  <c r="P138" i="5"/>
  <c r="P135" i="5"/>
  <c r="P134" i="5"/>
  <c r="P131" i="5"/>
  <c r="P130" i="5"/>
  <c r="P127" i="5"/>
  <c r="P126" i="5"/>
  <c r="P125" i="5"/>
  <c r="P123" i="5"/>
  <c r="P120" i="5"/>
  <c r="P118" i="5"/>
  <c r="P117" i="5"/>
  <c r="P116" i="5"/>
  <c r="P115" i="5"/>
  <c r="P114" i="5"/>
  <c r="P110" i="5"/>
  <c r="P109" i="5"/>
  <c r="P99" i="5"/>
  <c r="P98" i="5"/>
  <c r="P95" i="5"/>
  <c r="P93" i="5"/>
  <c r="P88" i="5"/>
  <c r="P87" i="5"/>
  <c r="P86" i="5"/>
  <c r="P83" i="5"/>
  <c r="P81" i="5"/>
  <c r="P80" i="5"/>
  <c r="P77" i="5"/>
  <c r="P75" i="5"/>
  <c r="P70" i="5"/>
  <c r="P68" i="5"/>
  <c r="P66" i="5"/>
  <c r="P65" i="5"/>
  <c r="P64" i="5"/>
  <c r="P63" i="5"/>
  <c r="P60" i="5"/>
  <c r="P59" i="5"/>
  <c r="P58" i="5"/>
  <c r="P56" i="5"/>
  <c r="P55" i="5"/>
  <c r="P54" i="5"/>
  <c r="P52" i="5"/>
  <c r="P51" i="5"/>
  <c r="P50" i="5"/>
  <c r="P49" i="5"/>
  <c r="P48" i="5"/>
  <c r="P47" i="5"/>
  <c r="P33" i="5"/>
  <c r="P32" i="5"/>
  <c r="P18" i="5"/>
  <c r="P17" i="5"/>
  <c r="P16" i="5"/>
  <c r="P13" i="5"/>
  <c r="P12" i="5"/>
  <c r="P11" i="5"/>
  <c r="P9" i="5"/>
  <c r="P7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4" i="5"/>
  <c r="M313" i="5"/>
  <c r="M312" i="5"/>
  <c r="M311" i="5"/>
  <c r="M309" i="5"/>
  <c r="M308" i="5"/>
  <c r="M306" i="5"/>
  <c r="M304" i="5"/>
  <c r="M301" i="5"/>
  <c r="M299" i="5"/>
  <c r="M297" i="5"/>
  <c r="M294" i="5"/>
  <c r="M293" i="5"/>
  <c r="M289" i="5"/>
  <c r="M287" i="5"/>
  <c r="M286" i="5"/>
  <c r="M285" i="5"/>
  <c r="M284" i="5"/>
  <c r="M283" i="5"/>
  <c r="M282" i="5"/>
  <c r="M280" i="5"/>
  <c r="M278" i="5"/>
  <c r="M277" i="5"/>
  <c r="M275" i="5"/>
  <c r="M274" i="5"/>
  <c r="M272" i="5"/>
  <c r="M270" i="5"/>
  <c r="M264" i="5"/>
  <c r="M263" i="5"/>
  <c r="M262" i="5"/>
  <c r="M261" i="5"/>
  <c r="M253" i="5"/>
  <c r="M250" i="5"/>
  <c r="M242" i="5"/>
  <c r="M240" i="5"/>
  <c r="M238" i="5"/>
  <c r="M237" i="5"/>
  <c r="M235" i="5"/>
  <c r="M234" i="5"/>
  <c r="M233" i="5"/>
  <c r="M230" i="5"/>
  <c r="M229" i="5"/>
  <c r="M228" i="5"/>
  <c r="M227" i="5"/>
  <c r="M223" i="5"/>
  <c r="M222" i="5"/>
  <c r="M219" i="5"/>
  <c r="M218" i="5"/>
  <c r="M217" i="5"/>
  <c r="M216" i="5"/>
  <c r="M215" i="5"/>
  <c r="M214" i="5"/>
  <c r="M213" i="5"/>
  <c r="M212" i="5"/>
  <c r="M210" i="5"/>
  <c r="M208" i="5"/>
  <c r="M206" i="5"/>
  <c r="M205" i="5"/>
  <c r="M204" i="5"/>
  <c r="M202" i="5"/>
  <c r="M200" i="5"/>
  <c r="M198" i="5"/>
  <c r="M197" i="5"/>
  <c r="M196" i="5"/>
  <c r="M193" i="5"/>
  <c r="M192" i="5"/>
  <c r="M189" i="5"/>
  <c r="M188" i="5"/>
  <c r="M187" i="5"/>
  <c r="M185" i="5"/>
  <c r="M184" i="5"/>
  <c r="M183" i="5"/>
  <c r="M181" i="5"/>
  <c r="M178" i="5"/>
  <c r="M177" i="5"/>
  <c r="M176" i="5"/>
  <c r="M175" i="5"/>
  <c r="M174" i="5"/>
  <c r="M173" i="5"/>
  <c r="M170" i="5"/>
  <c r="M167" i="5"/>
  <c r="M165" i="5"/>
  <c r="M164" i="5"/>
  <c r="M163" i="5"/>
  <c r="M159" i="5"/>
  <c r="M158" i="5"/>
  <c r="M152" i="5"/>
  <c r="M151" i="5"/>
  <c r="M140" i="5"/>
  <c r="M138" i="5"/>
  <c r="M134" i="5"/>
  <c r="M132" i="5"/>
  <c r="M129" i="5"/>
  <c r="M123" i="5"/>
  <c r="M122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0" i="5"/>
  <c r="M98" i="5"/>
  <c r="M97" i="5"/>
  <c r="M95" i="5"/>
  <c r="M94" i="5"/>
  <c r="M93" i="5"/>
  <c r="M92" i="5"/>
  <c r="M91" i="5"/>
  <c r="M88" i="5"/>
  <c r="M87" i="5"/>
  <c r="M86" i="5"/>
  <c r="M85" i="5"/>
  <c r="M84" i="5"/>
  <c r="M82" i="5"/>
  <c r="M81" i="5"/>
  <c r="M80" i="5"/>
  <c r="M76" i="5"/>
  <c r="M75" i="5"/>
  <c r="M73" i="5"/>
  <c r="M72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2" i="5"/>
  <c r="M51" i="5"/>
  <c r="M50" i="5"/>
  <c r="M48" i="5"/>
  <c r="M47" i="5"/>
  <c r="M46" i="5"/>
  <c r="M45" i="5"/>
  <c r="M44" i="5"/>
  <c r="M43" i="5"/>
  <c r="M42" i="5"/>
  <c r="M41" i="5"/>
  <c r="M40" i="5"/>
  <c r="M33" i="5"/>
  <c r="M32" i="5"/>
  <c r="M31" i="5"/>
  <c r="M30" i="5"/>
  <c r="M29" i="5"/>
  <c r="M28" i="5"/>
  <c r="M27" i="5"/>
  <c r="M26" i="5"/>
  <c r="M25" i="5"/>
  <c r="M24" i="5"/>
  <c r="M23" i="5"/>
  <c r="M21" i="5"/>
  <c r="M20" i="5"/>
  <c r="M18" i="5"/>
  <c r="M17" i="5"/>
  <c r="M16" i="5"/>
  <c r="M15" i="5"/>
  <c r="M14" i="5"/>
  <c r="M13" i="5"/>
  <c r="M12" i="5"/>
  <c r="M11" i="5"/>
  <c r="M10" i="5"/>
  <c r="M9" i="5"/>
  <c r="M8" i="5"/>
  <c r="M7" i="5"/>
  <c r="J7" i="5"/>
  <c r="J8" i="5"/>
  <c r="J9" i="5"/>
  <c r="J11" i="5"/>
  <c r="J12" i="5"/>
  <c r="J13" i="5"/>
  <c r="J16" i="5"/>
  <c r="J17" i="5"/>
  <c r="J18" i="5"/>
  <c r="J20" i="5"/>
  <c r="J25" i="5"/>
  <c r="J26" i="5"/>
  <c r="J29" i="5"/>
  <c r="J32" i="5"/>
  <c r="J35" i="5"/>
  <c r="J36" i="5"/>
  <c r="J37" i="5"/>
  <c r="J43" i="5"/>
  <c r="J50" i="5"/>
  <c r="J58" i="5"/>
  <c r="J60" i="5"/>
  <c r="J61" i="5"/>
  <c r="J63" i="5"/>
  <c r="J64" i="5"/>
  <c r="J65" i="5"/>
  <c r="J66" i="5"/>
  <c r="J70" i="5"/>
  <c r="J77" i="5"/>
  <c r="J78" i="5"/>
  <c r="J79" i="5"/>
  <c r="J80" i="5"/>
  <c r="J81" i="5"/>
  <c r="J82" i="5"/>
  <c r="J84" i="5"/>
  <c r="J87" i="5"/>
  <c r="J93" i="5"/>
  <c r="J97" i="5"/>
  <c r="J110" i="5"/>
  <c r="J114" i="5"/>
  <c r="J115" i="5"/>
  <c r="J116" i="5"/>
  <c r="J127" i="5"/>
  <c r="J144" i="5"/>
  <c r="J163" i="5"/>
  <c r="J164" i="5"/>
  <c r="J165" i="5"/>
  <c r="J185" i="5"/>
  <c r="J188" i="5"/>
  <c r="J189" i="5"/>
  <c r="J191" i="5"/>
  <c r="J192" i="5"/>
  <c r="J195" i="5"/>
  <c r="J196" i="5"/>
  <c r="J199" i="5"/>
  <c r="J200" i="5"/>
  <c r="J201" i="5"/>
  <c r="J208" i="5"/>
  <c r="J213" i="5"/>
  <c r="J218" i="5"/>
  <c r="J219" i="5"/>
  <c r="J222" i="5"/>
  <c r="J223" i="5"/>
  <c r="J228" i="5"/>
  <c r="J229" i="5"/>
  <c r="J230" i="5"/>
  <c r="J233" i="5"/>
  <c r="J237" i="5"/>
  <c r="J238" i="5"/>
  <c r="J239" i="5"/>
  <c r="J240" i="5"/>
  <c r="J242" i="5"/>
  <c r="J256" i="5"/>
  <c r="J273" i="5"/>
  <c r="J283" i="5"/>
  <c r="J289" i="5"/>
  <c r="J308" i="5"/>
  <c r="J321" i="5"/>
  <c r="J326" i="5"/>
  <c r="J328" i="5"/>
  <c r="J334" i="5"/>
  <c r="J336" i="5"/>
  <c r="J340" i="5"/>
  <c r="J341" i="5"/>
  <c r="J342" i="5"/>
  <c r="J343" i="5"/>
  <c r="AT2" i="7"/>
  <c r="J358" i="5" l="1"/>
  <c r="AS2" i="7"/>
  <c r="AR2" i="7"/>
  <c r="AQ2" i="7"/>
  <c r="AP2" i="7"/>
  <c r="AO2" i="7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EE4" i="5"/>
  <c r="EB4" i="5"/>
  <c r="DY4" i="5"/>
  <c r="DV4" i="5"/>
  <c r="DS4" i="5"/>
  <c r="DP4" i="5"/>
  <c r="DM4" i="5"/>
  <c r="DJ4" i="5"/>
  <c r="DG4" i="5"/>
  <c r="DD4" i="5"/>
  <c r="DA4" i="5"/>
  <c r="CX4" i="5"/>
  <c r="CU4" i="5"/>
  <c r="CR4" i="5"/>
  <c r="CO4" i="5"/>
  <c r="CL4" i="5"/>
  <c r="CI4" i="5"/>
  <c r="CF4" i="5"/>
  <c r="CC4" i="5"/>
  <c r="BZ4" i="5"/>
  <c r="BW4" i="5"/>
  <c r="BT4" i="5"/>
  <c r="BQ4" i="5"/>
  <c r="BN4" i="5"/>
  <c r="BK4" i="5"/>
  <c r="BH4" i="5"/>
  <c r="BE4" i="5"/>
  <c r="BB4" i="5"/>
  <c r="AY4" i="5"/>
  <c r="AV4" i="5"/>
  <c r="AS4" i="5"/>
  <c r="AP4" i="5"/>
  <c r="AM4" i="5"/>
  <c r="AJ4" i="5"/>
  <c r="AG4" i="5"/>
  <c r="AD4" i="5"/>
  <c r="X4" i="5"/>
  <c r="U4" i="5"/>
  <c r="R4" i="5"/>
  <c r="O4" i="5"/>
  <c r="L4" i="5"/>
  <c r="I4" i="5"/>
  <c r="DO343" i="5"/>
  <c r="AN343" i="7" s="1"/>
  <c r="DO342" i="5"/>
  <c r="AN342" i="7" s="1"/>
  <c r="DO341" i="5"/>
  <c r="AN341" i="7" s="1"/>
  <c r="DO340" i="5"/>
  <c r="AN340" i="7" s="1"/>
  <c r="DO339" i="5"/>
  <c r="AN339" i="7" s="1"/>
  <c r="DO338" i="5"/>
  <c r="AN338" i="7" s="1"/>
  <c r="DO337" i="5"/>
  <c r="AN337" i="7" s="1"/>
  <c r="DO336" i="5"/>
  <c r="AN336" i="7" s="1"/>
  <c r="DO335" i="5"/>
  <c r="AN335" i="7" s="1"/>
  <c r="DO334" i="5"/>
  <c r="AN334" i="7" s="1"/>
  <c r="DO333" i="5"/>
  <c r="AN333" i="7" s="1"/>
  <c r="DO332" i="5"/>
  <c r="AN332" i="7" s="1"/>
  <c r="DO331" i="5"/>
  <c r="AN331" i="7" s="1"/>
  <c r="DO330" i="5"/>
  <c r="AN330" i="7" s="1"/>
  <c r="DO329" i="5"/>
  <c r="AN329" i="7" s="1"/>
  <c r="DO328" i="5"/>
  <c r="AN328" i="7" s="1"/>
  <c r="DO327" i="5"/>
  <c r="AN327" i="7" s="1"/>
  <c r="DO326" i="5"/>
  <c r="AN326" i="7" s="1"/>
  <c r="DO325" i="5"/>
  <c r="AN325" i="7" s="1"/>
  <c r="DO324" i="5"/>
  <c r="AN324" i="7" s="1"/>
  <c r="DO323" i="5"/>
  <c r="AN323" i="7" s="1"/>
  <c r="DO322" i="5"/>
  <c r="AN322" i="7" s="1"/>
  <c r="DO321" i="5"/>
  <c r="AN321" i="7" s="1"/>
  <c r="DO320" i="5"/>
  <c r="AN320" i="7" s="1"/>
  <c r="DO319" i="5"/>
  <c r="AN319" i="7" s="1"/>
  <c r="DO318" i="5"/>
  <c r="AN318" i="7" s="1"/>
  <c r="DO317" i="5"/>
  <c r="AN317" i="7" s="1"/>
  <c r="DO316" i="5"/>
  <c r="AN316" i="7" s="1"/>
  <c r="DO315" i="5"/>
  <c r="AN315" i="7" s="1"/>
  <c r="DO314" i="5"/>
  <c r="AN314" i="7" s="1"/>
  <c r="DO313" i="5"/>
  <c r="AN313" i="7" s="1"/>
  <c r="DO312" i="5"/>
  <c r="AN312" i="7" s="1"/>
  <c r="DO311" i="5"/>
  <c r="AN311" i="7" s="1"/>
  <c r="DO310" i="5"/>
  <c r="AN310" i="7" s="1"/>
  <c r="DO309" i="5"/>
  <c r="AN309" i="7" s="1"/>
  <c r="DO308" i="5"/>
  <c r="AN308" i="7" s="1"/>
  <c r="DO307" i="5"/>
  <c r="AN307" i="7" s="1"/>
  <c r="DO306" i="5"/>
  <c r="AN306" i="7" s="1"/>
  <c r="DO305" i="5"/>
  <c r="AN305" i="7" s="1"/>
  <c r="DO304" i="5"/>
  <c r="AN304" i="7" s="1"/>
  <c r="DO303" i="5"/>
  <c r="AN303" i="7" s="1"/>
  <c r="DO302" i="5"/>
  <c r="AN302" i="7" s="1"/>
  <c r="DO301" i="5"/>
  <c r="AN301" i="7" s="1"/>
  <c r="DO300" i="5"/>
  <c r="AN300" i="7" s="1"/>
  <c r="DO299" i="5"/>
  <c r="AN299" i="7" s="1"/>
  <c r="DO298" i="5"/>
  <c r="AN298" i="7" s="1"/>
  <c r="DO297" i="5"/>
  <c r="AN297" i="7" s="1"/>
  <c r="DO296" i="5"/>
  <c r="AN296" i="7" s="1"/>
  <c r="DO295" i="5"/>
  <c r="AN295" i="7" s="1"/>
  <c r="DO294" i="5"/>
  <c r="AN294" i="7" s="1"/>
  <c r="DO293" i="5"/>
  <c r="AN293" i="7" s="1"/>
  <c r="DO292" i="5"/>
  <c r="AN292" i="7" s="1"/>
  <c r="DO291" i="5"/>
  <c r="AN291" i="7" s="1"/>
  <c r="DO290" i="5"/>
  <c r="AN290" i="7" s="1"/>
  <c r="DO289" i="5"/>
  <c r="AN289" i="7" s="1"/>
  <c r="DO288" i="5"/>
  <c r="AN288" i="7" s="1"/>
  <c r="DO287" i="5"/>
  <c r="AN287" i="7" s="1"/>
  <c r="DO286" i="5"/>
  <c r="AN286" i="7" s="1"/>
  <c r="DO285" i="5"/>
  <c r="AN285" i="7" s="1"/>
  <c r="DO284" i="5"/>
  <c r="AN284" i="7" s="1"/>
  <c r="DO283" i="5"/>
  <c r="AN283" i="7" s="1"/>
  <c r="DO282" i="5"/>
  <c r="AN282" i="7" s="1"/>
  <c r="DO281" i="5"/>
  <c r="AN281" i="7" s="1"/>
  <c r="DO280" i="5"/>
  <c r="AN280" i="7" s="1"/>
  <c r="DO279" i="5"/>
  <c r="AN279" i="7" s="1"/>
  <c r="DO278" i="5"/>
  <c r="AN278" i="7" s="1"/>
  <c r="DO277" i="5"/>
  <c r="AN277" i="7" s="1"/>
  <c r="DO276" i="5"/>
  <c r="AN276" i="7" s="1"/>
  <c r="DO275" i="5"/>
  <c r="AN275" i="7" s="1"/>
  <c r="DO274" i="5"/>
  <c r="AN274" i="7" s="1"/>
  <c r="DO273" i="5"/>
  <c r="AN273" i="7" s="1"/>
  <c r="DO272" i="5"/>
  <c r="AN272" i="7" s="1"/>
  <c r="DO271" i="5"/>
  <c r="AN271" i="7" s="1"/>
  <c r="DO270" i="5"/>
  <c r="AN270" i="7" s="1"/>
  <c r="DO269" i="5"/>
  <c r="AN269" i="7" s="1"/>
  <c r="DO268" i="5"/>
  <c r="AN268" i="7" s="1"/>
  <c r="DO267" i="5"/>
  <c r="AN267" i="7" s="1"/>
  <c r="DO266" i="5"/>
  <c r="AN266" i="7" s="1"/>
  <c r="DO265" i="5"/>
  <c r="AN265" i="7" s="1"/>
  <c r="DO264" i="5"/>
  <c r="AN264" i="7" s="1"/>
  <c r="DO263" i="5"/>
  <c r="AN263" i="7" s="1"/>
  <c r="DO262" i="5"/>
  <c r="AN262" i="7" s="1"/>
  <c r="DO261" i="5"/>
  <c r="AN261" i="7" s="1"/>
  <c r="DO260" i="5"/>
  <c r="AN260" i="7" s="1"/>
  <c r="DO259" i="5"/>
  <c r="AN259" i="7" s="1"/>
  <c r="DO258" i="5"/>
  <c r="AN258" i="7" s="1"/>
  <c r="DO257" i="5"/>
  <c r="AN257" i="7" s="1"/>
  <c r="DO256" i="5"/>
  <c r="AN256" i="7" s="1"/>
  <c r="DO255" i="5"/>
  <c r="AN255" i="7" s="1"/>
  <c r="DO254" i="5"/>
  <c r="AN254" i="7" s="1"/>
  <c r="DO253" i="5"/>
  <c r="AN253" i="7" s="1"/>
  <c r="DO252" i="5"/>
  <c r="AN252" i="7" s="1"/>
  <c r="DO251" i="5"/>
  <c r="AN251" i="7" s="1"/>
  <c r="DO250" i="5"/>
  <c r="AN250" i="7" s="1"/>
  <c r="DO249" i="5"/>
  <c r="AN249" i="7" s="1"/>
  <c r="DO248" i="5"/>
  <c r="AN248" i="7" s="1"/>
  <c r="DO247" i="5"/>
  <c r="AN247" i="7" s="1"/>
  <c r="DO246" i="5"/>
  <c r="AN246" i="7" s="1"/>
  <c r="DO245" i="5"/>
  <c r="AN245" i="7" s="1"/>
  <c r="DO244" i="5"/>
  <c r="AN244" i="7" s="1"/>
  <c r="DO243" i="5"/>
  <c r="AN243" i="7" s="1"/>
  <c r="DO242" i="5"/>
  <c r="AN242" i="7" s="1"/>
  <c r="DO241" i="5"/>
  <c r="AN241" i="7" s="1"/>
  <c r="DO240" i="5"/>
  <c r="AN240" i="7" s="1"/>
  <c r="DO239" i="5"/>
  <c r="AN239" i="7" s="1"/>
  <c r="DO238" i="5"/>
  <c r="AN238" i="7" s="1"/>
  <c r="DO237" i="5"/>
  <c r="AN237" i="7" s="1"/>
  <c r="DO236" i="5"/>
  <c r="AN236" i="7" s="1"/>
  <c r="DO235" i="5"/>
  <c r="AN235" i="7" s="1"/>
  <c r="DO234" i="5"/>
  <c r="AN234" i="7" s="1"/>
  <c r="DO233" i="5"/>
  <c r="AN233" i="7" s="1"/>
  <c r="DO232" i="5"/>
  <c r="AN232" i="7" s="1"/>
  <c r="DO231" i="5"/>
  <c r="AN231" i="7" s="1"/>
  <c r="DO230" i="5"/>
  <c r="AN230" i="7" s="1"/>
  <c r="DO229" i="5"/>
  <c r="AN229" i="7" s="1"/>
  <c r="DO228" i="5"/>
  <c r="AN228" i="7" s="1"/>
  <c r="DO227" i="5"/>
  <c r="AN227" i="7" s="1"/>
  <c r="DO226" i="5"/>
  <c r="AN226" i="7" s="1"/>
  <c r="DO225" i="5"/>
  <c r="AN225" i="7" s="1"/>
  <c r="DO224" i="5"/>
  <c r="AN224" i="7" s="1"/>
  <c r="DO223" i="5"/>
  <c r="AN223" i="7" s="1"/>
  <c r="DO222" i="5"/>
  <c r="AN222" i="7" s="1"/>
  <c r="DO221" i="5"/>
  <c r="AN221" i="7" s="1"/>
  <c r="DO220" i="5"/>
  <c r="AN220" i="7" s="1"/>
  <c r="DO219" i="5"/>
  <c r="AN219" i="7" s="1"/>
  <c r="DO218" i="5"/>
  <c r="AN218" i="7" s="1"/>
  <c r="DO217" i="5"/>
  <c r="AN217" i="7" s="1"/>
  <c r="DO216" i="5"/>
  <c r="AN216" i="7" s="1"/>
  <c r="DO215" i="5"/>
  <c r="AN215" i="7" s="1"/>
  <c r="DO214" i="5"/>
  <c r="AN214" i="7" s="1"/>
  <c r="DO213" i="5"/>
  <c r="AN213" i="7" s="1"/>
  <c r="DO212" i="5"/>
  <c r="AN212" i="7" s="1"/>
  <c r="DO211" i="5"/>
  <c r="AN211" i="7" s="1"/>
  <c r="DO210" i="5"/>
  <c r="AN210" i="7" s="1"/>
  <c r="DO209" i="5"/>
  <c r="AN209" i="7" s="1"/>
  <c r="DO208" i="5"/>
  <c r="AN208" i="7" s="1"/>
  <c r="DO207" i="5"/>
  <c r="AN207" i="7" s="1"/>
  <c r="DO206" i="5"/>
  <c r="AN206" i="7" s="1"/>
  <c r="DO205" i="5"/>
  <c r="AN205" i="7" s="1"/>
  <c r="DO204" i="5"/>
  <c r="AN204" i="7" s="1"/>
  <c r="DO203" i="5"/>
  <c r="AN203" i="7" s="1"/>
  <c r="DO202" i="5"/>
  <c r="AN202" i="7" s="1"/>
  <c r="DO201" i="5"/>
  <c r="AN201" i="7" s="1"/>
  <c r="DO200" i="5"/>
  <c r="AN200" i="7" s="1"/>
  <c r="DO199" i="5"/>
  <c r="AN199" i="7" s="1"/>
  <c r="DO198" i="5"/>
  <c r="AN198" i="7" s="1"/>
  <c r="DO197" i="5"/>
  <c r="AN197" i="7" s="1"/>
  <c r="DO196" i="5"/>
  <c r="AN196" i="7" s="1"/>
  <c r="DO195" i="5"/>
  <c r="AN195" i="7" s="1"/>
  <c r="DO194" i="5"/>
  <c r="AN194" i="7" s="1"/>
  <c r="DO193" i="5"/>
  <c r="AN193" i="7" s="1"/>
  <c r="DO192" i="5"/>
  <c r="AN192" i="7" s="1"/>
  <c r="DO191" i="5"/>
  <c r="AN191" i="7" s="1"/>
  <c r="DO190" i="5"/>
  <c r="AN190" i="7" s="1"/>
  <c r="DO189" i="5"/>
  <c r="AN189" i="7" s="1"/>
  <c r="DO188" i="5"/>
  <c r="AN188" i="7" s="1"/>
  <c r="DO187" i="5"/>
  <c r="AN187" i="7" s="1"/>
  <c r="DO186" i="5"/>
  <c r="AN186" i="7" s="1"/>
  <c r="DO185" i="5"/>
  <c r="AN185" i="7" s="1"/>
  <c r="DO184" i="5"/>
  <c r="AN184" i="7" s="1"/>
  <c r="DO183" i="5"/>
  <c r="AN183" i="7" s="1"/>
  <c r="DO182" i="5"/>
  <c r="AN182" i="7" s="1"/>
  <c r="DO181" i="5"/>
  <c r="AN181" i="7" s="1"/>
  <c r="DO180" i="5"/>
  <c r="AN180" i="7" s="1"/>
  <c r="DO179" i="5"/>
  <c r="AN179" i="7" s="1"/>
  <c r="DO178" i="5"/>
  <c r="AN178" i="7" s="1"/>
  <c r="DO177" i="5"/>
  <c r="AN177" i="7" s="1"/>
  <c r="DO176" i="5"/>
  <c r="AN176" i="7" s="1"/>
  <c r="DO175" i="5"/>
  <c r="AN175" i="7" s="1"/>
  <c r="DO174" i="5"/>
  <c r="AN174" i="7" s="1"/>
  <c r="DO173" i="5"/>
  <c r="AN173" i="7" s="1"/>
  <c r="DO172" i="5"/>
  <c r="AN172" i="7" s="1"/>
  <c r="DO171" i="5"/>
  <c r="AN171" i="7" s="1"/>
  <c r="DO170" i="5"/>
  <c r="AN170" i="7" s="1"/>
  <c r="DO169" i="5"/>
  <c r="AN169" i="7" s="1"/>
  <c r="DO168" i="5"/>
  <c r="AN168" i="7" s="1"/>
  <c r="DO167" i="5"/>
  <c r="AN167" i="7" s="1"/>
  <c r="DO166" i="5"/>
  <c r="AN166" i="7" s="1"/>
  <c r="DO165" i="5"/>
  <c r="AN165" i="7" s="1"/>
  <c r="DO164" i="5"/>
  <c r="AN164" i="7" s="1"/>
  <c r="DO163" i="5"/>
  <c r="AN163" i="7" s="1"/>
  <c r="DO162" i="5"/>
  <c r="AN162" i="7" s="1"/>
  <c r="DO161" i="5"/>
  <c r="AN161" i="7" s="1"/>
  <c r="DO160" i="5"/>
  <c r="AN160" i="7" s="1"/>
  <c r="DO159" i="5"/>
  <c r="AN159" i="7" s="1"/>
  <c r="DO158" i="5"/>
  <c r="AN158" i="7" s="1"/>
  <c r="DO157" i="5"/>
  <c r="AN157" i="7" s="1"/>
  <c r="DO156" i="5"/>
  <c r="AN156" i="7" s="1"/>
  <c r="DO155" i="5"/>
  <c r="AN155" i="7" s="1"/>
  <c r="DO154" i="5"/>
  <c r="AN154" i="7" s="1"/>
  <c r="DO153" i="5"/>
  <c r="AN153" i="7" s="1"/>
  <c r="DO152" i="5"/>
  <c r="AN152" i="7" s="1"/>
  <c r="DO151" i="5"/>
  <c r="AN151" i="7" s="1"/>
  <c r="DO150" i="5"/>
  <c r="AN150" i="7" s="1"/>
  <c r="DO149" i="5"/>
  <c r="AN149" i="7" s="1"/>
  <c r="DO148" i="5"/>
  <c r="AN148" i="7" s="1"/>
  <c r="DO147" i="5"/>
  <c r="AN147" i="7" s="1"/>
  <c r="DO146" i="5"/>
  <c r="AN146" i="7" s="1"/>
  <c r="DO145" i="5"/>
  <c r="AN145" i="7" s="1"/>
  <c r="DO144" i="5"/>
  <c r="AN144" i="7" s="1"/>
  <c r="DO143" i="5"/>
  <c r="AN143" i="7" s="1"/>
  <c r="DO142" i="5"/>
  <c r="AN142" i="7" s="1"/>
  <c r="DO141" i="5"/>
  <c r="AN141" i="7" s="1"/>
  <c r="DO140" i="5"/>
  <c r="AN140" i="7" s="1"/>
  <c r="DO139" i="5"/>
  <c r="AN139" i="7" s="1"/>
  <c r="DO138" i="5"/>
  <c r="AN138" i="7" s="1"/>
  <c r="DO137" i="5"/>
  <c r="AN137" i="7" s="1"/>
  <c r="DO136" i="5"/>
  <c r="AN136" i="7" s="1"/>
  <c r="DO135" i="5"/>
  <c r="AN135" i="7" s="1"/>
  <c r="DO134" i="5"/>
  <c r="AN134" i="7" s="1"/>
  <c r="DO133" i="5"/>
  <c r="AN133" i="7" s="1"/>
  <c r="DO132" i="5"/>
  <c r="AN132" i="7" s="1"/>
  <c r="DO131" i="5"/>
  <c r="AN131" i="7" s="1"/>
  <c r="DO130" i="5"/>
  <c r="AN130" i="7" s="1"/>
  <c r="DO129" i="5"/>
  <c r="AN129" i="7" s="1"/>
  <c r="DO128" i="5"/>
  <c r="AN128" i="7" s="1"/>
  <c r="DO127" i="5"/>
  <c r="AN127" i="7" s="1"/>
  <c r="DO126" i="5"/>
  <c r="AN126" i="7" s="1"/>
  <c r="DO125" i="5"/>
  <c r="AN125" i="7" s="1"/>
  <c r="DO124" i="5"/>
  <c r="AN124" i="7" s="1"/>
  <c r="DO123" i="5"/>
  <c r="AN123" i="7" s="1"/>
  <c r="DO122" i="5"/>
  <c r="AN122" i="7" s="1"/>
  <c r="DO121" i="5"/>
  <c r="AN121" i="7" s="1"/>
  <c r="DO120" i="5"/>
  <c r="AN120" i="7" s="1"/>
  <c r="DO119" i="5"/>
  <c r="AN119" i="7" s="1"/>
  <c r="DO118" i="5"/>
  <c r="AN118" i="7" s="1"/>
  <c r="DO117" i="5"/>
  <c r="AN117" i="7" s="1"/>
  <c r="DO116" i="5"/>
  <c r="AN116" i="7" s="1"/>
  <c r="DO115" i="5"/>
  <c r="AN115" i="7" s="1"/>
  <c r="DO114" i="5"/>
  <c r="AN114" i="7" s="1"/>
  <c r="DO113" i="5"/>
  <c r="AN113" i="7" s="1"/>
  <c r="DO112" i="5"/>
  <c r="AN112" i="7" s="1"/>
  <c r="DO111" i="5"/>
  <c r="AN111" i="7" s="1"/>
  <c r="DO110" i="5"/>
  <c r="AN110" i="7" s="1"/>
  <c r="DO109" i="5"/>
  <c r="AN109" i="7" s="1"/>
  <c r="DO108" i="5"/>
  <c r="AN108" i="7" s="1"/>
  <c r="DO107" i="5"/>
  <c r="AN107" i="7" s="1"/>
  <c r="DO106" i="5"/>
  <c r="AN106" i="7" s="1"/>
  <c r="DO105" i="5"/>
  <c r="AN105" i="7" s="1"/>
  <c r="DO104" i="5"/>
  <c r="AN104" i="7" s="1"/>
  <c r="DO103" i="5"/>
  <c r="AN103" i="7" s="1"/>
  <c r="DO102" i="5"/>
  <c r="AN102" i="7" s="1"/>
  <c r="DO101" i="5"/>
  <c r="AN101" i="7" s="1"/>
  <c r="DO100" i="5"/>
  <c r="AN100" i="7" s="1"/>
  <c r="DO99" i="5"/>
  <c r="AN99" i="7" s="1"/>
  <c r="DO98" i="5"/>
  <c r="AN98" i="7" s="1"/>
  <c r="DO97" i="5"/>
  <c r="AN97" i="7" s="1"/>
  <c r="DO96" i="5"/>
  <c r="AN96" i="7" s="1"/>
  <c r="DO95" i="5"/>
  <c r="AN95" i="7" s="1"/>
  <c r="DO94" i="5"/>
  <c r="AN94" i="7" s="1"/>
  <c r="DO93" i="5"/>
  <c r="AN93" i="7" s="1"/>
  <c r="DO92" i="5"/>
  <c r="AN92" i="7" s="1"/>
  <c r="DO91" i="5"/>
  <c r="AN91" i="7" s="1"/>
  <c r="DO90" i="5"/>
  <c r="AN90" i="7" s="1"/>
  <c r="DO89" i="5"/>
  <c r="AN89" i="7" s="1"/>
  <c r="DO88" i="5"/>
  <c r="AN88" i="7" s="1"/>
  <c r="DO87" i="5"/>
  <c r="AN87" i="7" s="1"/>
  <c r="DO86" i="5"/>
  <c r="AN86" i="7" s="1"/>
  <c r="DO85" i="5"/>
  <c r="AN85" i="7" s="1"/>
  <c r="DO84" i="5"/>
  <c r="AN84" i="7" s="1"/>
  <c r="DO83" i="5"/>
  <c r="AN83" i="7" s="1"/>
  <c r="DO82" i="5"/>
  <c r="AN82" i="7" s="1"/>
  <c r="DO81" i="5"/>
  <c r="AN81" i="7" s="1"/>
  <c r="DO80" i="5"/>
  <c r="AN80" i="7" s="1"/>
  <c r="DO79" i="5"/>
  <c r="AN79" i="7" s="1"/>
  <c r="DO78" i="5"/>
  <c r="AN78" i="7" s="1"/>
  <c r="DO77" i="5"/>
  <c r="AN77" i="7" s="1"/>
  <c r="DO76" i="5"/>
  <c r="AN76" i="7" s="1"/>
  <c r="DO75" i="5"/>
  <c r="AN75" i="7" s="1"/>
  <c r="DO74" i="5"/>
  <c r="AN74" i="7" s="1"/>
  <c r="DO73" i="5"/>
  <c r="AN73" i="7" s="1"/>
  <c r="DO72" i="5"/>
  <c r="AN72" i="7" s="1"/>
  <c r="DO71" i="5"/>
  <c r="AN71" i="7" s="1"/>
  <c r="DO70" i="5"/>
  <c r="AN70" i="7" s="1"/>
  <c r="DO69" i="5"/>
  <c r="AN69" i="7" s="1"/>
  <c r="DO68" i="5"/>
  <c r="AN68" i="7" s="1"/>
  <c r="DO67" i="5"/>
  <c r="AN67" i="7" s="1"/>
  <c r="DO66" i="5"/>
  <c r="AN66" i="7" s="1"/>
  <c r="DO65" i="5"/>
  <c r="AN65" i="7" s="1"/>
  <c r="DO64" i="5"/>
  <c r="AN64" i="7" s="1"/>
  <c r="DO63" i="5"/>
  <c r="AN63" i="7" s="1"/>
  <c r="DO62" i="5"/>
  <c r="AN62" i="7" s="1"/>
  <c r="DO61" i="5"/>
  <c r="AN61" i="7" s="1"/>
  <c r="DO60" i="5"/>
  <c r="AN60" i="7" s="1"/>
  <c r="DO59" i="5"/>
  <c r="AN59" i="7" s="1"/>
  <c r="DO58" i="5"/>
  <c r="AN58" i="7" s="1"/>
  <c r="DO57" i="5"/>
  <c r="AN57" i="7" s="1"/>
  <c r="DO56" i="5"/>
  <c r="AN56" i="7" s="1"/>
  <c r="DO55" i="5"/>
  <c r="AN55" i="7" s="1"/>
  <c r="DO54" i="5"/>
  <c r="AN54" i="7" s="1"/>
  <c r="DO53" i="5"/>
  <c r="AN53" i="7" s="1"/>
  <c r="DO52" i="5"/>
  <c r="AN52" i="7" s="1"/>
  <c r="DO51" i="5"/>
  <c r="AN51" i="7" s="1"/>
  <c r="DO50" i="5"/>
  <c r="AN50" i="7" s="1"/>
  <c r="DO49" i="5"/>
  <c r="AN49" i="7" s="1"/>
  <c r="DO48" i="5"/>
  <c r="AN48" i="7" s="1"/>
  <c r="DO47" i="5"/>
  <c r="AN47" i="7" s="1"/>
  <c r="DO46" i="5"/>
  <c r="AN46" i="7" s="1"/>
  <c r="DO45" i="5"/>
  <c r="AN45" i="7" s="1"/>
  <c r="DO44" i="5"/>
  <c r="AN44" i="7" s="1"/>
  <c r="DO43" i="5"/>
  <c r="AN43" i="7" s="1"/>
  <c r="DO42" i="5"/>
  <c r="AN42" i="7" s="1"/>
  <c r="DO41" i="5"/>
  <c r="AN41" i="7" s="1"/>
  <c r="DO40" i="5"/>
  <c r="AN40" i="7" s="1"/>
  <c r="DO39" i="5"/>
  <c r="AN39" i="7" s="1"/>
  <c r="DO38" i="5"/>
  <c r="AN38" i="7" s="1"/>
  <c r="DO37" i="5"/>
  <c r="AN37" i="7" s="1"/>
  <c r="DO36" i="5"/>
  <c r="AN36" i="7" s="1"/>
  <c r="DO35" i="5"/>
  <c r="AN35" i="7" s="1"/>
  <c r="DO34" i="5"/>
  <c r="AN34" i="7" s="1"/>
  <c r="DO33" i="5"/>
  <c r="AN33" i="7" s="1"/>
  <c r="DO32" i="5"/>
  <c r="AN32" i="7" s="1"/>
  <c r="DO31" i="5"/>
  <c r="AN31" i="7" s="1"/>
  <c r="DO30" i="5"/>
  <c r="AN30" i="7" s="1"/>
  <c r="DO29" i="5"/>
  <c r="AN29" i="7" s="1"/>
  <c r="DO28" i="5"/>
  <c r="AN28" i="7" s="1"/>
  <c r="DO27" i="5"/>
  <c r="AN27" i="7" s="1"/>
  <c r="DO26" i="5"/>
  <c r="AN26" i="7" s="1"/>
  <c r="DO25" i="5"/>
  <c r="AN25" i="7" s="1"/>
  <c r="DO24" i="5"/>
  <c r="AN24" i="7" s="1"/>
  <c r="DO23" i="5"/>
  <c r="AN23" i="7" s="1"/>
  <c r="DO22" i="5"/>
  <c r="AN22" i="7" s="1"/>
  <c r="DO21" i="5"/>
  <c r="AN21" i="7" s="1"/>
  <c r="DO20" i="5"/>
  <c r="AN20" i="7" s="1"/>
  <c r="DO19" i="5"/>
  <c r="AN19" i="7" s="1"/>
  <c r="DO18" i="5"/>
  <c r="AN18" i="7" s="1"/>
  <c r="DO17" i="5"/>
  <c r="AN17" i="7" s="1"/>
  <c r="DO16" i="5"/>
  <c r="AN16" i="7" s="1"/>
  <c r="DO15" i="5"/>
  <c r="AN15" i="7" s="1"/>
  <c r="DO14" i="5"/>
  <c r="AN14" i="7" s="1"/>
  <c r="DO13" i="5"/>
  <c r="AN13" i="7" s="1"/>
  <c r="DO12" i="5"/>
  <c r="AN12" i="7" s="1"/>
  <c r="DO11" i="5"/>
  <c r="AN11" i="7" s="1"/>
  <c r="DO10" i="5"/>
  <c r="AN10" i="7" s="1"/>
  <c r="DO9" i="5"/>
  <c r="AN9" i="7" s="1"/>
  <c r="DO8" i="5"/>
  <c r="AN8" i="7" s="1"/>
  <c r="DO7" i="5"/>
  <c r="AN7" i="7" s="1"/>
  <c r="DO6" i="5"/>
  <c r="AN6" i="7" s="1"/>
  <c r="DO5" i="5"/>
  <c r="AN5" i="7" s="1"/>
  <c r="EE350" i="5"/>
  <c r="EB350" i="5"/>
  <c r="DY350" i="5"/>
  <c r="DV350" i="5"/>
  <c r="DS350" i="5"/>
  <c r="DP350" i="5"/>
  <c r="CX350" i="5"/>
  <c r="CU350" i="5"/>
  <c r="CR350" i="5"/>
  <c r="CL350" i="5"/>
  <c r="CI350" i="5"/>
  <c r="CF350" i="5"/>
  <c r="CC350" i="5"/>
  <c r="BZ350" i="5"/>
  <c r="BW350" i="5"/>
  <c r="BT350" i="5"/>
  <c r="BQ350" i="5"/>
  <c r="BN350" i="5"/>
  <c r="BK350" i="5"/>
  <c r="BH350" i="5"/>
  <c r="BE350" i="5"/>
  <c r="BB350" i="5"/>
  <c r="AY350" i="5"/>
  <c r="AV350" i="5"/>
  <c r="AS350" i="5"/>
  <c r="AP350" i="5"/>
  <c r="AM350" i="5"/>
  <c r="AJ350" i="5"/>
  <c r="AG350" i="5"/>
  <c r="AD350" i="5"/>
  <c r="AA350" i="5"/>
  <c r="X350" i="5"/>
  <c r="U350" i="5"/>
  <c r="R350" i="5"/>
  <c r="I350" i="5"/>
  <c r="O350" i="5"/>
  <c r="L350" i="5"/>
  <c r="CD329" i="5" l="1"/>
  <c r="CD313" i="5"/>
  <c r="CD305" i="5"/>
  <c r="CD297" i="5"/>
  <c r="CD281" i="5"/>
  <c r="CD241" i="5"/>
  <c r="CD209" i="5"/>
  <c r="CD201" i="5"/>
  <c r="CD121" i="5"/>
  <c r="CD105" i="5"/>
  <c r="CD89" i="5"/>
  <c r="CD57" i="5"/>
  <c r="CD320" i="5"/>
  <c r="CD312" i="5"/>
  <c r="CD304" i="5"/>
  <c r="CD296" i="5"/>
  <c r="CD288" i="5"/>
  <c r="CD248" i="5"/>
  <c r="CD224" i="5"/>
  <c r="CD168" i="5"/>
  <c r="CD160" i="5"/>
  <c r="CD128" i="5"/>
  <c r="CD335" i="5"/>
  <c r="CD279" i="5"/>
  <c r="CD247" i="5"/>
  <c r="CD119" i="5"/>
  <c r="CD111" i="5"/>
  <c r="CD71" i="5"/>
  <c r="CD23" i="5"/>
  <c r="CD333" i="5"/>
  <c r="CD317" i="5"/>
  <c r="CD277" i="5"/>
  <c r="CD261" i="5"/>
  <c r="CD245" i="5"/>
  <c r="CD5" i="5"/>
  <c r="CD310" i="5"/>
  <c r="CD290" i="5"/>
  <c r="CD270" i="5"/>
  <c r="CD19" i="5"/>
  <c r="CD139" i="5"/>
  <c r="CD131" i="5"/>
  <c r="CD102" i="5"/>
  <c r="CD27" i="5"/>
  <c r="CD268" i="5"/>
  <c r="CD172" i="5"/>
  <c r="CD146" i="5"/>
  <c r="CD34" i="5"/>
  <c r="CD266" i="5"/>
  <c r="CD203" i="5"/>
  <c r="CD74" i="5"/>
  <c r="CD286" i="5"/>
  <c r="CD314" i="5"/>
  <c r="CD307" i="5"/>
  <c r="CD254" i="5"/>
  <c r="CD243" i="5"/>
  <c r="CD234" i="5"/>
  <c r="CD38" i="5"/>
  <c r="CD258" i="5"/>
  <c r="CD318" i="5"/>
  <c r="CD62" i="5"/>
  <c r="CD14" i="5"/>
  <c r="CD92" i="5"/>
  <c r="CD315" i="5"/>
  <c r="CD142" i="5"/>
  <c r="CD246" i="5"/>
  <c r="CG312" i="5"/>
  <c r="CG304" i="5"/>
  <c r="CG296" i="5"/>
  <c r="CG280" i="5"/>
  <c r="CG256" i="5"/>
  <c r="CG248" i="5"/>
  <c r="CG240" i="5"/>
  <c r="CG224" i="5"/>
  <c r="CG192" i="5"/>
  <c r="CG184" i="5"/>
  <c r="CG144" i="5"/>
  <c r="CG136" i="5"/>
  <c r="CG128" i="5"/>
  <c r="CG112" i="5"/>
  <c r="CG72" i="5"/>
  <c r="CG319" i="5"/>
  <c r="CG295" i="5"/>
  <c r="CG279" i="5"/>
  <c r="CG271" i="5"/>
  <c r="CG263" i="5"/>
  <c r="CG247" i="5"/>
  <c r="CG239" i="5"/>
  <c r="CG215" i="5"/>
  <c r="CG183" i="5"/>
  <c r="CG175" i="5"/>
  <c r="CG326" i="5"/>
  <c r="CG318" i="5"/>
  <c r="CG310" i="5"/>
  <c r="CG302" i="5"/>
  <c r="CG286" i="5"/>
  <c r="CG270" i="5"/>
  <c r="CG246" i="5"/>
  <c r="CG230" i="5"/>
  <c r="CG214" i="5"/>
  <c r="CG190" i="5"/>
  <c r="CG174" i="5"/>
  <c r="CG118" i="5"/>
  <c r="CG62" i="5"/>
  <c r="CG6" i="5"/>
  <c r="CG235" i="5"/>
  <c r="CG227" i="5"/>
  <c r="CG219" i="5"/>
  <c r="CG211" i="5"/>
  <c r="CG203" i="5"/>
  <c r="CG195" i="5"/>
  <c r="CG155" i="5"/>
  <c r="CG107" i="5"/>
  <c r="CG333" i="5"/>
  <c r="CG314" i="5"/>
  <c r="CG220" i="5"/>
  <c r="CG188" i="5"/>
  <c r="CG133" i="5"/>
  <c r="CG124" i="5"/>
  <c r="CG105" i="5"/>
  <c r="CG97" i="5"/>
  <c r="CG73" i="5"/>
  <c r="CG23" i="5"/>
  <c r="CG15" i="5"/>
  <c r="CG301" i="5"/>
  <c r="CG282" i="5"/>
  <c r="CG141" i="5"/>
  <c r="CG132" i="5"/>
  <c r="CG5" i="5"/>
  <c r="CG281" i="5"/>
  <c r="CG197" i="5"/>
  <c r="CG149" i="5"/>
  <c r="CG122" i="5"/>
  <c r="CG113" i="5"/>
  <c r="CG61" i="5"/>
  <c r="CG53" i="5"/>
  <c r="CG45" i="5"/>
  <c r="CG37" i="5"/>
  <c r="CG21" i="5"/>
  <c r="CG13" i="5"/>
  <c r="CG329" i="5"/>
  <c r="CG277" i="5"/>
  <c r="CG249" i="5"/>
  <c r="CG236" i="5"/>
  <c r="CG225" i="5"/>
  <c r="CG213" i="5"/>
  <c r="CG204" i="5"/>
  <c r="CG164" i="5"/>
  <c r="CG129" i="5"/>
  <c r="CG77" i="5"/>
  <c r="CG68" i="5"/>
  <c r="CG51" i="5"/>
  <c r="CG43" i="5"/>
  <c r="CG19" i="5"/>
  <c r="CG11" i="5"/>
  <c r="CG330" i="5"/>
  <c r="CG226" i="5"/>
  <c r="CG44" i="5"/>
  <c r="CG338" i="5"/>
  <c r="CG237" i="5"/>
  <c r="CG111" i="5"/>
  <c r="CG84" i="5"/>
  <c r="CG42" i="5"/>
  <c r="CG316" i="5"/>
  <c r="CG305" i="5"/>
  <c r="CG268" i="5"/>
  <c r="CG250" i="5"/>
  <c r="CG234" i="5"/>
  <c r="CG185" i="5"/>
  <c r="CG52" i="5"/>
  <c r="CG41" i="5"/>
  <c r="CG266" i="5"/>
  <c r="CG244" i="5"/>
  <c r="CG153" i="5"/>
  <c r="CG245" i="5"/>
  <c r="CG60" i="5"/>
  <c r="CG321" i="5"/>
  <c r="CG117" i="5"/>
  <c r="CG180" i="5"/>
  <c r="CG28" i="5"/>
  <c r="CG189" i="5"/>
  <c r="CG205" i="5"/>
  <c r="CG193" i="5"/>
  <c r="CG50" i="5"/>
  <c r="CG212" i="5"/>
  <c r="BX343" i="5"/>
  <c r="BX335" i="5"/>
  <c r="BX327" i="5"/>
  <c r="BX319" i="5"/>
  <c r="BX311" i="5"/>
  <c r="BX303" i="5"/>
  <c r="BX295" i="5"/>
  <c r="BX287" i="5"/>
  <c r="BX279" i="5"/>
  <c r="BX271" i="5"/>
  <c r="BX263" i="5"/>
  <c r="BX255" i="5"/>
  <c r="BX247" i="5"/>
  <c r="BX239" i="5"/>
  <c r="BX231" i="5"/>
  <c r="BX223" i="5"/>
  <c r="BX215" i="5"/>
  <c r="BX207" i="5"/>
  <c r="BX199" i="5"/>
  <c r="BX191" i="5"/>
  <c r="BX183" i="5"/>
  <c r="BX175" i="5"/>
  <c r="BX167" i="5"/>
  <c r="BX143" i="5"/>
  <c r="BX119" i="5"/>
  <c r="BX342" i="5"/>
  <c r="BX334" i="5"/>
  <c r="BX326" i="5"/>
  <c r="BX318" i="5"/>
  <c r="BX310" i="5"/>
  <c r="BX302" i="5"/>
  <c r="BX294" i="5"/>
  <c r="BX286" i="5"/>
  <c r="BX278" i="5"/>
  <c r="BX270" i="5"/>
  <c r="BX262" i="5"/>
  <c r="BX254" i="5"/>
  <c r="BX246" i="5"/>
  <c r="BX238" i="5"/>
  <c r="BX230" i="5"/>
  <c r="BX222" i="5"/>
  <c r="BX214" i="5"/>
  <c r="BX206" i="5"/>
  <c r="BX198" i="5"/>
  <c r="BX190" i="5"/>
  <c r="BX182" i="5"/>
  <c r="BX174" i="5"/>
  <c r="BX142" i="5"/>
  <c r="BX118" i="5"/>
  <c r="BX341" i="5"/>
  <c r="BX333" i="5"/>
  <c r="BX325" i="5"/>
  <c r="BX317" i="5"/>
  <c r="BX309" i="5"/>
  <c r="BX301" i="5"/>
  <c r="BX293" i="5"/>
  <c r="BX285" i="5"/>
  <c r="BX277" i="5"/>
  <c r="BX269" i="5"/>
  <c r="BX261" i="5"/>
  <c r="BX253" i="5"/>
  <c r="BX245" i="5"/>
  <c r="BX237" i="5"/>
  <c r="BX229" i="5"/>
  <c r="BX221" i="5"/>
  <c r="BX205" i="5"/>
  <c r="BX197" i="5"/>
  <c r="BX189" i="5"/>
  <c r="BX181" i="5"/>
  <c r="BX173" i="5"/>
  <c r="BX157" i="5"/>
  <c r="BX149" i="5"/>
  <c r="BX141" i="5"/>
  <c r="BX133" i="5"/>
  <c r="BX125" i="5"/>
  <c r="BX117" i="5"/>
  <c r="BX109" i="5"/>
  <c r="BX340" i="5"/>
  <c r="BX329" i="5"/>
  <c r="BX315" i="5"/>
  <c r="BX304" i="5"/>
  <c r="BX290" i="5"/>
  <c r="BX276" i="5"/>
  <c r="BX265" i="5"/>
  <c r="BX251" i="5"/>
  <c r="BX240" i="5"/>
  <c r="BX226" i="5"/>
  <c r="BX202" i="5"/>
  <c r="BX188" i="5"/>
  <c r="BX177" i="5"/>
  <c r="BX156" i="5"/>
  <c r="BX147" i="5"/>
  <c r="BX136" i="5"/>
  <c r="BX115" i="5"/>
  <c r="BX106" i="5"/>
  <c r="BX98" i="5"/>
  <c r="BX90" i="5"/>
  <c r="BX82" i="5"/>
  <c r="BX74" i="5"/>
  <c r="BX66" i="5"/>
  <c r="BX58" i="5"/>
  <c r="BX50" i="5"/>
  <c r="BX42" i="5"/>
  <c r="BX34" i="5"/>
  <c r="BX26" i="5"/>
  <c r="BX18" i="5"/>
  <c r="BX10" i="5"/>
  <c r="BX339" i="5"/>
  <c r="BX328" i="5"/>
  <c r="BX314" i="5"/>
  <c r="BX300" i="5"/>
  <c r="BX289" i="5"/>
  <c r="BX275" i="5"/>
  <c r="BX264" i="5"/>
  <c r="BX250" i="5"/>
  <c r="BX236" i="5"/>
  <c r="BX225" i="5"/>
  <c r="BX212" i="5"/>
  <c r="BX201" i="5"/>
  <c r="BX187" i="5"/>
  <c r="BX176" i="5"/>
  <c r="BX164" i="5"/>
  <c r="BX155" i="5"/>
  <c r="BX146" i="5"/>
  <c r="BX114" i="5"/>
  <c r="BX105" i="5"/>
  <c r="BX89" i="5"/>
  <c r="BX81" i="5"/>
  <c r="BX73" i="5"/>
  <c r="BX65" i="5"/>
  <c r="BX57" i="5"/>
  <c r="BX49" i="5"/>
  <c r="BX41" i="5"/>
  <c r="BX33" i="5"/>
  <c r="BX25" i="5"/>
  <c r="BX17" i="5"/>
  <c r="BX9" i="5"/>
  <c r="BX338" i="5"/>
  <c r="BX324" i="5"/>
  <c r="BX313" i="5"/>
  <c r="BX299" i="5"/>
  <c r="BX288" i="5"/>
  <c r="BX274" i="5"/>
  <c r="BX260" i="5"/>
  <c r="BX249" i="5"/>
  <c r="BX235" i="5"/>
  <c r="BX224" i="5"/>
  <c r="BX211" i="5"/>
  <c r="BX200" i="5"/>
  <c r="BX186" i="5"/>
  <c r="BX172" i="5"/>
  <c r="BX163" i="5"/>
  <c r="BX154" i="5"/>
  <c r="BX145" i="5"/>
  <c r="BX124" i="5"/>
  <c r="BX113" i="5"/>
  <c r="BX104" i="5"/>
  <c r="BX96" i="5"/>
  <c r="BX88" i="5"/>
  <c r="BX72" i="5"/>
  <c r="BX64" i="5"/>
  <c r="BX48" i="5"/>
  <c r="BX40" i="5"/>
  <c r="BX32" i="5"/>
  <c r="BX24" i="5"/>
  <c r="BX16" i="5"/>
  <c r="BX8" i="5"/>
  <c r="BX336" i="5"/>
  <c r="BX322" i="5"/>
  <c r="BX308" i="5"/>
  <c r="BX297" i="5"/>
  <c r="BX283" i="5"/>
  <c r="BX272" i="5"/>
  <c r="BX258" i="5"/>
  <c r="BX244" i="5"/>
  <c r="BX219" i="5"/>
  <c r="BX209" i="5"/>
  <c r="BX195" i="5"/>
  <c r="BX184" i="5"/>
  <c r="BX170" i="5"/>
  <c r="BX161" i="5"/>
  <c r="BX140" i="5"/>
  <c r="BX131" i="5"/>
  <c r="BX122" i="5"/>
  <c r="BX111" i="5"/>
  <c r="BX102" i="5"/>
  <c r="BX94" i="5"/>
  <c r="BX86" i="5"/>
  <c r="BX78" i="5"/>
  <c r="BX70" i="5"/>
  <c r="BX62" i="5"/>
  <c r="BX54" i="5"/>
  <c r="BX46" i="5"/>
  <c r="BX38" i="5"/>
  <c r="BX30" i="5"/>
  <c r="BX22" i="5"/>
  <c r="BX14" i="5"/>
  <c r="BX6" i="5"/>
  <c r="BX321" i="5"/>
  <c r="BX296" i="5"/>
  <c r="BX268" i="5"/>
  <c r="BX243" i="5"/>
  <c r="BX220" i="5"/>
  <c r="BX203" i="5"/>
  <c r="BX178" i="5"/>
  <c r="BX139" i="5"/>
  <c r="BX128" i="5"/>
  <c r="BX110" i="5"/>
  <c r="BX95" i="5"/>
  <c r="BX67" i="5"/>
  <c r="BX52" i="5"/>
  <c r="BX36" i="5"/>
  <c r="BX20" i="5"/>
  <c r="BX256" i="5"/>
  <c r="BX27" i="5"/>
  <c r="BX280" i="5"/>
  <c r="BX162" i="5"/>
  <c r="BX69" i="5"/>
  <c r="BX323" i="5"/>
  <c r="BX112" i="5"/>
  <c r="BX53" i="5"/>
  <c r="BX320" i="5"/>
  <c r="BX292" i="5"/>
  <c r="BX267" i="5"/>
  <c r="BX242" i="5"/>
  <c r="BX218" i="5"/>
  <c r="BX196" i="5"/>
  <c r="BX171" i="5"/>
  <c r="BX108" i="5"/>
  <c r="BX63" i="5"/>
  <c r="BX51" i="5"/>
  <c r="BX19" i="5"/>
  <c r="BX306" i="5"/>
  <c r="BX210" i="5"/>
  <c r="BX132" i="5"/>
  <c r="BX11" i="5"/>
  <c r="BX330" i="5"/>
  <c r="BX180" i="5"/>
  <c r="BX99" i="5"/>
  <c r="BX39" i="5"/>
  <c r="BX227" i="5"/>
  <c r="BX129" i="5"/>
  <c r="BX21" i="5"/>
  <c r="BX316" i="5"/>
  <c r="BX291" i="5"/>
  <c r="BX266" i="5"/>
  <c r="BX241" i="5"/>
  <c r="BX217" i="5"/>
  <c r="BX194" i="5"/>
  <c r="BX169" i="5"/>
  <c r="BX153" i="5"/>
  <c r="BX137" i="5"/>
  <c r="BX107" i="5"/>
  <c r="BX92" i="5"/>
  <c r="BX77" i="5"/>
  <c r="BX61" i="5"/>
  <c r="BX47" i="5"/>
  <c r="BX31" i="5"/>
  <c r="BX15" i="5"/>
  <c r="BX331" i="5"/>
  <c r="BX71" i="5"/>
  <c r="BX252" i="5"/>
  <c r="BX116" i="5"/>
  <c r="BX23" i="5"/>
  <c r="BX298" i="5"/>
  <c r="BX179" i="5"/>
  <c r="BX68" i="5"/>
  <c r="BX337" i="5"/>
  <c r="BX312" i="5"/>
  <c r="BX284" i="5"/>
  <c r="BX259" i="5"/>
  <c r="BX234" i="5"/>
  <c r="BX216" i="5"/>
  <c r="BX193" i="5"/>
  <c r="BX168" i="5"/>
  <c r="BX123" i="5"/>
  <c r="BX103" i="5"/>
  <c r="BX91" i="5"/>
  <c r="BX76" i="5"/>
  <c r="BX45" i="5"/>
  <c r="BX29" i="5"/>
  <c r="BX13" i="5"/>
  <c r="BX232" i="5"/>
  <c r="BX85" i="5"/>
  <c r="BX228" i="5"/>
  <c r="BX148" i="5"/>
  <c r="BX84" i="5"/>
  <c r="BX273" i="5"/>
  <c r="BX160" i="5"/>
  <c r="BX83" i="5"/>
  <c r="BX5" i="5"/>
  <c r="BX332" i="5"/>
  <c r="BX307" i="5"/>
  <c r="BX282" i="5"/>
  <c r="BX257" i="5"/>
  <c r="BX192" i="5"/>
  <c r="BX121" i="5"/>
  <c r="BX101" i="5"/>
  <c r="BX87" i="5"/>
  <c r="BX75" i="5"/>
  <c r="BX59" i="5"/>
  <c r="BX44" i="5"/>
  <c r="BX28" i="5"/>
  <c r="BX12" i="5"/>
  <c r="BX281" i="5"/>
  <c r="BX185" i="5"/>
  <c r="BX120" i="5"/>
  <c r="BX43" i="5"/>
  <c r="BX305" i="5"/>
  <c r="BX208" i="5"/>
  <c r="BX130" i="5"/>
  <c r="BX55" i="5"/>
  <c r="BX248" i="5"/>
  <c r="BX144" i="5"/>
  <c r="BX37" i="5"/>
  <c r="CJ341" i="5"/>
  <c r="CJ333" i="5"/>
  <c r="CJ325" i="5"/>
  <c r="CJ317" i="5"/>
  <c r="CJ309" i="5"/>
  <c r="CJ301" i="5"/>
  <c r="CJ293" i="5"/>
  <c r="CJ285" i="5"/>
  <c r="CJ277" i="5"/>
  <c r="CJ269" i="5"/>
  <c r="CJ261" i="5"/>
  <c r="CJ253" i="5"/>
  <c r="CJ245" i="5"/>
  <c r="CJ229" i="5"/>
  <c r="CJ221" i="5"/>
  <c r="CJ205" i="5"/>
  <c r="CJ197" i="5"/>
  <c r="CJ189" i="5"/>
  <c r="CJ181" i="5"/>
  <c r="CJ173" i="5"/>
  <c r="CJ141" i="5"/>
  <c r="CJ133" i="5"/>
  <c r="CJ117" i="5"/>
  <c r="CJ109" i="5"/>
  <c r="CJ101" i="5"/>
  <c r="CJ93" i="5"/>
  <c r="CJ85" i="5"/>
  <c r="CJ77" i="5"/>
  <c r="CJ69" i="5"/>
  <c r="CJ61" i="5"/>
  <c r="CJ53" i="5"/>
  <c r="CJ45" i="5"/>
  <c r="CJ37" i="5"/>
  <c r="CJ5" i="5"/>
  <c r="CJ340" i="5"/>
  <c r="CJ332" i="5"/>
  <c r="CJ324" i="5"/>
  <c r="CJ316" i="5"/>
  <c r="CJ308" i="5"/>
  <c r="CJ300" i="5"/>
  <c r="CJ292" i="5"/>
  <c r="CJ284" i="5"/>
  <c r="CJ268" i="5"/>
  <c r="CJ260" i="5"/>
  <c r="CJ252" i="5"/>
  <c r="CJ236" i="5"/>
  <c r="CJ228" i="5"/>
  <c r="CJ220" i="5"/>
  <c r="CJ212" i="5"/>
  <c r="CJ196" i="5"/>
  <c r="CJ188" i="5"/>
  <c r="CJ180" i="5"/>
  <c r="CJ172" i="5"/>
  <c r="CJ164" i="5"/>
  <c r="CJ156" i="5"/>
  <c r="CJ140" i="5"/>
  <c r="CJ132" i="5"/>
  <c r="CJ124" i="5"/>
  <c r="CJ116" i="5"/>
  <c r="CJ108" i="5"/>
  <c r="CJ100" i="5"/>
  <c r="CJ92" i="5"/>
  <c r="CJ84" i="5"/>
  <c r="CJ76" i="5"/>
  <c r="CJ68" i="5"/>
  <c r="CJ60" i="5"/>
  <c r="CJ52" i="5"/>
  <c r="CJ44" i="5"/>
  <c r="CJ36" i="5"/>
  <c r="CJ28" i="5"/>
  <c r="CJ20" i="5"/>
  <c r="CJ12" i="5"/>
  <c r="CJ339" i="5"/>
  <c r="CJ331" i="5"/>
  <c r="CJ323" i="5"/>
  <c r="CJ315" i="5"/>
  <c r="CJ307" i="5"/>
  <c r="CJ299" i="5"/>
  <c r="CJ291" i="5"/>
  <c r="CJ283" i="5"/>
  <c r="CJ275" i="5"/>
  <c r="CJ267" i="5"/>
  <c r="CJ259" i="5"/>
  <c r="CJ251" i="5"/>
  <c r="CJ243" i="5"/>
  <c r="CJ235" i="5"/>
  <c r="CJ227" i="5"/>
  <c r="CJ203" i="5"/>
  <c r="CJ195" i="5"/>
  <c r="CJ187" i="5"/>
  <c r="CJ179" i="5"/>
  <c r="CJ171" i="5"/>
  <c r="CJ163" i="5"/>
  <c r="CJ155" i="5"/>
  <c r="CJ147" i="5"/>
  <c r="CJ139" i="5"/>
  <c r="CJ131" i="5"/>
  <c r="CJ123" i="5"/>
  <c r="CJ115" i="5"/>
  <c r="CJ107" i="5"/>
  <c r="CJ99" i="5"/>
  <c r="CJ91" i="5"/>
  <c r="CJ83" i="5"/>
  <c r="CJ75" i="5"/>
  <c r="CJ67" i="5"/>
  <c r="CJ59" i="5"/>
  <c r="CJ51" i="5"/>
  <c r="CJ43" i="5"/>
  <c r="CJ35" i="5"/>
  <c r="CJ27" i="5"/>
  <c r="CJ19" i="5"/>
  <c r="CJ336" i="5"/>
  <c r="CJ328" i="5"/>
  <c r="CJ320" i="5"/>
  <c r="CJ312" i="5"/>
  <c r="CJ304" i="5"/>
  <c r="CJ296" i="5"/>
  <c r="CJ288" i="5"/>
  <c r="CJ280" i="5"/>
  <c r="CJ272" i="5"/>
  <c r="CJ264" i="5"/>
  <c r="CJ256" i="5"/>
  <c r="CJ248" i="5"/>
  <c r="CJ240" i="5"/>
  <c r="CJ232" i="5"/>
  <c r="CJ224" i="5"/>
  <c r="CJ208" i="5"/>
  <c r="CJ200" i="5"/>
  <c r="CJ192" i="5"/>
  <c r="CJ184" i="5"/>
  <c r="CJ176" i="5"/>
  <c r="CJ168" i="5"/>
  <c r="CJ160" i="5"/>
  <c r="CJ144" i="5"/>
  <c r="CJ136" i="5"/>
  <c r="CJ128" i="5"/>
  <c r="CJ120" i="5"/>
  <c r="CJ112" i="5"/>
  <c r="CJ104" i="5"/>
  <c r="CJ96" i="5"/>
  <c r="CJ88" i="5"/>
  <c r="CJ80" i="5"/>
  <c r="CJ72" i="5"/>
  <c r="CJ64" i="5"/>
  <c r="CJ56" i="5"/>
  <c r="CJ48" i="5"/>
  <c r="CJ40" i="5"/>
  <c r="CJ32" i="5"/>
  <c r="CJ24" i="5"/>
  <c r="CJ343" i="5"/>
  <c r="CJ327" i="5"/>
  <c r="CJ311" i="5"/>
  <c r="CJ295" i="5"/>
  <c r="CJ279" i="5"/>
  <c r="CJ265" i="5"/>
  <c r="CJ199" i="5"/>
  <c r="CJ183" i="5"/>
  <c r="CJ167" i="5"/>
  <c r="CJ154" i="5"/>
  <c r="CJ145" i="5"/>
  <c r="CJ114" i="5"/>
  <c r="CJ98" i="5"/>
  <c r="CJ82" i="5"/>
  <c r="CJ66" i="5"/>
  <c r="CJ50" i="5"/>
  <c r="CJ34" i="5"/>
  <c r="CJ342" i="5"/>
  <c r="CJ326" i="5"/>
  <c r="CJ310" i="5"/>
  <c r="CJ294" i="5"/>
  <c r="CJ278" i="5"/>
  <c r="CJ263" i="5"/>
  <c r="CJ247" i="5"/>
  <c r="CJ234" i="5"/>
  <c r="CJ198" i="5"/>
  <c r="CJ182" i="5"/>
  <c r="CJ143" i="5"/>
  <c r="CJ113" i="5"/>
  <c r="CJ97" i="5"/>
  <c r="CJ81" i="5"/>
  <c r="CJ65" i="5"/>
  <c r="CJ49" i="5"/>
  <c r="CJ33" i="5"/>
  <c r="CJ10" i="5"/>
  <c r="CJ338" i="5"/>
  <c r="CJ322" i="5"/>
  <c r="CJ306" i="5"/>
  <c r="CJ290" i="5"/>
  <c r="CJ262" i="5"/>
  <c r="CJ246" i="5"/>
  <c r="CJ209" i="5"/>
  <c r="CJ194" i="5"/>
  <c r="CJ178" i="5"/>
  <c r="CJ142" i="5"/>
  <c r="CJ111" i="5"/>
  <c r="CJ95" i="5"/>
  <c r="CJ79" i="5"/>
  <c r="CJ63" i="5"/>
  <c r="CJ47" i="5"/>
  <c r="CJ31" i="5"/>
  <c r="CJ18" i="5"/>
  <c r="CJ335" i="5"/>
  <c r="CJ319" i="5"/>
  <c r="CJ303" i="5"/>
  <c r="CJ287" i="5"/>
  <c r="CJ273" i="5"/>
  <c r="CJ257" i="5"/>
  <c r="CJ242" i="5"/>
  <c r="CJ230" i="5"/>
  <c r="CJ206" i="5"/>
  <c r="CJ191" i="5"/>
  <c r="CJ175" i="5"/>
  <c r="CJ161" i="5"/>
  <c r="CJ137" i="5"/>
  <c r="CJ122" i="5"/>
  <c r="CJ106" i="5"/>
  <c r="CJ90" i="5"/>
  <c r="CJ74" i="5"/>
  <c r="CJ58" i="5"/>
  <c r="CJ42" i="5"/>
  <c r="CJ329" i="5"/>
  <c r="CJ297" i="5"/>
  <c r="CJ270" i="5"/>
  <c r="CJ241" i="5"/>
  <c r="CJ190" i="5"/>
  <c r="CJ105" i="5"/>
  <c r="CJ73" i="5"/>
  <c r="CJ41" i="5"/>
  <c r="CJ321" i="5"/>
  <c r="CJ289" i="5"/>
  <c r="CJ266" i="5"/>
  <c r="CJ239" i="5"/>
  <c r="CJ186" i="5"/>
  <c r="CJ162" i="5"/>
  <c r="CJ103" i="5"/>
  <c r="CJ71" i="5"/>
  <c r="CJ39" i="5"/>
  <c r="CJ318" i="5"/>
  <c r="CJ286" i="5"/>
  <c r="CJ258" i="5"/>
  <c r="CJ238" i="5"/>
  <c r="CJ185" i="5"/>
  <c r="CJ102" i="5"/>
  <c r="CJ70" i="5"/>
  <c r="CJ38" i="5"/>
  <c r="CJ17" i="5"/>
  <c r="CJ313" i="5"/>
  <c r="CJ281" i="5"/>
  <c r="CJ254" i="5"/>
  <c r="CJ174" i="5"/>
  <c r="CJ121" i="5"/>
  <c r="CJ89" i="5"/>
  <c r="CJ57" i="5"/>
  <c r="CJ337" i="5"/>
  <c r="CJ86" i="5"/>
  <c r="CJ298" i="5"/>
  <c r="CJ30" i="5"/>
  <c r="CJ87" i="5"/>
  <c r="CJ334" i="5"/>
  <c r="CJ274" i="5"/>
  <c r="CJ231" i="5"/>
  <c r="CJ202" i="5"/>
  <c r="CJ78" i="5"/>
  <c r="CJ170" i="5"/>
  <c r="CJ6" i="5"/>
  <c r="CJ94" i="5"/>
  <c r="CJ330" i="5"/>
  <c r="CJ271" i="5"/>
  <c r="CJ226" i="5"/>
  <c r="CJ201" i="5"/>
  <c r="CJ146" i="5"/>
  <c r="CJ62" i="5"/>
  <c r="CJ23" i="5"/>
  <c r="CJ314" i="5"/>
  <c r="CJ255" i="5"/>
  <c r="CJ225" i="5"/>
  <c r="CJ193" i="5"/>
  <c r="CJ119" i="5"/>
  <c r="CJ55" i="5"/>
  <c r="CJ110" i="5"/>
  <c r="CJ130" i="5"/>
  <c r="CJ207" i="5"/>
  <c r="CJ305" i="5"/>
  <c r="CJ177" i="5"/>
  <c r="CJ118" i="5"/>
  <c r="CJ54" i="5"/>
  <c r="CJ302" i="5"/>
  <c r="CJ46" i="5"/>
  <c r="CJ169" i="5"/>
  <c r="CJ282" i="5"/>
  <c r="BR13" i="5"/>
  <c r="BR37" i="5"/>
  <c r="BR117" i="5"/>
  <c r="BR141" i="5"/>
  <c r="BR6" i="5"/>
  <c r="BR38" i="5"/>
  <c r="BR62" i="5"/>
  <c r="BR70" i="5"/>
  <c r="BR102" i="5"/>
  <c r="BR142" i="5"/>
  <c r="BR190" i="5"/>
  <c r="BR15" i="5"/>
  <c r="BR23" i="5"/>
  <c r="BR31" i="5"/>
  <c r="BR71" i="5"/>
  <c r="BR111" i="5"/>
  <c r="BR119" i="5"/>
  <c r="BR17" i="5"/>
  <c r="BR33" i="5"/>
  <c r="BR41" i="5"/>
  <c r="BR73" i="5"/>
  <c r="BR97" i="5"/>
  <c r="BR105" i="5"/>
  <c r="BR121" i="5"/>
  <c r="BR145" i="5"/>
  <c r="BR169" i="5"/>
  <c r="BR201" i="5"/>
  <c r="BR209" i="5"/>
  <c r="BR225" i="5"/>
  <c r="BR241" i="5"/>
  <c r="BR249" i="5"/>
  <c r="BR257" i="5"/>
  <c r="BR74" i="5"/>
  <c r="BR164" i="5"/>
  <c r="BR207" i="5"/>
  <c r="BR224" i="5"/>
  <c r="BR242" i="5"/>
  <c r="BR251" i="5"/>
  <c r="BR268" i="5"/>
  <c r="BR276" i="5"/>
  <c r="BR308" i="5"/>
  <c r="BR316" i="5"/>
  <c r="BR324" i="5"/>
  <c r="BR332" i="5"/>
  <c r="BR340" i="5"/>
  <c r="BR273" i="5"/>
  <c r="BR258" i="5"/>
  <c r="BR72" i="5"/>
  <c r="BR307" i="5"/>
  <c r="BR339" i="5"/>
  <c r="BR16" i="5"/>
  <c r="BR36" i="5"/>
  <c r="BR91" i="5"/>
  <c r="BR122" i="5"/>
  <c r="BR130" i="5"/>
  <c r="BR226" i="5"/>
  <c r="BR234" i="5"/>
  <c r="BR243" i="5"/>
  <c r="BR261" i="5"/>
  <c r="BR277" i="5"/>
  <c r="BR301" i="5"/>
  <c r="BR317" i="5"/>
  <c r="BR333" i="5"/>
  <c r="BR341" i="5"/>
  <c r="BR51" i="5"/>
  <c r="BR186" i="5"/>
  <c r="BR247" i="5"/>
  <c r="BR281" i="5"/>
  <c r="BR313" i="5"/>
  <c r="BR44" i="5"/>
  <c r="BR107" i="5"/>
  <c r="BR248" i="5"/>
  <c r="BR338" i="5"/>
  <c r="BR147" i="5"/>
  <c r="BR172" i="5"/>
  <c r="BR275" i="5"/>
  <c r="BR315" i="5"/>
  <c r="BR27" i="5"/>
  <c r="BR84" i="5"/>
  <c r="BR112" i="5"/>
  <c r="BR123" i="5"/>
  <c r="BR139" i="5"/>
  <c r="BR253" i="5"/>
  <c r="BR262" i="5"/>
  <c r="BR270" i="5"/>
  <c r="BR286" i="5"/>
  <c r="BR302" i="5"/>
  <c r="BR310" i="5"/>
  <c r="BR318" i="5"/>
  <c r="BR326" i="5"/>
  <c r="BR334" i="5"/>
  <c r="BR342" i="5"/>
  <c r="BR10" i="5"/>
  <c r="BR144" i="5"/>
  <c r="BR256" i="5"/>
  <c r="BR297" i="5"/>
  <c r="BR179" i="5"/>
  <c r="BR290" i="5"/>
  <c r="BR330" i="5"/>
  <c r="BR128" i="5"/>
  <c r="BR19" i="5"/>
  <c r="BR28" i="5"/>
  <c r="BR66" i="5"/>
  <c r="BR132" i="5"/>
  <c r="BR228" i="5"/>
  <c r="BR236" i="5"/>
  <c r="BR245" i="5"/>
  <c r="BR254" i="5"/>
  <c r="BR263" i="5"/>
  <c r="BR271" i="5"/>
  <c r="BR279" i="5"/>
  <c r="BR287" i="5"/>
  <c r="BR295" i="5"/>
  <c r="BR303" i="5"/>
  <c r="BR319" i="5"/>
  <c r="BR327" i="5"/>
  <c r="BR178" i="5"/>
  <c r="BR265" i="5"/>
  <c r="BR305" i="5"/>
  <c r="BR337" i="5"/>
  <c r="BR88" i="5"/>
  <c r="BR187" i="5"/>
  <c r="BR306" i="5"/>
  <c r="BR34" i="5"/>
  <c r="BR108" i="5"/>
  <c r="BR163" i="5"/>
  <c r="BR20" i="5"/>
  <c r="BR67" i="5"/>
  <c r="BR104" i="5"/>
  <c r="BR143" i="5"/>
  <c r="BR160" i="5"/>
  <c r="BR168" i="5"/>
  <c r="BR203" i="5"/>
  <c r="BR220" i="5"/>
  <c r="BR246" i="5"/>
  <c r="BR255" i="5"/>
  <c r="BR264" i="5"/>
  <c r="BR280" i="5"/>
  <c r="BR288" i="5"/>
  <c r="BR296" i="5"/>
  <c r="BR304" i="5"/>
  <c r="BR312" i="5"/>
  <c r="BR320" i="5"/>
  <c r="BR336" i="5"/>
  <c r="BR5" i="5"/>
  <c r="BR221" i="5"/>
  <c r="BR289" i="5"/>
  <c r="BR329" i="5"/>
  <c r="BR146" i="5"/>
  <c r="BR266" i="5"/>
  <c r="BR314" i="5"/>
  <c r="BR12" i="5"/>
  <c r="BR259" i="5"/>
  <c r="BR323" i="5"/>
  <c r="BU317" i="5"/>
  <c r="BU309" i="5"/>
  <c r="BU269" i="5"/>
  <c r="BU253" i="5"/>
  <c r="BU245" i="5"/>
  <c r="BU141" i="5"/>
  <c r="BU37" i="5"/>
  <c r="BU5" i="5"/>
  <c r="BU300" i="5"/>
  <c r="BU228" i="5"/>
  <c r="BU108" i="5"/>
  <c r="BU68" i="5"/>
  <c r="BU36" i="5"/>
  <c r="BU259" i="5"/>
  <c r="BU251" i="5"/>
  <c r="BU243" i="5"/>
  <c r="BU227" i="5"/>
  <c r="BU203" i="5"/>
  <c r="BU187" i="5"/>
  <c r="BU147" i="5"/>
  <c r="BU107" i="5"/>
  <c r="BU91" i="5"/>
  <c r="BU329" i="5"/>
  <c r="BU305" i="5"/>
  <c r="BU281" i="5"/>
  <c r="BU273" i="5"/>
  <c r="BU257" i="5"/>
  <c r="BU225" i="5"/>
  <c r="BU185" i="5"/>
  <c r="BU145" i="5"/>
  <c r="BU121" i="5"/>
  <c r="BU105" i="5"/>
  <c r="BU33" i="5"/>
  <c r="BU343" i="5"/>
  <c r="BU290" i="5"/>
  <c r="BU146" i="5"/>
  <c r="BU128" i="5"/>
  <c r="BU111" i="5"/>
  <c r="BU66" i="5"/>
  <c r="BU312" i="5"/>
  <c r="BU226" i="5"/>
  <c r="BU130" i="5"/>
  <c r="BU34" i="5"/>
  <c r="BU254" i="5"/>
  <c r="BU271" i="5"/>
  <c r="BU178" i="5"/>
  <c r="BU144" i="5"/>
  <c r="BU224" i="5"/>
  <c r="BU306" i="5"/>
  <c r="BU279" i="5"/>
  <c r="BU256" i="5"/>
  <c r="BU274" i="5"/>
  <c r="BU304" i="5"/>
  <c r="BU248" i="5"/>
  <c r="BU168" i="5"/>
  <c r="BU142" i="5"/>
  <c r="BU246" i="5"/>
  <c r="BU255" i="5"/>
  <c r="BU303" i="5"/>
  <c r="BU286" i="5"/>
  <c r="BU247" i="5"/>
  <c r="BU71" i="5"/>
  <c r="BU62" i="5"/>
  <c r="BU38" i="5"/>
  <c r="BU200" i="5"/>
  <c r="BU310" i="5"/>
  <c r="BU234" i="5"/>
  <c r="BU190" i="5"/>
  <c r="CA268" i="5"/>
  <c r="CA220" i="5"/>
  <c r="CA204" i="5"/>
  <c r="CA172" i="5"/>
  <c r="CA148" i="5"/>
  <c r="CA44" i="5"/>
  <c r="CA315" i="5"/>
  <c r="CA307" i="5"/>
  <c r="CA275" i="5"/>
  <c r="CA259" i="5"/>
  <c r="CA251" i="5"/>
  <c r="CA243" i="5"/>
  <c r="CA219" i="5"/>
  <c r="CA211" i="5"/>
  <c r="CA203" i="5"/>
  <c r="CA147" i="5"/>
  <c r="CA139" i="5"/>
  <c r="CA51" i="5"/>
  <c r="CA35" i="5"/>
  <c r="CA19" i="5"/>
  <c r="CA290" i="5"/>
  <c r="CA266" i="5"/>
  <c r="CA258" i="5"/>
  <c r="CA234" i="5"/>
  <c r="CA218" i="5"/>
  <c r="CA154" i="5"/>
  <c r="CA146" i="5"/>
  <c r="CA130" i="5"/>
  <c r="CA122" i="5"/>
  <c r="CA74" i="5"/>
  <c r="CA34" i="5"/>
  <c r="CA10" i="5"/>
  <c r="CA320" i="5"/>
  <c r="CA312" i="5"/>
  <c r="CA304" i="5"/>
  <c r="CA224" i="5"/>
  <c r="CA216" i="5"/>
  <c r="CA168" i="5"/>
  <c r="CA160" i="5"/>
  <c r="CA144" i="5"/>
  <c r="CA112" i="5"/>
  <c r="CA305" i="5"/>
  <c r="CA279" i="5"/>
  <c r="CA270" i="5"/>
  <c r="CA231" i="5"/>
  <c r="CA209" i="5"/>
  <c r="CA143" i="5"/>
  <c r="CA125" i="5"/>
  <c r="CA295" i="5"/>
  <c r="CA286" i="5"/>
  <c r="CA257" i="5"/>
  <c r="CA142" i="5"/>
  <c r="CA73" i="5"/>
  <c r="CA313" i="5"/>
  <c r="CA207" i="5"/>
  <c r="CA105" i="5"/>
  <c r="CA38" i="5"/>
  <c r="CA329" i="5"/>
  <c r="CA310" i="5"/>
  <c r="CA254" i="5"/>
  <c r="CA245" i="5"/>
  <c r="CA111" i="5"/>
  <c r="CA167" i="5"/>
  <c r="CA149" i="5"/>
  <c r="CA169" i="5"/>
  <c r="CA166" i="5"/>
  <c r="CA157" i="5"/>
  <c r="CA145" i="5"/>
  <c r="CA61" i="5"/>
  <c r="CA318" i="5"/>
  <c r="CA150" i="5"/>
  <c r="CA255" i="5"/>
  <c r="CA121" i="5"/>
  <c r="CA23" i="5"/>
  <c r="CA5" i="5"/>
  <c r="CA262" i="5"/>
  <c r="CA297" i="5"/>
  <c r="CA265" i="5"/>
  <c r="CA41" i="5"/>
  <c r="CA317" i="5"/>
  <c r="CA261" i="5"/>
  <c r="CA241" i="5"/>
  <c r="CA119" i="5"/>
  <c r="CA215" i="5"/>
  <c r="CM330" i="5"/>
  <c r="CM322" i="5"/>
  <c r="CM314" i="5"/>
  <c r="CM306" i="5"/>
  <c r="CM298" i="5"/>
  <c r="CM290" i="5"/>
  <c r="CM282" i="5"/>
  <c r="CM274" i="5"/>
  <c r="CM266" i="5"/>
  <c r="CM258" i="5"/>
  <c r="CM242" i="5"/>
  <c r="CM234" i="5"/>
  <c r="CM226" i="5"/>
  <c r="CM202" i="5"/>
  <c r="CM194" i="5"/>
  <c r="CM186" i="5"/>
  <c r="CM178" i="5"/>
  <c r="CM170" i="5"/>
  <c r="CM162" i="5"/>
  <c r="CM154" i="5"/>
  <c r="CM146" i="5"/>
  <c r="CM130" i="5"/>
  <c r="CM114" i="5"/>
  <c r="CM106" i="5"/>
  <c r="CM98" i="5"/>
  <c r="CM90" i="5"/>
  <c r="CM82" i="5"/>
  <c r="CM74" i="5"/>
  <c r="CM66" i="5"/>
  <c r="CM50" i="5"/>
  <c r="CM42" i="5"/>
  <c r="CM34" i="5"/>
  <c r="CM337" i="5"/>
  <c r="CM329" i="5"/>
  <c r="CM321" i="5"/>
  <c r="CM313" i="5"/>
  <c r="CM305" i="5"/>
  <c r="CM297" i="5"/>
  <c r="CM289" i="5"/>
  <c r="CM281" i="5"/>
  <c r="CM273" i="5"/>
  <c r="CM265" i="5"/>
  <c r="CM257" i="5"/>
  <c r="CM249" i="5"/>
  <c r="CM241" i="5"/>
  <c r="CM225" i="5"/>
  <c r="CM209" i="5"/>
  <c r="CM201" i="5"/>
  <c r="CM193" i="5"/>
  <c r="CM185" i="5"/>
  <c r="CM177" i="5"/>
  <c r="CM169" i="5"/>
  <c r="CM161" i="5"/>
  <c r="CM145" i="5"/>
  <c r="CM137" i="5"/>
  <c r="CM121" i="5"/>
  <c r="CM113" i="5"/>
  <c r="CM105" i="5"/>
  <c r="CM89" i="5"/>
  <c r="CM81" i="5"/>
  <c r="CM73" i="5"/>
  <c r="CM65" i="5"/>
  <c r="CM57" i="5"/>
  <c r="CM49" i="5"/>
  <c r="CM41" i="5"/>
  <c r="CM33" i="5"/>
  <c r="CM17" i="5"/>
  <c r="CM336" i="5"/>
  <c r="CM328" i="5"/>
  <c r="CM320" i="5"/>
  <c r="CM312" i="5"/>
  <c r="CM304" i="5"/>
  <c r="CM296" i="5"/>
  <c r="CM288" i="5"/>
  <c r="CM280" i="5"/>
  <c r="CM272" i="5"/>
  <c r="CM264" i="5"/>
  <c r="CM256" i="5"/>
  <c r="CM248" i="5"/>
  <c r="CM240" i="5"/>
  <c r="CM232" i="5"/>
  <c r="CM224" i="5"/>
  <c r="CM200" i="5"/>
  <c r="CM184" i="5"/>
  <c r="CM176" i="5"/>
  <c r="CM168" i="5"/>
  <c r="CM160" i="5"/>
  <c r="CM144" i="5"/>
  <c r="CM136" i="5"/>
  <c r="CM128" i="5"/>
  <c r="CM120" i="5"/>
  <c r="CM112" i="5"/>
  <c r="CM104" i="5"/>
  <c r="CM96" i="5"/>
  <c r="CM88" i="5"/>
  <c r="CM80" i="5"/>
  <c r="CM72" i="5"/>
  <c r="CM48" i="5"/>
  <c r="CM32" i="5"/>
  <c r="CM341" i="5"/>
  <c r="CM333" i="5"/>
  <c r="CM325" i="5"/>
  <c r="CM317" i="5"/>
  <c r="CM301" i="5"/>
  <c r="CM293" i="5"/>
  <c r="CM285" i="5"/>
  <c r="CM277" i="5"/>
  <c r="CM261" i="5"/>
  <c r="CM253" i="5"/>
  <c r="CM245" i="5"/>
  <c r="CM229" i="5"/>
  <c r="CM221" i="5"/>
  <c r="CM205" i="5"/>
  <c r="CM197" i="5"/>
  <c r="CM189" i="5"/>
  <c r="CM181" i="5"/>
  <c r="CM173" i="5"/>
  <c r="CM141" i="5"/>
  <c r="CM117" i="5"/>
  <c r="CM101" i="5"/>
  <c r="CM85" i="5"/>
  <c r="CM77" i="5"/>
  <c r="CM69" i="5"/>
  <c r="CM45" i="5"/>
  <c r="CM37" i="5"/>
  <c r="CM5" i="5"/>
  <c r="CM335" i="5"/>
  <c r="CM319" i="5"/>
  <c r="CM307" i="5"/>
  <c r="CM291" i="5"/>
  <c r="CM260" i="5"/>
  <c r="CM246" i="5"/>
  <c r="CM198" i="5"/>
  <c r="CM183" i="5"/>
  <c r="CM147" i="5"/>
  <c r="CM123" i="5"/>
  <c r="CM95" i="5"/>
  <c r="CM67" i="5"/>
  <c r="CM44" i="5"/>
  <c r="CM30" i="5"/>
  <c r="CM318" i="5"/>
  <c r="CM303" i="5"/>
  <c r="CM271" i="5"/>
  <c r="CM259" i="5"/>
  <c r="CM231" i="5"/>
  <c r="CM196" i="5"/>
  <c r="CM182" i="5"/>
  <c r="CM143" i="5"/>
  <c r="CM132" i="5"/>
  <c r="CM108" i="5"/>
  <c r="CM94" i="5"/>
  <c r="CM55" i="5"/>
  <c r="CM43" i="5"/>
  <c r="CM332" i="5"/>
  <c r="CM316" i="5"/>
  <c r="CM286" i="5"/>
  <c r="CM270" i="5"/>
  <c r="CM255" i="5"/>
  <c r="CM243" i="5"/>
  <c r="CM230" i="5"/>
  <c r="CM195" i="5"/>
  <c r="CM180" i="5"/>
  <c r="CM142" i="5"/>
  <c r="CM119" i="5"/>
  <c r="CM107" i="5"/>
  <c r="CM78" i="5"/>
  <c r="CM63" i="5"/>
  <c r="CM28" i="5"/>
  <c r="CM342" i="5"/>
  <c r="CM327" i="5"/>
  <c r="CM311" i="5"/>
  <c r="CM299" i="5"/>
  <c r="CM283" i="5"/>
  <c r="CM268" i="5"/>
  <c r="CM227" i="5"/>
  <c r="CM191" i="5"/>
  <c r="CM175" i="5"/>
  <c r="CM163" i="5"/>
  <c r="CM139" i="5"/>
  <c r="CM116" i="5"/>
  <c r="CM102" i="5"/>
  <c r="CM91" i="5"/>
  <c r="CM75" i="5"/>
  <c r="CM52" i="5"/>
  <c r="CM38" i="5"/>
  <c r="CM331" i="5"/>
  <c r="CM278" i="5"/>
  <c r="CM236" i="5"/>
  <c r="CM190" i="5"/>
  <c r="CM47" i="5"/>
  <c r="CM19" i="5"/>
  <c r="CM326" i="5"/>
  <c r="CM251" i="5"/>
  <c r="CM235" i="5"/>
  <c r="CM188" i="5"/>
  <c r="CM99" i="5"/>
  <c r="CM46" i="5"/>
  <c r="CM324" i="5"/>
  <c r="CM295" i="5"/>
  <c r="CM207" i="5"/>
  <c r="CM187" i="5"/>
  <c r="CM164" i="5"/>
  <c r="CM118" i="5"/>
  <c r="CM76" i="5"/>
  <c r="CM340" i="5"/>
  <c r="CM315" i="5"/>
  <c r="CM292" i="5"/>
  <c r="CM267" i="5"/>
  <c r="CM174" i="5"/>
  <c r="CM111" i="5"/>
  <c r="CM92" i="5"/>
  <c r="CM36" i="5"/>
  <c r="CM23" i="5"/>
  <c r="CM6" i="5"/>
  <c r="CM310" i="5"/>
  <c r="CM279" i="5"/>
  <c r="CM203" i="5"/>
  <c r="CM115" i="5"/>
  <c r="CM86" i="5"/>
  <c r="CM62" i="5"/>
  <c r="CM51" i="5"/>
  <c r="CM87" i="5"/>
  <c r="CM247" i="5"/>
  <c r="CM199" i="5"/>
  <c r="CM84" i="5"/>
  <c r="CM262" i="5"/>
  <c r="CM254" i="5"/>
  <c r="CM308" i="5"/>
  <c r="CM220" i="5"/>
  <c r="CM39" i="5"/>
  <c r="CM68" i="5"/>
  <c r="CM323" i="5"/>
  <c r="CM239" i="5"/>
  <c r="CM179" i="5"/>
  <c r="CM103" i="5"/>
  <c r="CM284" i="5"/>
  <c r="CM339" i="5"/>
  <c r="CM263" i="5"/>
  <c r="CM172" i="5"/>
  <c r="CM140" i="5"/>
  <c r="CM71" i="5"/>
  <c r="CM31" i="5"/>
  <c r="CM294" i="5"/>
  <c r="CM228" i="5"/>
  <c r="BC234" i="5"/>
  <c r="BC226" i="5"/>
  <c r="BC90" i="5"/>
  <c r="BC66" i="5"/>
  <c r="BC34" i="5"/>
  <c r="BC188" i="5"/>
  <c r="BC177" i="5"/>
  <c r="BC169" i="5"/>
  <c r="BC145" i="5"/>
  <c r="BC121" i="5"/>
  <c r="BC105" i="5"/>
  <c r="BC65" i="5"/>
  <c r="BC172" i="5"/>
  <c r="BC35" i="5"/>
  <c r="BC240" i="5"/>
  <c r="BC232" i="5"/>
  <c r="BC224" i="5"/>
  <c r="BC176" i="5"/>
  <c r="BC168" i="5"/>
  <c r="BC112" i="5"/>
  <c r="BC64" i="5"/>
  <c r="BC147" i="5"/>
  <c r="BC279" i="5"/>
  <c r="BC239" i="5"/>
  <c r="BC111" i="5"/>
  <c r="BC39" i="5"/>
  <c r="BC228" i="5"/>
  <c r="BC227" i="5"/>
  <c r="BC107" i="5"/>
  <c r="BC67" i="5"/>
  <c r="BC302" i="5"/>
  <c r="BC286" i="5"/>
  <c r="BC270" i="5"/>
  <c r="BC254" i="5"/>
  <c r="BC174" i="5"/>
  <c r="BC142" i="5"/>
  <c r="BC102" i="5"/>
  <c r="BC94" i="5"/>
  <c r="BC86" i="5"/>
  <c r="BC62" i="5"/>
  <c r="BC38" i="5"/>
  <c r="BC148" i="5"/>
  <c r="BC277" i="5"/>
  <c r="BC149" i="5"/>
  <c r="BC69" i="5"/>
  <c r="BC61" i="5"/>
  <c r="BC243" i="5"/>
  <c r="BC203" i="5"/>
  <c r="BF326" i="5"/>
  <c r="BF318" i="5"/>
  <c r="BF310" i="5"/>
  <c r="BF278" i="5"/>
  <c r="BF270" i="5"/>
  <c r="BF262" i="5"/>
  <c r="BF254" i="5"/>
  <c r="BF246" i="5"/>
  <c r="BF230" i="5"/>
  <c r="BF206" i="5"/>
  <c r="BF198" i="5"/>
  <c r="BF190" i="5"/>
  <c r="BF126" i="5"/>
  <c r="BF110" i="5"/>
  <c r="BF102" i="5"/>
  <c r="BF94" i="5"/>
  <c r="BF86" i="5"/>
  <c r="BF70" i="5"/>
  <c r="BF62" i="5"/>
  <c r="BF333" i="5"/>
  <c r="BF325" i="5"/>
  <c r="BF317" i="5"/>
  <c r="BF309" i="5"/>
  <c r="BF301" i="5"/>
  <c r="BF277" i="5"/>
  <c r="BF269" i="5"/>
  <c r="BF261" i="5"/>
  <c r="BF245" i="5"/>
  <c r="BF229" i="5"/>
  <c r="BF181" i="5"/>
  <c r="BF173" i="5"/>
  <c r="BF149" i="5"/>
  <c r="BF109" i="5"/>
  <c r="BF93" i="5"/>
  <c r="BF77" i="5"/>
  <c r="BF69" i="5"/>
  <c r="BF61" i="5"/>
  <c r="BF53" i="5"/>
  <c r="BF324" i="5"/>
  <c r="BF316" i="5"/>
  <c r="BF308" i="5"/>
  <c r="BF276" i="5"/>
  <c r="BF268" i="5"/>
  <c r="BF252" i="5"/>
  <c r="BF244" i="5"/>
  <c r="BF228" i="5"/>
  <c r="BF172" i="5"/>
  <c r="BF156" i="5"/>
  <c r="BF148" i="5"/>
  <c r="BF108" i="5"/>
  <c r="BF92" i="5"/>
  <c r="BF84" i="5"/>
  <c r="BF76" i="5"/>
  <c r="BF68" i="5"/>
  <c r="BF60" i="5"/>
  <c r="BF329" i="5"/>
  <c r="BF321" i="5"/>
  <c r="BF313" i="5"/>
  <c r="BF305" i="5"/>
  <c r="BF297" i="5"/>
  <c r="BF249" i="5"/>
  <c r="BF169" i="5"/>
  <c r="BF153" i="5"/>
  <c r="BF121" i="5"/>
  <c r="BF113" i="5"/>
  <c r="BF105" i="5"/>
  <c r="BF97" i="5"/>
  <c r="BF89" i="5"/>
  <c r="BF73" i="5"/>
  <c r="BF65" i="5"/>
  <c r="BF41" i="5"/>
  <c r="BF320" i="5"/>
  <c r="BF304" i="5"/>
  <c r="BF275" i="5"/>
  <c r="BF186" i="5"/>
  <c r="BF111" i="5"/>
  <c r="BF98" i="5"/>
  <c r="BF72" i="5"/>
  <c r="BF39" i="5"/>
  <c r="BF31" i="5"/>
  <c r="BF306" i="5"/>
  <c r="BF319" i="5"/>
  <c r="BF274" i="5"/>
  <c r="BF263" i="5"/>
  <c r="BF203" i="5"/>
  <c r="BF176" i="5"/>
  <c r="BF107" i="5"/>
  <c r="BF96" i="5"/>
  <c r="BF38" i="5"/>
  <c r="BF14" i="5"/>
  <c r="BF6" i="5"/>
  <c r="BF42" i="5"/>
  <c r="BF279" i="5"/>
  <c r="BF112" i="5"/>
  <c r="BF40" i="5"/>
  <c r="BF315" i="5"/>
  <c r="BF219" i="5"/>
  <c r="BF184" i="5"/>
  <c r="BF155" i="5"/>
  <c r="BF106" i="5"/>
  <c r="BF67" i="5"/>
  <c r="BF55" i="5"/>
  <c r="BF5" i="5"/>
  <c r="BF307" i="5"/>
  <c r="BF147" i="5"/>
  <c r="BF314" i="5"/>
  <c r="BF248" i="5"/>
  <c r="BF218" i="5"/>
  <c r="BF183" i="5"/>
  <c r="BF154" i="5"/>
  <c r="BF91" i="5"/>
  <c r="BF66" i="5"/>
  <c r="BF323" i="5"/>
  <c r="BF234" i="5"/>
  <c r="BF59" i="5"/>
  <c r="BF322" i="5"/>
  <c r="BF58" i="5"/>
  <c r="BF328" i="5"/>
  <c r="BF312" i="5"/>
  <c r="BF247" i="5"/>
  <c r="BF200" i="5"/>
  <c r="BF191" i="5"/>
  <c r="BF152" i="5"/>
  <c r="BF90" i="5"/>
  <c r="BF64" i="5"/>
  <c r="BF44" i="5"/>
  <c r="BF35" i="5"/>
  <c r="BF19" i="5"/>
  <c r="BF11" i="5"/>
  <c r="BF327" i="5"/>
  <c r="BF311" i="5"/>
  <c r="BF243" i="5"/>
  <c r="BF199" i="5"/>
  <c r="BF170" i="5"/>
  <c r="BF151" i="5"/>
  <c r="BF63" i="5"/>
  <c r="BF43" i="5"/>
  <c r="BF34" i="5"/>
  <c r="BF280" i="5"/>
  <c r="BF168" i="5"/>
  <c r="BF75" i="5"/>
  <c r="BF335" i="5"/>
  <c r="BF187" i="5"/>
  <c r="BF74" i="5"/>
  <c r="BI277" i="5"/>
  <c r="BI109" i="5"/>
  <c r="BI5" i="5"/>
  <c r="BI268" i="5"/>
  <c r="BI260" i="5"/>
  <c r="BI243" i="5"/>
  <c r="BI203" i="5"/>
  <c r="BI234" i="5"/>
  <c r="BI226" i="5"/>
  <c r="BI146" i="5"/>
  <c r="BI98" i="5"/>
  <c r="BI90" i="5"/>
  <c r="BI34" i="5"/>
  <c r="BI329" i="5"/>
  <c r="BI313" i="5"/>
  <c r="BI281" i="5"/>
  <c r="BI265" i="5"/>
  <c r="BI241" i="5"/>
  <c r="BI209" i="5"/>
  <c r="BI153" i="5"/>
  <c r="BI145" i="5"/>
  <c r="BI121" i="5"/>
  <c r="BI105" i="5"/>
  <c r="BI73" i="5"/>
  <c r="BI310" i="5"/>
  <c r="BI302" i="5"/>
  <c r="BI286" i="5"/>
  <c r="BI254" i="5"/>
  <c r="BI246" i="5"/>
  <c r="BI214" i="5"/>
  <c r="BI142" i="5"/>
  <c r="BI62" i="5"/>
  <c r="BI38" i="5"/>
  <c r="BI71" i="5"/>
  <c r="BI295" i="5"/>
  <c r="BI248" i="5"/>
  <c r="BI168" i="5"/>
  <c r="BI160" i="5"/>
  <c r="BI96" i="5"/>
  <c r="BI312" i="5"/>
  <c r="BI303" i="5"/>
  <c r="BI72" i="5"/>
  <c r="BI320" i="5"/>
  <c r="BI271" i="5"/>
  <c r="BI16" i="5"/>
  <c r="BI111" i="5"/>
  <c r="BI23" i="5"/>
  <c r="BI143" i="5"/>
  <c r="AW69" i="5"/>
  <c r="AW109" i="5"/>
  <c r="AW125" i="5"/>
  <c r="AW149" i="5"/>
  <c r="AW253" i="5"/>
  <c r="AW261" i="5"/>
  <c r="AW269" i="5"/>
  <c r="AW277" i="5"/>
  <c r="AW285" i="5"/>
  <c r="AW301" i="5"/>
  <c r="AW317" i="5"/>
  <c r="AW333" i="5"/>
  <c r="AW341" i="5"/>
  <c r="AW11" i="5"/>
  <c r="AW307" i="5"/>
  <c r="AW14" i="5"/>
  <c r="AW38" i="5"/>
  <c r="AW70" i="5"/>
  <c r="AW110" i="5"/>
  <c r="AW126" i="5"/>
  <c r="AW142" i="5"/>
  <c r="AW150" i="5"/>
  <c r="AW166" i="5"/>
  <c r="AW206" i="5"/>
  <c r="AW270" i="5"/>
  <c r="AW278" i="5"/>
  <c r="AW286" i="5"/>
  <c r="AW302" i="5"/>
  <c r="AW318" i="5"/>
  <c r="AW326" i="5"/>
  <c r="AW19" i="5"/>
  <c r="AW67" i="5"/>
  <c r="AW107" i="5"/>
  <c r="AW155" i="5"/>
  <c r="AW243" i="5"/>
  <c r="AW315" i="5"/>
  <c r="AW108" i="5"/>
  <c r="AW156" i="5"/>
  <c r="AW31" i="5"/>
  <c r="AW127" i="5"/>
  <c r="AW143" i="5"/>
  <c r="AW151" i="5"/>
  <c r="AW167" i="5"/>
  <c r="AW239" i="5"/>
  <c r="AW247" i="5"/>
  <c r="AW263" i="5"/>
  <c r="AW279" i="5"/>
  <c r="AW287" i="5"/>
  <c r="AW295" i="5"/>
  <c r="AW327" i="5"/>
  <c r="AW335" i="5"/>
  <c r="AW123" i="5"/>
  <c r="AW251" i="5"/>
  <c r="AW144" i="5"/>
  <c r="AW152" i="5"/>
  <c r="AW176" i="5"/>
  <c r="AW248" i="5"/>
  <c r="AW264" i="5"/>
  <c r="AW288" i="5"/>
  <c r="AW304" i="5"/>
  <c r="AW320" i="5"/>
  <c r="AW147" i="5"/>
  <c r="AW219" i="5"/>
  <c r="AW283" i="5"/>
  <c r="AW339" i="5"/>
  <c r="AW92" i="5"/>
  <c r="AW105" i="5"/>
  <c r="AW121" i="5"/>
  <c r="AW145" i="5"/>
  <c r="AW249" i="5"/>
  <c r="AW257" i="5"/>
  <c r="AW265" i="5"/>
  <c r="AW281" i="5"/>
  <c r="AW289" i="5"/>
  <c r="AW305" i="5"/>
  <c r="AW321" i="5"/>
  <c r="AW27" i="5"/>
  <c r="AW115" i="5"/>
  <c r="AW235" i="5"/>
  <c r="AW275" i="5"/>
  <c r="AW34" i="5"/>
  <c r="AW122" i="5"/>
  <c r="AW194" i="5"/>
  <c r="AW250" i="5"/>
  <c r="AW258" i="5"/>
  <c r="AW306" i="5"/>
  <c r="AW314" i="5"/>
  <c r="AW338" i="5"/>
  <c r="AW20" i="5"/>
  <c r="AW148" i="5"/>
  <c r="AW276" i="5"/>
  <c r="AW228" i="5"/>
  <c r="AW252" i="5"/>
  <c r="AW268" i="5"/>
  <c r="AW284" i="5"/>
  <c r="AW316" i="5"/>
  <c r="AW244" i="5"/>
  <c r="AW308" i="5"/>
  <c r="BL338" i="5"/>
  <c r="BL330" i="5"/>
  <c r="BL322" i="5"/>
  <c r="BL314" i="5"/>
  <c r="BL306" i="5"/>
  <c r="BL290" i="5"/>
  <c r="BL266" i="5"/>
  <c r="BL258" i="5"/>
  <c r="BL250" i="5"/>
  <c r="BL234" i="5"/>
  <c r="BL226" i="5"/>
  <c r="BL210" i="5"/>
  <c r="BL202" i="5"/>
  <c r="BL194" i="5"/>
  <c r="BL186" i="5"/>
  <c r="BL178" i="5"/>
  <c r="BL170" i="5"/>
  <c r="BL162" i="5"/>
  <c r="BL154" i="5"/>
  <c r="BL146" i="5"/>
  <c r="BL138" i="5"/>
  <c r="BL130" i="5"/>
  <c r="BL122" i="5"/>
  <c r="BL98" i="5"/>
  <c r="BL90" i="5"/>
  <c r="BL74" i="5"/>
  <c r="BL66" i="5"/>
  <c r="BL42" i="5"/>
  <c r="BL34" i="5"/>
  <c r="BL26" i="5"/>
  <c r="BL10" i="5"/>
  <c r="BL329" i="5"/>
  <c r="BL321" i="5"/>
  <c r="BL313" i="5"/>
  <c r="BL305" i="5"/>
  <c r="BL297" i="5"/>
  <c r="BL281" i="5"/>
  <c r="BL273" i="5"/>
  <c r="BL265" i="5"/>
  <c r="BL257" i="5"/>
  <c r="BL249" i="5"/>
  <c r="BL241" i="5"/>
  <c r="BL225" i="5"/>
  <c r="BL217" i="5"/>
  <c r="BL209" i="5"/>
  <c r="BL193" i="5"/>
  <c r="BL177" i="5"/>
  <c r="BL169" i="5"/>
  <c r="BL161" i="5"/>
  <c r="BL153" i="5"/>
  <c r="BL145" i="5"/>
  <c r="BL137" i="5"/>
  <c r="BL129" i="5"/>
  <c r="BL121" i="5"/>
  <c r="BL113" i="5"/>
  <c r="BL105" i="5"/>
  <c r="BL97" i="5"/>
  <c r="BL89" i="5"/>
  <c r="BL73" i="5"/>
  <c r="BL57" i="5"/>
  <c r="BL41" i="5"/>
  <c r="BL25" i="5"/>
  <c r="BL328" i="5"/>
  <c r="BL320" i="5"/>
  <c r="BL312" i="5"/>
  <c r="BL304" i="5"/>
  <c r="BL296" i="5"/>
  <c r="BL288" i="5"/>
  <c r="BL264" i="5"/>
  <c r="BL256" i="5"/>
  <c r="BL248" i="5"/>
  <c r="BL240" i="5"/>
  <c r="BL224" i="5"/>
  <c r="BL216" i="5"/>
  <c r="BL208" i="5"/>
  <c r="BL192" i="5"/>
  <c r="BL184" i="5"/>
  <c r="BL176" i="5"/>
  <c r="BL168" i="5"/>
  <c r="BL160" i="5"/>
  <c r="BL152" i="5"/>
  <c r="BL144" i="5"/>
  <c r="BL136" i="5"/>
  <c r="BL128" i="5"/>
  <c r="BL120" i="5"/>
  <c r="BL112" i="5"/>
  <c r="BL104" i="5"/>
  <c r="BL96" i="5"/>
  <c r="BL88" i="5"/>
  <c r="BL80" i="5"/>
  <c r="BL72" i="5"/>
  <c r="BL48" i="5"/>
  <c r="BL40" i="5"/>
  <c r="BL24" i="5"/>
  <c r="BL16" i="5"/>
  <c r="BL327" i="5"/>
  <c r="BL319" i="5"/>
  <c r="BL311" i="5"/>
  <c r="BL295" i="5"/>
  <c r="BL279" i="5"/>
  <c r="BL271" i="5"/>
  <c r="BL263" i="5"/>
  <c r="BL255" i="5"/>
  <c r="BL247" i="5"/>
  <c r="BL239" i="5"/>
  <c r="BL231" i="5"/>
  <c r="BL223" i="5"/>
  <c r="BL215" i="5"/>
  <c r="BL207" i="5"/>
  <c r="BL199" i="5"/>
  <c r="BL191" i="5"/>
  <c r="BL183" i="5"/>
  <c r="BL167" i="5"/>
  <c r="BL159" i="5"/>
  <c r="BL151" i="5"/>
  <c r="BL143" i="5"/>
  <c r="BL135" i="5"/>
  <c r="BL127" i="5"/>
  <c r="BL119" i="5"/>
  <c r="BL111" i="5"/>
  <c r="BL95" i="5"/>
  <c r="BL71" i="5"/>
  <c r="BL55" i="5"/>
  <c r="BL47" i="5"/>
  <c r="BL39" i="5"/>
  <c r="BL31" i="5"/>
  <c r="BL23" i="5"/>
  <c r="BL15" i="5"/>
  <c r="BL326" i="5"/>
  <c r="BL318" i="5"/>
  <c r="BL310" i="5"/>
  <c r="BL302" i="5"/>
  <c r="BL286" i="5"/>
  <c r="BL270" i="5"/>
  <c r="BL262" i="5"/>
  <c r="BL254" i="5"/>
  <c r="BL246" i="5"/>
  <c r="BL238" i="5"/>
  <c r="BL230" i="5"/>
  <c r="BL222" i="5"/>
  <c r="BL214" i="5"/>
  <c r="BL198" i="5"/>
  <c r="BL190" i="5"/>
  <c r="BL174" i="5"/>
  <c r="BL166" i="5"/>
  <c r="BL158" i="5"/>
  <c r="BL150" i="5"/>
  <c r="BL142" i="5"/>
  <c r="BL134" i="5"/>
  <c r="BL126" i="5"/>
  <c r="BL110" i="5"/>
  <c r="BL102" i="5"/>
  <c r="BL94" i="5"/>
  <c r="BL78" i="5"/>
  <c r="BL70" i="5"/>
  <c r="BL62" i="5"/>
  <c r="BL46" i="5"/>
  <c r="BL38" i="5"/>
  <c r="BL22" i="5"/>
  <c r="BL14" i="5"/>
  <c r="BL6" i="5"/>
  <c r="BL323" i="5"/>
  <c r="BL315" i="5"/>
  <c r="BL307" i="5"/>
  <c r="BL299" i="5"/>
  <c r="BL291" i="5"/>
  <c r="BL275" i="5"/>
  <c r="BL267" i="5"/>
  <c r="BL259" i="5"/>
  <c r="BL251" i="5"/>
  <c r="BL243" i="5"/>
  <c r="BL235" i="5"/>
  <c r="BL227" i="5"/>
  <c r="BL219" i="5"/>
  <c r="BL211" i="5"/>
  <c r="BL203" i="5"/>
  <c r="BL195" i="5"/>
  <c r="BL187" i="5"/>
  <c r="BL171" i="5"/>
  <c r="BL163" i="5"/>
  <c r="BL155" i="5"/>
  <c r="BL147" i="5"/>
  <c r="BL139" i="5"/>
  <c r="BL131" i="5"/>
  <c r="BL123" i="5"/>
  <c r="BL107" i="5"/>
  <c r="BL75" i="5"/>
  <c r="BL67" i="5"/>
  <c r="BL43" i="5"/>
  <c r="BL35" i="5"/>
  <c r="BL27" i="5"/>
  <c r="BL19" i="5"/>
  <c r="BL11" i="5"/>
  <c r="BL269" i="5"/>
  <c r="BL220" i="5"/>
  <c r="BL156" i="5"/>
  <c r="BL124" i="5"/>
  <c r="BL77" i="5"/>
  <c r="BL301" i="5"/>
  <c r="BL228" i="5"/>
  <c r="BL164" i="5"/>
  <c r="BL244" i="5"/>
  <c r="BL125" i="5"/>
  <c r="BL317" i="5"/>
  <c r="BL268" i="5"/>
  <c r="BL237" i="5"/>
  <c r="BL197" i="5"/>
  <c r="BL149" i="5"/>
  <c r="BL76" i="5"/>
  <c r="BL29" i="5"/>
  <c r="BL61" i="5"/>
  <c r="BL316" i="5"/>
  <c r="BL261" i="5"/>
  <c r="BL196" i="5"/>
  <c r="BL148" i="5"/>
  <c r="BL69" i="5"/>
  <c r="BL45" i="5"/>
  <c r="BL28" i="5"/>
  <c r="BL92" i="5"/>
  <c r="BL292" i="5"/>
  <c r="BL260" i="5"/>
  <c r="BL173" i="5"/>
  <c r="BL141" i="5"/>
  <c r="BL84" i="5"/>
  <c r="BL44" i="5"/>
  <c r="BL21" i="5"/>
  <c r="BL245" i="5"/>
  <c r="BL52" i="5"/>
  <c r="BL157" i="5"/>
  <c r="BL108" i="5"/>
  <c r="BL333" i="5"/>
  <c r="BL308" i="5"/>
  <c r="BL277" i="5"/>
  <c r="BL253" i="5"/>
  <c r="BL188" i="5"/>
  <c r="BL172" i="5"/>
  <c r="BL140" i="5"/>
  <c r="BL37" i="5"/>
  <c r="BL5" i="5"/>
  <c r="BL132" i="5"/>
  <c r="BL276" i="5"/>
  <c r="BL252" i="5"/>
  <c r="BL229" i="5"/>
  <c r="BL165" i="5"/>
  <c r="BL133" i="5"/>
  <c r="BL93" i="5"/>
  <c r="BL53" i="5"/>
  <c r="BL109" i="5"/>
  <c r="BL300" i="5"/>
  <c r="AZ341" i="5"/>
  <c r="AZ333" i="5"/>
  <c r="AZ325" i="5"/>
  <c r="AZ317" i="5"/>
  <c r="AZ309" i="5"/>
  <c r="AZ293" i="5"/>
  <c r="AZ285" i="5"/>
  <c r="AZ261" i="5"/>
  <c r="AZ245" i="5"/>
  <c r="AZ149" i="5"/>
  <c r="AZ125" i="5"/>
  <c r="AZ109" i="5"/>
  <c r="AZ93" i="5"/>
  <c r="AZ85" i="5"/>
  <c r="AZ69" i="5"/>
  <c r="AZ61" i="5"/>
  <c r="AZ311" i="5"/>
  <c r="AZ255" i="5"/>
  <c r="AZ167" i="5"/>
  <c r="AZ63" i="5"/>
  <c r="AZ340" i="5"/>
  <c r="AZ332" i="5"/>
  <c r="AZ324" i="5"/>
  <c r="AZ316" i="5"/>
  <c r="AZ308" i="5"/>
  <c r="AZ300" i="5"/>
  <c r="AZ292" i="5"/>
  <c r="AZ284" i="5"/>
  <c r="AZ276" i="5"/>
  <c r="AZ260" i="5"/>
  <c r="AZ156" i="5"/>
  <c r="AZ108" i="5"/>
  <c r="AZ92" i="5"/>
  <c r="AZ68" i="5"/>
  <c r="AZ60" i="5"/>
  <c r="AZ151" i="5"/>
  <c r="AZ119" i="5"/>
  <c r="AZ318" i="5"/>
  <c r="AZ286" i="5"/>
  <c r="AZ254" i="5"/>
  <c r="AZ339" i="5"/>
  <c r="AZ331" i="5"/>
  <c r="AZ323" i="5"/>
  <c r="AZ315" i="5"/>
  <c r="AZ307" i="5"/>
  <c r="AZ299" i="5"/>
  <c r="AZ291" i="5"/>
  <c r="AZ267" i="5"/>
  <c r="AZ259" i="5"/>
  <c r="AZ155" i="5"/>
  <c r="AZ107" i="5"/>
  <c r="AZ91" i="5"/>
  <c r="AZ83" i="5"/>
  <c r="AZ67" i="5"/>
  <c r="AZ59" i="5"/>
  <c r="AZ27" i="5"/>
  <c r="AZ19" i="5"/>
  <c r="AZ327" i="5"/>
  <c r="AZ271" i="5"/>
  <c r="AZ127" i="5"/>
  <c r="AZ326" i="5"/>
  <c r="AZ294" i="5"/>
  <c r="AZ14" i="5"/>
  <c r="AZ338" i="5"/>
  <c r="AZ330" i="5"/>
  <c r="AZ322" i="5"/>
  <c r="AZ314" i="5"/>
  <c r="AZ298" i="5"/>
  <c r="AZ290" i="5"/>
  <c r="AZ266" i="5"/>
  <c r="AZ258" i="5"/>
  <c r="AZ154" i="5"/>
  <c r="AZ106" i="5"/>
  <c r="AZ90" i="5"/>
  <c r="AZ82" i="5"/>
  <c r="AZ66" i="5"/>
  <c r="AZ58" i="5"/>
  <c r="AZ34" i="5"/>
  <c r="AZ343" i="5"/>
  <c r="AZ287" i="5"/>
  <c r="AZ342" i="5"/>
  <c r="AZ310" i="5"/>
  <c r="AZ62" i="5"/>
  <c r="AZ337" i="5"/>
  <c r="AZ329" i="5"/>
  <c r="AZ321" i="5"/>
  <c r="AZ313" i="5"/>
  <c r="AZ297" i="5"/>
  <c r="AZ281" i="5"/>
  <c r="AZ273" i="5"/>
  <c r="AZ265" i="5"/>
  <c r="AZ257" i="5"/>
  <c r="AZ105" i="5"/>
  <c r="AZ89" i="5"/>
  <c r="AZ65" i="5"/>
  <c r="AZ335" i="5"/>
  <c r="AZ295" i="5"/>
  <c r="AZ336" i="5"/>
  <c r="AZ328" i="5"/>
  <c r="AZ320" i="5"/>
  <c r="AZ312" i="5"/>
  <c r="AZ296" i="5"/>
  <c r="AZ288" i="5"/>
  <c r="AZ272" i="5"/>
  <c r="AZ264" i="5"/>
  <c r="AZ256" i="5"/>
  <c r="AZ152" i="5"/>
  <c r="AZ120" i="5"/>
  <c r="AZ88" i="5"/>
  <c r="AZ64" i="5"/>
  <c r="AZ319" i="5"/>
  <c r="AZ334" i="5"/>
  <c r="AZ302" i="5"/>
  <c r="AZ270" i="5"/>
  <c r="AZ166" i="5"/>
  <c r="BO343" i="5"/>
  <c r="BO319" i="5"/>
  <c r="BO311" i="5"/>
  <c r="BO295" i="5"/>
  <c r="BO287" i="5"/>
  <c r="BO279" i="5"/>
  <c r="BO271" i="5"/>
  <c r="BO263" i="5"/>
  <c r="BO255" i="5"/>
  <c r="BO247" i="5"/>
  <c r="BO239" i="5"/>
  <c r="BO231" i="5"/>
  <c r="BO223" i="5"/>
  <c r="BO215" i="5"/>
  <c r="BO207" i="5"/>
  <c r="BO183" i="5"/>
  <c r="BO175" i="5"/>
  <c r="BO159" i="5"/>
  <c r="BO151" i="5"/>
  <c r="BO127" i="5"/>
  <c r="BO119" i="5"/>
  <c r="BO111" i="5"/>
  <c r="BO103" i="5"/>
  <c r="BO95" i="5"/>
  <c r="BO87" i="5"/>
  <c r="BO79" i="5"/>
  <c r="BO71" i="5"/>
  <c r="BO63" i="5"/>
  <c r="BO55" i="5"/>
  <c r="BO47" i="5"/>
  <c r="BO39" i="5"/>
  <c r="BO31" i="5"/>
  <c r="BO23" i="5"/>
  <c r="BO7" i="5"/>
  <c r="BO326" i="5"/>
  <c r="BO318" i="5"/>
  <c r="BO310" i="5"/>
  <c r="BO286" i="5"/>
  <c r="BO278" i="5"/>
  <c r="BO270" i="5"/>
  <c r="BO262" i="5"/>
  <c r="BO254" i="5"/>
  <c r="BO246" i="5"/>
  <c r="BO238" i="5"/>
  <c r="BO222" i="5"/>
  <c r="BO214" i="5"/>
  <c r="BO206" i="5"/>
  <c r="BO198" i="5"/>
  <c r="BO174" i="5"/>
  <c r="BO158" i="5"/>
  <c r="BO150" i="5"/>
  <c r="BO126" i="5"/>
  <c r="BO118" i="5"/>
  <c r="BO110" i="5"/>
  <c r="BO102" i="5"/>
  <c r="BO94" i="5"/>
  <c r="BO86" i="5"/>
  <c r="BO78" i="5"/>
  <c r="BO70" i="5"/>
  <c r="BO62" i="5"/>
  <c r="BO54" i="5"/>
  <c r="BO46" i="5"/>
  <c r="BO22" i="5"/>
  <c r="BO6" i="5"/>
  <c r="BO285" i="5"/>
  <c r="BO277" i="5"/>
  <c r="BO269" i="5"/>
  <c r="BO261" i="5"/>
  <c r="BO237" i="5"/>
  <c r="BO221" i="5"/>
  <c r="BO213" i="5"/>
  <c r="BO205" i="5"/>
  <c r="BO197" i="5"/>
  <c r="BO173" i="5"/>
  <c r="BO157" i="5"/>
  <c r="BO133" i="5"/>
  <c r="BO125" i="5"/>
  <c r="BO109" i="5"/>
  <c r="BO93" i="5"/>
  <c r="BO77" i="5"/>
  <c r="BO69" i="5"/>
  <c r="BO61" i="5"/>
  <c r="BO53" i="5"/>
  <c r="BO45" i="5"/>
  <c r="BO37" i="5"/>
  <c r="BO21" i="5"/>
  <c r="BO13" i="5"/>
  <c r="BO5" i="5"/>
  <c r="BO324" i="5"/>
  <c r="BO300" i="5"/>
  <c r="BO284" i="5"/>
  <c r="BO276" i="5"/>
  <c r="BO268" i="5"/>
  <c r="BO252" i="5"/>
  <c r="BO236" i="5"/>
  <c r="BO220" i="5"/>
  <c r="BO212" i="5"/>
  <c r="BO204" i="5"/>
  <c r="BO196" i="5"/>
  <c r="BO172" i="5"/>
  <c r="BO108" i="5"/>
  <c r="BO100" i="5"/>
  <c r="BO92" i="5"/>
  <c r="BO84" i="5"/>
  <c r="BO76" i="5"/>
  <c r="BO68" i="5"/>
  <c r="BO60" i="5"/>
  <c r="BO52" i="5"/>
  <c r="BO20" i="5"/>
  <c r="BO12" i="5"/>
  <c r="BO323" i="5"/>
  <c r="BO315" i="5"/>
  <c r="BO299" i="5"/>
  <c r="BO283" i="5"/>
  <c r="BO275" i="5"/>
  <c r="BO251" i="5"/>
  <c r="BO243" i="5"/>
  <c r="BO235" i="5"/>
  <c r="BO219" i="5"/>
  <c r="BO211" i="5"/>
  <c r="BO203" i="5"/>
  <c r="BO195" i="5"/>
  <c r="BO187" i="5"/>
  <c r="BO171" i="5"/>
  <c r="BO131" i="5"/>
  <c r="BO115" i="5"/>
  <c r="BO107" i="5"/>
  <c r="BO99" i="5"/>
  <c r="BO83" i="5"/>
  <c r="BO59" i="5"/>
  <c r="BO35" i="5"/>
  <c r="BO27" i="5"/>
  <c r="BO19" i="5"/>
  <c r="BO11" i="5"/>
  <c r="BO328" i="5"/>
  <c r="BO320" i="5"/>
  <c r="BO296" i="5"/>
  <c r="BO288" i="5"/>
  <c r="BO280" i="5"/>
  <c r="BO272" i="5"/>
  <c r="BO256" i="5"/>
  <c r="BO248" i="5"/>
  <c r="BO232" i="5"/>
  <c r="BO224" i="5"/>
  <c r="BO216" i="5"/>
  <c r="BO208" i="5"/>
  <c r="BO184" i="5"/>
  <c r="BO176" i="5"/>
  <c r="BO168" i="5"/>
  <c r="BO128" i="5"/>
  <c r="BO112" i="5"/>
  <c r="BO104" i="5"/>
  <c r="BO96" i="5"/>
  <c r="BO80" i="5"/>
  <c r="BO72" i="5"/>
  <c r="BO48" i="5"/>
  <c r="BO40" i="5"/>
  <c r="BO24" i="5"/>
  <c r="BO16" i="5"/>
  <c r="BO8" i="5"/>
  <c r="BO298" i="5"/>
  <c r="BO282" i="5"/>
  <c r="BO202" i="5"/>
  <c r="BO121" i="5"/>
  <c r="BO210" i="5"/>
  <c r="BO106" i="5"/>
  <c r="BO321" i="5"/>
  <c r="BO297" i="5"/>
  <c r="BO281" i="5"/>
  <c r="BO98" i="5"/>
  <c r="BO58" i="5"/>
  <c r="BO42" i="5"/>
  <c r="BO10" i="5"/>
  <c r="BO274" i="5"/>
  <c r="BO258" i="5"/>
  <c r="BO177" i="5"/>
  <c r="BO97" i="5"/>
  <c r="BO9" i="5"/>
  <c r="BO122" i="5"/>
  <c r="BO65" i="5"/>
  <c r="BO273" i="5"/>
  <c r="BO257" i="5"/>
  <c r="BO225" i="5"/>
  <c r="BO186" i="5"/>
  <c r="BO170" i="5"/>
  <c r="BO130" i="5"/>
  <c r="BO26" i="5"/>
  <c r="BO33" i="5"/>
  <c r="BO289" i="5"/>
  <c r="BO105" i="5"/>
  <c r="BO314" i="5"/>
  <c r="BO234" i="5"/>
  <c r="BO218" i="5"/>
  <c r="BO185" i="5"/>
  <c r="BO169" i="5"/>
  <c r="BO129" i="5"/>
  <c r="BO114" i="5"/>
  <c r="BO90" i="5"/>
  <c r="BO73" i="5"/>
  <c r="BO25" i="5"/>
  <c r="BO329" i="5"/>
  <c r="BO313" i="5"/>
  <c r="BO233" i="5"/>
  <c r="BO217" i="5"/>
  <c r="BO113" i="5"/>
  <c r="BO89" i="5"/>
  <c r="BO34" i="5"/>
  <c r="BO209" i="5"/>
  <c r="V325" i="5"/>
  <c r="V245" i="5"/>
  <c r="V339" i="5"/>
  <c r="V299" i="5"/>
  <c r="V243" i="5"/>
  <c r="V203" i="5"/>
  <c r="V51" i="5"/>
  <c r="V306" i="5"/>
  <c r="V250" i="5"/>
  <c r="V178" i="5"/>
  <c r="V154" i="5"/>
  <c r="V34" i="5"/>
  <c r="V337" i="5"/>
  <c r="V321" i="5"/>
  <c r="V241" i="5"/>
  <c r="V343" i="5"/>
  <c r="V335" i="5"/>
  <c r="V319" i="5"/>
  <c r="V311" i="5"/>
  <c r="V295" i="5"/>
  <c r="V263" i="5"/>
  <c r="V247" i="5"/>
  <c r="V336" i="5"/>
  <c r="V38" i="5"/>
  <c r="V5" i="5"/>
  <c r="V342" i="5"/>
  <c r="V302" i="5"/>
  <c r="V340" i="5"/>
  <c r="V252" i="5"/>
  <c r="V246" i="5"/>
  <c r="Y326" i="5"/>
  <c r="Y318" i="5"/>
  <c r="Y310" i="5"/>
  <c r="Y316" i="5"/>
  <c r="Y307" i="5"/>
  <c r="Y299" i="5"/>
  <c r="Y291" i="5"/>
  <c r="Y259" i="5"/>
  <c r="Y251" i="5"/>
  <c r="Y243" i="5"/>
  <c r="Y203" i="5"/>
  <c r="Y324" i="5"/>
  <c r="Y290" i="5"/>
  <c r="Y282" i="5"/>
  <c r="Y258" i="5"/>
  <c r="Y250" i="5"/>
  <c r="Y234" i="5"/>
  <c r="Y194" i="5"/>
  <c r="Y186" i="5"/>
  <c r="Y178" i="5"/>
  <c r="Y162" i="5"/>
  <c r="Y146" i="5"/>
  <c r="Y130" i="5"/>
  <c r="Y106" i="5"/>
  <c r="Y82" i="5"/>
  <c r="Y74" i="5"/>
  <c r="Y66" i="5"/>
  <c r="Y34" i="5"/>
  <c r="Y323" i="5"/>
  <c r="Y305" i="5"/>
  <c r="Y297" i="5"/>
  <c r="Y289" i="5"/>
  <c r="Y273" i="5"/>
  <c r="Y265" i="5"/>
  <c r="Y257" i="5"/>
  <c r="Y241" i="5"/>
  <c r="Y225" i="5"/>
  <c r="Y209" i="5"/>
  <c r="Y185" i="5"/>
  <c r="Y313" i="5"/>
  <c r="Y304" i="5"/>
  <c r="Y288" i="5"/>
  <c r="Y264" i="5"/>
  <c r="Y256" i="5"/>
  <c r="Y248" i="5"/>
  <c r="Y224" i="5"/>
  <c r="Y208" i="5"/>
  <c r="Y184" i="5"/>
  <c r="Y168" i="5"/>
  <c r="Y160" i="5"/>
  <c r="Y144" i="5"/>
  <c r="Y136" i="5"/>
  <c r="Y72" i="5"/>
  <c r="Y312" i="5"/>
  <c r="Y303" i="5"/>
  <c r="Y287" i="5"/>
  <c r="Y279" i="5"/>
  <c r="Y271" i="5"/>
  <c r="Y255" i="5"/>
  <c r="Y247" i="5"/>
  <c r="Y143" i="5"/>
  <c r="Y111" i="5"/>
  <c r="Y71" i="5"/>
  <c r="Y39" i="5"/>
  <c r="Y329" i="5"/>
  <c r="Y302" i="5"/>
  <c r="Y294" i="5"/>
  <c r="Y286" i="5"/>
  <c r="Y270" i="5"/>
  <c r="Y254" i="5"/>
  <c r="Y246" i="5"/>
  <c r="Y182" i="5"/>
  <c r="Y166" i="5"/>
  <c r="Y142" i="5"/>
  <c r="Y102" i="5"/>
  <c r="Y86" i="5"/>
  <c r="Y38" i="5"/>
  <c r="Y327" i="5"/>
  <c r="Y308" i="5"/>
  <c r="Y300" i="5"/>
  <c r="Y292" i="5"/>
  <c r="Y276" i="5"/>
  <c r="Y268" i="5"/>
  <c r="Y260" i="5"/>
  <c r="Y252" i="5"/>
  <c r="Y244" i="5"/>
  <c r="Y236" i="5"/>
  <c r="Y228" i="5"/>
  <c r="Y140" i="5"/>
  <c r="Y132" i="5"/>
  <c r="Y44" i="5"/>
  <c r="Y36" i="5"/>
  <c r="Y91" i="5"/>
  <c r="Y97" i="5"/>
  <c r="Y89" i="5"/>
  <c r="Y205" i="5"/>
  <c r="Y187" i="5"/>
  <c r="Y145" i="5"/>
  <c r="Y77" i="5"/>
  <c r="Y163" i="5"/>
  <c r="Y141" i="5"/>
  <c r="Y121" i="5"/>
  <c r="Y85" i="5"/>
  <c r="Y37" i="5"/>
  <c r="Y269" i="5"/>
  <c r="Y245" i="5"/>
  <c r="Y221" i="5"/>
  <c r="Y161" i="5"/>
  <c r="Y139" i="5"/>
  <c r="Y35" i="5"/>
  <c r="Y171" i="5"/>
  <c r="Y328" i="5"/>
  <c r="Y293" i="5"/>
  <c r="Y67" i="5"/>
  <c r="Y147" i="5"/>
  <c r="Y5" i="5"/>
  <c r="AB339" i="5"/>
  <c r="AB331" i="5"/>
  <c r="AB323" i="5"/>
  <c r="AB315" i="5"/>
  <c r="AB307" i="5"/>
  <c r="AB299" i="5"/>
  <c r="AB291" i="5"/>
  <c r="AB283" i="5"/>
  <c r="AB275" i="5"/>
  <c r="AB267" i="5"/>
  <c r="AB259" i="5"/>
  <c r="AB251" i="5"/>
  <c r="AB243" i="5"/>
  <c r="AB235" i="5"/>
  <c r="AB227" i="5"/>
  <c r="AB211" i="5"/>
  <c r="AB203" i="5"/>
  <c r="AB195" i="5"/>
  <c r="AB187" i="5"/>
  <c r="AB179" i="5"/>
  <c r="AB171" i="5"/>
  <c r="AB155" i="5"/>
  <c r="AB147" i="5"/>
  <c r="AB139" i="5"/>
  <c r="AB131" i="5"/>
  <c r="AB123" i="5"/>
  <c r="AB115" i="5"/>
  <c r="AB107" i="5"/>
  <c r="AB99" i="5"/>
  <c r="AB91" i="5"/>
  <c r="AB83" i="5"/>
  <c r="AB75" i="5"/>
  <c r="AB67" i="5"/>
  <c r="AB59" i="5"/>
  <c r="AB51" i="5"/>
  <c r="AB43" i="5"/>
  <c r="AB35" i="5"/>
  <c r="AB27" i="5"/>
  <c r="AB19" i="5"/>
  <c r="AB11" i="5"/>
  <c r="AB336" i="5"/>
  <c r="AB328" i="5"/>
  <c r="AB320" i="5"/>
  <c r="AB312" i="5"/>
  <c r="AB304" i="5"/>
  <c r="AB296" i="5"/>
  <c r="AB288" i="5"/>
  <c r="AB280" i="5"/>
  <c r="AB272" i="5"/>
  <c r="AB264" i="5"/>
  <c r="AB256" i="5"/>
  <c r="AB248" i="5"/>
  <c r="AB240" i="5"/>
  <c r="AB232" i="5"/>
  <c r="AB224" i="5"/>
  <c r="AB208" i="5"/>
  <c r="AB200" i="5"/>
  <c r="AB192" i="5"/>
  <c r="AB184" i="5"/>
  <c r="AB176" i="5"/>
  <c r="AB168" i="5"/>
  <c r="AB160" i="5"/>
  <c r="AB152" i="5"/>
  <c r="AB144" i="5"/>
  <c r="AB136" i="5"/>
  <c r="AB335" i="5"/>
  <c r="AB327" i="5"/>
  <c r="AB319" i="5"/>
  <c r="AB311" i="5"/>
  <c r="AB303" i="5"/>
  <c r="AB295" i="5"/>
  <c r="AB287" i="5"/>
  <c r="AB279" i="5"/>
  <c r="AB271" i="5"/>
  <c r="AB263" i="5"/>
  <c r="AB255" i="5"/>
  <c r="AB247" i="5"/>
  <c r="AB239" i="5"/>
  <c r="AB231" i="5"/>
  <c r="AB207" i="5"/>
  <c r="AB199" i="5"/>
  <c r="AB191" i="5"/>
  <c r="AB183" i="5"/>
  <c r="AB175" i="5"/>
  <c r="AB167" i="5"/>
  <c r="AB159" i="5"/>
  <c r="AB151" i="5"/>
  <c r="AB143" i="5"/>
  <c r="AB127" i="5"/>
  <c r="AB119" i="5"/>
  <c r="AB111" i="5"/>
  <c r="AB95" i="5"/>
  <c r="AB87" i="5"/>
  <c r="AB79" i="5"/>
  <c r="AB71" i="5"/>
  <c r="AB63" i="5"/>
  <c r="AB55" i="5"/>
  <c r="AB47" i="5"/>
  <c r="AB39" i="5"/>
  <c r="AB31" i="5"/>
  <c r="AB23" i="5"/>
  <c r="AB15" i="5"/>
  <c r="AB334" i="5"/>
  <c r="AB322" i="5"/>
  <c r="AB309" i="5"/>
  <c r="AB297" i="5"/>
  <c r="AB284" i="5"/>
  <c r="AB270" i="5"/>
  <c r="AB258" i="5"/>
  <c r="AB245" i="5"/>
  <c r="AB233" i="5"/>
  <c r="AB221" i="5"/>
  <c r="AB201" i="5"/>
  <c r="AB188" i="5"/>
  <c r="AB174" i="5"/>
  <c r="AB150" i="5"/>
  <c r="AB138" i="5"/>
  <c r="AB128" i="5"/>
  <c r="AB117" i="5"/>
  <c r="AB106" i="5"/>
  <c r="AB97" i="5"/>
  <c r="AB86" i="5"/>
  <c r="AB65" i="5"/>
  <c r="AB54" i="5"/>
  <c r="AB44" i="5"/>
  <c r="AB33" i="5"/>
  <c r="AB22" i="5"/>
  <c r="AB12" i="5"/>
  <c r="AB333" i="5"/>
  <c r="AB321" i="5"/>
  <c r="AB308" i="5"/>
  <c r="AB294" i="5"/>
  <c r="AB282" i="5"/>
  <c r="AB269" i="5"/>
  <c r="AB257" i="5"/>
  <c r="AB244" i="5"/>
  <c r="AB230" i="5"/>
  <c r="AB220" i="5"/>
  <c r="AB212" i="5"/>
  <c r="AB198" i="5"/>
  <c r="AB173" i="5"/>
  <c r="AB162" i="5"/>
  <c r="AB149" i="5"/>
  <c r="AB137" i="5"/>
  <c r="AB126" i="5"/>
  <c r="AB116" i="5"/>
  <c r="AB105" i="5"/>
  <c r="AB96" i="5"/>
  <c r="AB85" i="5"/>
  <c r="AB74" i="5"/>
  <c r="AB64" i="5"/>
  <c r="AB53" i="5"/>
  <c r="AB42" i="5"/>
  <c r="AB32" i="5"/>
  <c r="AB21" i="5"/>
  <c r="AB10" i="5"/>
  <c r="AB332" i="5"/>
  <c r="AB318" i="5"/>
  <c r="AB306" i="5"/>
  <c r="AB293" i="5"/>
  <c r="AB281" i="5"/>
  <c r="AB268" i="5"/>
  <c r="AB254" i="5"/>
  <c r="AB242" i="5"/>
  <c r="AB229" i="5"/>
  <c r="AB210" i="5"/>
  <c r="AB197" i="5"/>
  <c r="AB185" i="5"/>
  <c r="AB172" i="5"/>
  <c r="AB148" i="5"/>
  <c r="AB125" i="5"/>
  <c r="AB114" i="5"/>
  <c r="AB94" i="5"/>
  <c r="AB84" i="5"/>
  <c r="AB73" i="5"/>
  <c r="AB62" i="5"/>
  <c r="AB52" i="5"/>
  <c r="AB41" i="5"/>
  <c r="AB30" i="5"/>
  <c r="AB20" i="5"/>
  <c r="AB9" i="5"/>
  <c r="AB342" i="5"/>
  <c r="AB330" i="5"/>
  <c r="AB317" i="5"/>
  <c r="AB305" i="5"/>
  <c r="AB292" i="5"/>
  <c r="AB278" i="5"/>
  <c r="AB266" i="5"/>
  <c r="AB253" i="5"/>
  <c r="AB241" i="5"/>
  <c r="AB228" i="5"/>
  <c r="AB209" i="5"/>
  <c r="AB196" i="5"/>
  <c r="AB170" i="5"/>
  <c r="AB158" i="5"/>
  <c r="AB146" i="5"/>
  <c r="AB134" i="5"/>
  <c r="AB124" i="5"/>
  <c r="AB113" i="5"/>
  <c r="AB82" i="5"/>
  <c r="AB72" i="5"/>
  <c r="AB61" i="5"/>
  <c r="AB29" i="5"/>
  <c r="AB18" i="5"/>
  <c r="AB8" i="5"/>
  <c r="AB341" i="5"/>
  <c r="AB329" i="5"/>
  <c r="AB316" i="5"/>
  <c r="AB302" i="5"/>
  <c r="AB290" i="5"/>
  <c r="AB277" i="5"/>
  <c r="AB265" i="5"/>
  <c r="AB252" i="5"/>
  <c r="AB238" i="5"/>
  <c r="AB226" i="5"/>
  <c r="AB217" i="5"/>
  <c r="AB194" i="5"/>
  <c r="AB181" i="5"/>
  <c r="AB169" i="5"/>
  <c r="AB157" i="5"/>
  <c r="AB145" i="5"/>
  <c r="AB133" i="5"/>
  <c r="AB122" i="5"/>
  <c r="AB112" i="5"/>
  <c r="AB102" i="5"/>
  <c r="AB92" i="5"/>
  <c r="AB81" i="5"/>
  <c r="AB70" i="5"/>
  <c r="AB60" i="5"/>
  <c r="AB49" i="5"/>
  <c r="AB38" i="5"/>
  <c r="AB28" i="5"/>
  <c r="AB17" i="5"/>
  <c r="AB340" i="5"/>
  <c r="AB326" i="5"/>
  <c r="AB314" i="5"/>
  <c r="AB301" i="5"/>
  <c r="AB289" i="5"/>
  <c r="AB276" i="5"/>
  <c r="AB262" i="5"/>
  <c r="AB250" i="5"/>
  <c r="AB237" i="5"/>
  <c r="AB225" i="5"/>
  <c r="AB205" i="5"/>
  <c r="AB193" i="5"/>
  <c r="AB180" i="5"/>
  <c r="AB166" i="5"/>
  <c r="AB156" i="5"/>
  <c r="AB142" i="5"/>
  <c r="AB132" i="5"/>
  <c r="AB121" i="5"/>
  <c r="AB101" i="5"/>
  <c r="AB90" i="5"/>
  <c r="AB80" i="5"/>
  <c r="AB69" i="5"/>
  <c r="AB58" i="5"/>
  <c r="AB48" i="5"/>
  <c r="AB37" i="5"/>
  <c r="AB16" i="5"/>
  <c r="AB6" i="5"/>
  <c r="AB337" i="5"/>
  <c r="AB324" i="5"/>
  <c r="AB310" i="5"/>
  <c r="AB298" i="5"/>
  <c r="AB285" i="5"/>
  <c r="AB273" i="5"/>
  <c r="AB260" i="5"/>
  <c r="AB246" i="5"/>
  <c r="AB234" i="5"/>
  <c r="AB222" i="5"/>
  <c r="AB214" i="5"/>
  <c r="AB202" i="5"/>
  <c r="AB189" i="5"/>
  <c r="AB177" i="5"/>
  <c r="AB153" i="5"/>
  <c r="AB140" i="5"/>
  <c r="AB129" i="5"/>
  <c r="AB118" i="5"/>
  <c r="AB108" i="5"/>
  <c r="AB98" i="5"/>
  <c r="AB88" i="5"/>
  <c r="AB77" i="5"/>
  <c r="AB66" i="5"/>
  <c r="AB56" i="5"/>
  <c r="AB45" i="5"/>
  <c r="AB34" i="5"/>
  <c r="AB24" i="5"/>
  <c r="AB13" i="5"/>
  <c r="AB274" i="5"/>
  <c r="AB165" i="5"/>
  <c r="AB120" i="5"/>
  <c r="AB78" i="5"/>
  <c r="AB249" i="5"/>
  <c r="AB109" i="5"/>
  <c r="AB68" i="5"/>
  <c r="AB14" i="5"/>
  <c r="AB325" i="5"/>
  <c r="AB190" i="5"/>
  <c r="AB154" i="5"/>
  <c r="AB5" i="5"/>
  <c r="AB313" i="5"/>
  <c r="AB141" i="5"/>
  <c r="AB100" i="5"/>
  <c r="AB46" i="5"/>
  <c r="AB300" i="5"/>
  <c r="AB178" i="5"/>
  <c r="AB25" i="5"/>
  <c r="AB338" i="5"/>
  <c r="AB89" i="5"/>
  <c r="AB286" i="5"/>
  <c r="AB261" i="5"/>
  <c r="AB57" i="5"/>
  <c r="AB236" i="5"/>
  <c r="AB36" i="5"/>
  <c r="AE320" i="5"/>
  <c r="AE312" i="5"/>
  <c r="AE304" i="5"/>
  <c r="AE248" i="5"/>
  <c r="AE168" i="5"/>
  <c r="AE144" i="5"/>
  <c r="AE333" i="5"/>
  <c r="AE317" i="5"/>
  <c r="AE261" i="5"/>
  <c r="AE245" i="5"/>
  <c r="AE213" i="5"/>
  <c r="AE69" i="5"/>
  <c r="AE37" i="5"/>
  <c r="AE21" i="5"/>
  <c r="AE5" i="5"/>
  <c r="AE324" i="5"/>
  <c r="AE314" i="5"/>
  <c r="AE255" i="5"/>
  <c r="AE246" i="5"/>
  <c r="AE147" i="5"/>
  <c r="AE122" i="5"/>
  <c r="AE49" i="5"/>
  <c r="AE7" i="5"/>
  <c r="AE323" i="5"/>
  <c r="AE313" i="5"/>
  <c r="AE295" i="5"/>
  <c r="AE279" i="5"/>
  <c r="AE271" i="5"/>
  <c r="AE254" i="5"/>
  <c r="AE203" i="5"/>
  <c r="AE146" i="5"/>
  <c r="AE121" i="5"/>
  <c r="AE6" i="5"/>
  <c r="AE270" i="5"/>
  <c r="AE243" i="5"/>
  <c r="AE145" i="5"/>
  <c r="AE22" i="5"/>
  <c r="AE310" i="5"/>
  <c r="AE234" i="5"/>
  <c r="AE226" i="5"/>
  <c r="AE143" i="5"/>
  <c r="AE111" i="5"/>
  <c r="AE95" i="5"/>
  <c r="AE71" i="5"/>
  <c r="AE38" i="5"/>
  <c r="AE329" i="5"/>
  <c r="AE259" i="5"/>
  <c r="AE142" i="5"/>
  <c r="AE94" i="5"/>
  <c r="AE19" i="5"/>
  <c r="AE11" i="5"/>
  <c r="AE318" i="5"/>
  <c r="AE315" i="5"/>
  <c r="AE281" i="5"/>
  <c r="AE273" i="5"/>
  <c r="AE307" i="5"/>
  <c r="AE215" i="5"/>
  <c r="AE34" i="5"/>
  <c r="M296" i="5"/>
  <c r="M288" i="5"/>
  <c r="M256" i="5"/>
  <c r="M248" i="5"/>
  <c r="M232" i="5"/>
  <c r="M224" i="5"/>
  <c r="M168" i="5"/>
  <c r="M160" i="5"/>
  <c r="M144" i="5"/>
  <c r="M136" i="5"/>
  <c r="M128" i="5"/>
  <c r="M120" i="5"/>
  <c r="M104" i="5"/>
  <c r="M96" i="5"/>
  <c r="M269" i="5"/>
  <c r="M245" i="5"/>
  <c r="M221" i="5"/>
  <c r="M157" i="5"/>
  <c r="M149" i="5"/>
  <c r="M141" i="5"/>
  <c r="M133" i="5"/>
  <c r="M125" i="5"/>
  <c r="M101" i="5"/>
  <c r="M77" i="5"/>
  <c r="M53" i="5"/>
  <c r="M37" i="5"/>
  <c r="M5" i="5"/>
  <c r="M300" i="5"/>
  <c r="M292" i="5"/>
  <c r="M276" i="5"/>
  <c r="M268" i="5"/>
  <c r="M260" i="5"/>
  <c r="M252" i="5"/>
  <c r="M244" i="5"/>
  <c r="M236" i="5"/>
  <c r="M220" i="5"/>
  <c r="M180" i="5"/>
  <c r="M172" i="5"/>
  <c r="M156" i="5"/>
  <c r="M148" i="5"/>
  <c r="M124" i="5"/>
  <c r="M36" i="5"/>
  <c r="M310" i="5"/>
  <c r="M302" i="5"/>
  <c r="M291" i="5"/>
  <c r="M273" i="5"/>
  <c r="M241" i="5"/>
  <c r="M231" i="5"/>
  <c r="M179" i="5"/>
  <c r="M161" i="5"/>
  <c r="M150" i="5"/>
  <c r="M127" i="5"/>
  <c r="M89" i="5"/>
  <c r="M39" i="5"/>
  <c r="M298" i="5"/>
  <c r="M259" i="5"/>
  <c r="M201" i="5"/>
  <c r="M145" i="5"/>
  <c r="M131" i="5"/>
  <c r="M290" i="5"/>
  <c r="M281" i="5"/>
  <c r="M251" i="5"/>
  <c r="M211" i="5"/>
  <c r="M203" i="5"/>
  <c r="M195" i="5"/>
  <c r="M169" i="5"/>
  <c r="M147" i="5"/>
  <c r="M137" i="5"/>
  <c r="M126" i="5"/>
  <c r="M71" i="5"/>
  <c r="M38" i="5"/>
  <c r="M315" i="5"/>
  <c r="M249" i="5"/>
  <c r="M155" i="5"/>
  <c r="M153" i="5"/>
  <c r="M271" i="5"/>
  <c r="M239" i="5"/>
  <c r="M194" i="5"/>
  <c r="M186" i="5"/>
  <c r="M146" i="5"/>
  <c r="M135" i="5"/>
  <c r="M79" i="5"/>
  <c r="M35" i="5"/>
  <c r="M19" i="5"/>
  <c r="M279" i="5"/>
  <c r="M209" i="5"/>
  <c r="M34" i="5"/>
  <c r="M166" i="5"/>
  <c r="M78" i="5"/>
  <c r="M267" i="5"/>
  <c r="M258" i="5"/>
  <c r="M247" i="5"/>
  <c r="M154" i="5"/>
  <c r="M143" i="5"/>
  <c r="M121" i="5"/>
  <c r="M103" i="5"/>
  <c r="M329" i="5"/>
  <c r="M305" i="5"/>
  <c r="M257" i="5"/>
  <c r="M246" i="5"/>
  <c r="M226" i="5"/>
  <c r="M207" i="5"/>
  <c r="M199" i="5"/>
  <c r="M119" i="5"/>
  <c r="M295" i="5"/>
  <c r="M266" i="5"/>
  <c r="M191" i="5"/>
  <c r="M142" i="5"/>
  <c r="M303" i="5"/>
  <c r="M254" i="5"/>
  <c r="M171" i="5"/>
  <c r="M162" i="5"/>
  <c r="M139" i="5"/>
  <c r="M99" i="5"/>
  <c r="M90" i="5"/>
  <c r="M22" i="5"/>
  <c r="M6" i="5"/>
  <c r="M307" i="5"/>
  <c r="M102" i="5"/>
  <c r="M83" i="5"/>
  <c r="M130" i="5"/>
  <c r="M243" i="5"/>
  <c r="M225" i="5"/>
  <c r="M182" i="5"/>
  <c r="M49" i="5"/>
  <c r="M74" i="5"/>
  <c r="M255" i="5"/>
  <c r="M265" i="5"/>
  <c r="M190" i="5"/>
  <c r="AH333" i="5"/>
  <c r="AH317" i="5"/>
  <c r="AH301" i="5"/>
  <c r="AH277" i="5"/>
  <c r="AH269" i="5"/>
  <c r="AH261" i="5"/>
  <c r="AH253" i="5"/>
  <c r="AH245" i="5"/>
  <c r="AH205" i="5"/>
  <c r="AH149" i="5"/>
  <c r="AH93" i="5"/>
  <c r="AH69" i="5"/>
  <c r="AH61" i="5"/>
  <c r="AH37" i="5"/>
  <c r="AH21" i="5"/>
  <c r="AH5" i="5"/>
  <c r="AH338" i="5"/>
  <c r="AH314" i="5"/>
  <c r="AH298" i="5"/>
  <c r="AH290" i="5"/>
  <c r="AH266" i="5"/>
  <c r="AH258" i="5"/>
  <c r="AH234" i="5"/>
  <c r="AH226" i="5"/>
  <c r="AH186" i="5"/>
  <c r="AH154" i="5"/>
  <c r="AH146" i="5"/>
  <c r="AH130" i="5"/>
  <c r="AH122" i="5"/>
  <c r="AH106" i="5"/>
  <c r="AH98" i="5"/>
  <c r="AH90" i="5"/>
  <c r="AH42" i="5"/>
  <c r="AH34" i="5"/>
  <c r="AH10" i="5"/>
  <c r="AH337" i="5"/>
  <c r="AH329" i="5"/>
  <c r="AH313" i="5"/>
  <c r="AH305" i="5"/>
  <c r="AH297" i="5"/>
  <c r="AH281" i="5"/>
  <c r="AH265" i="5"/>
  <c r="AH257" i="5"/>
  <c r="AH241" i="5"/>
  <c r="AH209" i="5"/>
  <c r="AH121" i="5"/>
  <c r="AH105" i="5"/>
  <c r="AH97" i="5"/>
  <c r="AH89" i="5"/>
  <c r="AH41" i="5"/>
  <c r="AH310" i="5"/>
  <c r="AH300" i="5"/>
  <c r="AH280" i="5"/>
  <c r="AH271" i="5"/>
  <c r="AH259" i="5"/>
  <c r="AH248" i="5"/>
  <c r="AH142" i="5"/>
  <c r="AH107" i="5"/>
  <c r="AH84" i="5"/>
  <c r="AH67" i="5"/>
  <c r="AH320" i="5"/>
  <c r="AH288" i="5"/>
  <c r="AH279" i="5"/>
  <c r="AH270" i="5"/>
  <c r="AH256" i="5"/>
  <c r="AH247" i="5"/>
  <c r="AH228" i="5"/>
  <c r="AH219" i="5"/>
  <c r="AH176" i="5"/>
  <c r="AH168" i="5"/>
  <c r="AH20" i="5"/>
  <c r="AH296" i="5"/>
  <c r="AH278" i="5"/>
  <c r="AH268" i="5"/>
  <c r="AH255" i="5"/>
  <c r="AH246" i="5"/>
  <c r="AH227" i="5"/>
  <c r="AH167" i="5"/>
  <c r="AH92" i="5"/>
  <c r="AH38" i="5"/>
  <c r="AH28" i="5"/>
  <c r="AH19" i="5"/>
  <c r="AH326" i="5"/>
  <c r="AH318" i="5"/>
  <c r="AH307" i="5"/>
  <c r="AH295" i="5"/>
  <c r="AH286" i="5"/>
  <c r="AH276" i="5"/>
  <c r="AH254" i="5"/>
  <c r="AH139" i="5"/>
  <c r="AH102" i="5"/>
  <c r="AH91" i="5"/>
  <c r="AH36" i="5"/>
  <c r="AH27" i="5"/>
  <c r="AH316" i="5"/>
  <c r="AH275" i="5"/>
  <c r="AH264" i="5"/>
  <c r="AH243" i="5"/>
  <c r="AH224" i="5"/>
  <c r="AH207" i="5"/>
  <c r="AH147" i="5"/>
  <c r="AH119" i="5"/>
  <c r="AH111" i="5"/>
  <c r="AH72" i="5"/>
  <c r="AH315" i="5"/>
  <c r="AH304" i="5"/>
  <c r="AH251" i="5"/>
  <c r="AH172" i="5"/>
  <c r="AH128" i="5"/>
  <c r="AH62" i="5"/>
  <c r="AH302" i="5"/>
  <c r="AH272" i="5"/>
  <c r="AH203" i="5"/>
  <c r="AH143" i="5"/>
  <c r="AH108" i="5"/>
  <c r="AH43" i="5"/>
  <c r="AH23" i="5"/>
  <c r="AH14" i="5"/>
  <c r="AH323" i="5"/>
  <c r="AH240" i="5"/>
  <c r="AH188" i="5"/>
  <c r="AH312" i="5"/>
  <c r="AH292" i="5"/>
  <c r="AH144" i="5"/>
  <c r="AH6" i="5"/>
  <c r="AH155" i="5"/>
  <c r="AH44" i="5"/>
  <c r="AH24" i="5"/>
  <c r="AH262" i="5"/>
  <c r="P333" i="5"/>
  <c r="P317" i="5"/>
  <c r="P309" i="5"/>
  <c r="P301" i="5"/>
  <c r="P293" i="5"/>
  <c r="P269" i="5"/>
  <c r="P261" i="5"/>
  <c r="P253" i="5"/>
  <c r="P245" i="5"/>
  <c r="P221" i="5"/>
  <c r="P157" i="5"/>
  <c r="P149" i="5"/>
  <c r="P141" i="5"/>
  <c r="P133" i="5"/>
  <c r="P101" i="5"/>
  <c r="P85" i="5"/>
  <c r="P69" i="5"/>
  <c r="P61" i="5"/>
  <c r="P53" i="5"/>
  <c r="P45" i="5"/>
  <c r="P37" i="5"/>
  <c r="P29" i="5"/>
  <c r="P21" i="5"/>
  <c r="P5" i="5"/>
  <c r="P338" i="5"/>
  <c r="P330" i="5"/>
  <c r="P322" i="5"/>
  <c r="P314" i="5"/>
  <c r="P306" i="5"/>
  <c r="P298" i="5"/>
  <c r="P290" i="5"/>
  <c r="P266" i="5"/>
  <c r="P258" i="5"/>
  <c r="P234" i="5"/>
  <c r="P226" i="5"/>
  <c r="P194" i="5"/>
  <c r="P186" i="5"/>
  <c r="P162" i="5"/>
  <c r="P154" i="5"/>
  <c r="P146" i="5"/>
  <c r="P122" i="5"/>
  <c r="P106" i="5"/>
  <c r="P90" i="5"/>
  <c r="P82" i="5"/>
  <c r="P74" i="5"/>
  <c r="P42" i="5"/>
  <c r="P34" i="5"/>
  <c r="P26" i="5"/>
  <c r="P10" i="5"/>
  <c r="P329" i="5"/>
  <c r="P313" i="5"/>
  <c r="P305" i="5"/>
  <c r="P297" i="5"/>
  <c r="P281" i="5"/>
  <c r="P273" i="5"/>
  <c r="P265" i="5"/>
  <c r="P257" i="5"/>
  <c r="P249" i="5"/>
  <c r="P241" i="5"/>
  <c r="P233" i="5"/>
  <c r="P225" i="5"/>
  <c r="P209" i="5"/>
  <c r="P193" i="5"/>
  <c r="P185" i="5"/>
  <c r="P169" i="5"/>
  <c r="P161" i="5"/>
  <c r="P153" i="5"/>
  <c r="P145" i="5"/>
  <c r="P137" i="5"/>
  <c r="P129" i="5"/>
  <c r="P121" i="5"/>
  <c r="P113" i="5"/>
  <c r="P105" i="5"/>
  <c r="P97" i="5"/>
  <c r="P89" i="5"/>
  <c r="P73" i="5"/>
  <c r="P57" i="5"/>
  <c r="P41" i="5"/>
  <c r="P25" i="5"/>
  <c r="P326" i="5"/>
  <c r="P316" i="5"/>
  <c r="P303" i="5"/>
  <c r="P291" i="5"/>
  <c r="P272" i="5"/>
  <c r="P260" i="5"/>
  <c r="P248" i="5"/>
  <c r="P172" i="5"/>
  <c r="P108" i="5"/>
  <c r="P96" i="5"/>
  <c r="P76" i="5"/>
  <c r="P46" i="5"/>
  <c r="P22" i="5"/>
  <c r="P255" i="5"/>
  <c r="P187" i="5"/>
  <c r="P124" i="5"/>
  <c r="P315" i="5"/>
  <c r="P302" i="5"/>
  <c r="P280" i="5"/>
  <c r="P271" i="5"/>
  <c r="P259" i="5"/>
  <c r="P247" i="5"/>
  <c r="P160" i="5"/>
  <c r="P148" i="5"/>
  <c r="P136" i="5"/>
  <c r="P107" i="5"/>
  <c r="P84" i="5"/>
  <c r="P44" i="5"/>
  <c r="P20" i="5"/>
  <c r="P287" i="5"/>
  <c r="P71" i="5"/>
  <c r="P30" i="5"/>
  <c r="P324" i="5"/>
  <c r="P312" i="5"/>
  <c r="P300" i="5"/>
  <c r="P288" i="5"/>
  <c r="P279" i="5"/>
  <c r="P270" i="5"/>
  <c r="P256" i="5"/>
  <c r="P246" i="5"/>
  <c r="P236" i="5"/>
  <c r="P224" i="5"/>
  <c r="P198" i="5"/>
  <c r="P147" i="5"/>
  <c r="P104" i="5"/>
  <c r="P94" i="5"/>
  <c r="P72" i="5"/>
  <c r="P43" i="5"/>
  <c r="P31" i="5"/>
  <c r="P19" i="5"/>
  <c r="P323" i="5"/>
  <c r="P268" i="5"/>
  <c r="P144" i="5"/>
  <c r="P62" i="5"/>
  <c r="P168" i="5"/>
  <c r="P40" i="5"/>
  <c r="P310" i="5"/>
  <c r="P296" i="5"/>
  <c r="P286" i="5"/>
  <c r="P267" i="5"/>
  <c r="P254" i="5"/>
  <c r="P243" i="5"/>
  <c r="P232" i="5"/>
  <c r="P167" i="5"/>
  <c r="P156" i="5"/>
  <c r="P143" i="5"/>
  <c r="P132" i="5"/>
  <c r="P112" i="5"/>
  <c r="P102" i="5"/>
  <c r="P92" i="5"/>
  <c r="P39" i="5"/>
  <c r="P28" i="5"/>
  <c r="P8" i="5"/>
  <c r="P295" i="5"/>
  <c r="P264" i="5"/>
  <c r="P166" i="5"/>
  <c r="P142" i="5"/>
  <c r="P100" i="5"/>
  <c r="P91" i="5"/>
  <c r="P27" i="5"/>
  <c r="P320" i="5"/>
  <c r="P276" i="5"/>
  <c r="P252" i="5"/>
  <c r="P220" i="5"/>
  <c r="P203" i="5"/>
  <c r="P155" i="5"/>
  <c r="P111" i="5"/>
  <c r="P79" i="5"/>
  <c r="P38" i="5"/>
  <c r="P327" i="5"/>
  <c r="P318" i="5"/>
  <c r="P304" i="5"/>
  <c r="P292" i="5"/>
  <c r="P262" i="5"/>
  <c r="P151" i="5"/>
  <c r="P139" i="5"/>
  <c r="P128" i="5"/>
  <c r="P35" i="5"/>
  <c r="P23" i="5"/>
  <c r="P14" i="5"/>
  <c r="P244" i="5"/>
  <c r="P103" i="5"/>
  <c r="P174" i="5"/>
  <c r="P78" i="5"/>
  <c r="P294" i="5"/>
  <c r="P275" i="5"/>
  <c r="P152" i="5"/>
  <c r="P24" i="5"/>
  <c r="P263" i="5"/>
  <c r="P211" i="5"/>
  <c r="P6" i="5"/>
  <c r="P15" i="5"/>
  <c r="P36" i="5"/>
  <c r="P307" i="5"/>
  <c r="P251" i="5"/>
  <c r="P67" i="5"/>
  <c r="P119" i="5"/>
  <c r="AK315" i="5"/>
  <c r="AK307" i="5"/>
  <c r="AK291" i="5"/>
  <c r="AK275" i="5"/>
  <c r="AK267" i="5"/>
  <c r="AK259" i="5"/>
  <c r="AK251" i="5"/>
  <c r="AK243" i="5"/>
  <c r="AK203" i="5"/>
  <c r="AK338" i="5"/>
  <c r="AK322" i="5"/>
  <c r="AK298" i="5"/>
  <c r="AK290" i="5"/>
  <c r="AK274" i="5"/>
  <c r="AK266" i="5"/>
  <c r="AK258" i="5"/>
  <c r="AK242" i="5"/>
  <c r="AK234" i="5"/>
  <c r="AK226" i="5"/>
  <c r="AK210" i="5"/>
  <c r="AK337" i="5"/>
  <c r="AK329" i="5"/>
  <c r="AK313" i="5"/>
  <c r="AK305" i="5"/>
  <c r="AK297" i="5"/>
  <c r="AK281" i="5"/>
  <c r="AK265" i="5"/>
  <c r="AK257" i="5"/>
  <c r="AK249" i="5"/>
  <c r="AK326" i="5"/>
  <c r="AK317" i="5"/>
  <c r="AK295" i="5"/>
  <c r="AK276" i="5"/>
  <c r="AK252" i="5"/>
  <c r="AK222" i="5"/>
  <c r="AK172" i="5"/>
  <c r="AK148" i="5"/>
  <c r="AK132" i="5"/>
  <c r="AK108" i="5"/>
  <c r="AK100" i="5"/>
  <c r="AK92" i="5"/>
  <c r="AK84" i="5"/>
  <c r="AK44" i="5"/>
  <c r="AK36" i="5"/>
  <c r="AK333" i="5"/>
  <c r="AK261" i="5"/>
  <c r="AK248" i="5"/>
  <c r="AK186" i="5"/>
  <c r="AK154" i="5"/>
  <c r="AK146" i="5"/>
  <c r="AK130" i="5"/>
  <c r="AK42" i="5"/>
  <c r="AK34" i="5"/>
  <c r="AK312" i="5"/>
  <c r="AK302" i="5"/>
  <c r="AK292" i="5"/>
  <c r="AK271" i="5"/>
  <c r="AK260" i="5"/>
  <c r="AK247" i="5"/>
  <c r="AK301" i="5"/>
  <c r="AK270" i="5"/>
  <c r="AK256" i="5"/>
  <c r="AK246" i="5"/>
  <c r="AK209" i="5"/>
  <c r="AK184" i="5"/>
  <c r="AK168" i="5"/>
  <c r="AK160" i="5"/>
  <c r="AK144" i="5"/>
  <c r="AK136" i="5"/>
  <c r="AK120" i="5"/>
  <c r="AK96" i="5"/>
  <c r="AK320" i="5"/>
  <c r="AK310" i="5"/>
  <c r="AK300" i="5"/>
  <c r="AK288" i="5"/>
  <c r="AK279" i="5"/>
  <c r="AK269" i="5"/>
  <c r="AK255" i="5"/>
  <c r="AK245" i="5"/>
  <c r="AK217" i="5"/>
  <c r="AK183" i="5"/>
  <c r="AK143" i="5"/>
  <c r="AK119" i="5"/>
  <c r="AK111" i="5"/>
  <c r="AK103" i="5"/>
  <c r="AK95" i="5"/>
  <c r="AK71" i="5"/>
  <c r="AK23" i="5"/>
  <c r="AK15" i="5"/>
  <c r="AK287" i="5"/>
  <c r="AK278" i="5"/>
  <c r="AK268" i="5"/>
  <c r="AK254" i="5"/>
  <c r="AK224" i="5"/>
  <c r="AK207" i="5"/>
  <c r="AK142" i="5"/>
  <c r="AK102" i="5"/>
  <c r="AK94" i="5"/>
  <c r="AK86" i="5"/>
  <c r="AK38" i="5"/>
  <c r="AK22" i="5"/>
  <c r="AK14" i="5"/>
  <c r="AK6" i="5"/>
  <c r="AK155" i="5"/>
  <c r="AK141" i="5"/>
  <c r="AK21" i="5"/>
  <c r="AK241" i="5"/>
  <c r="AK221" i="5"/>
  <c r="AK173" i="5"/>
  <c r="AK121" i="5"/>
  <c r="AK67" i="5"/>
  <c r="AK286" i="5"/>
  <c r="AK139" i="5"/>
  <c r="AK29" i="5"/>
  <c r="AK19" i="5"/>
  <c r="AK304" i="5"/>
  <c r="AK264" i="5"/>
  <c r="AK28" i="5"/>
  <c r="AK318" i="5"/>
  <c r="AK197" i="5"/>
  <c r="AK189" i="5"/>
  <c r="AK169" i="5"/>
  <c r="AK73" i="5"/>
  <c r="AK37" i="5"/>
  <c r="AK27" i="5"/>
  <c r="AK316" i="5"/>
  <c r="AK149" i="5"/>
  <c r="AK105" i="5"/>
  <c r="AK35" i="5"/>
  <c r="AK5" i="5"/>
  <c r="AK336" i="5"/>
  <c r="AK294" i="5"/>
  <c r="AK145" i="5"/>
  <c r="AK61" i="5"/>
  <c r="AK253" i="5"/>
  <c r="AK296" i="5"/>
  <c r="AK89" i="5"/>
  <c r="AK187" i="5"/>
  <c r="AK33" i="5"/>
  <c r="AK147" i="5"/>
  <c r="AK327" i="5"/>
  <c r="AK157" i="5"/>
  <c r="AT326" i="5"/>
  <c r="AT318" i="5"/>
  <c r="AT310" i="5"/>
  <c r="AT302" i="5"/>
  <c r="AT294" i="5"/>
  <c r="AT286" i="5"/>
  <c r="AT270" i="5"/>
  <c r="AT262" i="5"/>
  <c r="AT254" i="5"/>
  <c r="AT246" i="5"/>
  <c r="AT238" i="5"/>
  <c r="AT214" i="5"/>
  <c r="AT198" i="5"/>
  <c r="AT190" i="5"/>
  <c r="AT174" i="5"/>
  <c r="AT166" i="5"/>
  <c r="AT142" i="5"/>
  <c r="AT134" i="5"/>
  <c r="AT126" i="5"/>
  <c r="AT102" i="5"/>
  <c r="AT94" i="5"/>
  <c r="AT86" i="5"/>
  <c r="AT78" i="5"/>
  <c r="AT62" i="5"/>
  <c r="AT38" i="5"/>
  <c r="AT14" i="5"/>
  <c r="AT6" i="5"/>
  <c r="AT333" i="5"/>
  <c r="AT309" i="5"/>
  <c r="AT301" i="5"/>
  <c r="AT293" i="5"/>
  <c r="AT285" i="5"/>
  <c r="AT277" i="5"/>
  <c r="AT269" i="5"/>
  <c r="AT253" i="5"/>
  <c r="AT245" i="5"/>
  <c r="AT229" i="5"/>
  <c r="AT213" i="5"/>
  <c r="AT197" i="5"/>
  <c r="AT189" i="5"/>
  <c r="AT165" i="5"/>
  <c r="AT157" i="5"/>
  <c r="AT149" i="5"/>
  <c r="AT141" i="5"/>
  <c r="AT133" i="5"/>
  <c r="AT125" i="5"/>
  <c r="AT117" i="5"/>
  <c r="AT109" i="5"/>
  <c r="AT93" i="5"/>
  <c r="AT85" i="5"/>
  <c r="AT61" i="5"/>
  <c r="AT53" i="5"/>
  <c r="AT45" i="5"/>
  <c r="AT37" i="5"/>
  <c r="AT29" i="5"/>
  <c r="AT21" i="5"/>
  <c r="AT5" i="5"/>
  <c r="AT324" i="5"/>
  <c r="AT316" i="5"/>
  <c r="AT308" i="5"/>
  <c r="AT300" i="5"/>
  <c r="AT292" i="5"/>
  <c r="AT284" i="5"/>
  <c r="AT276" i="5"/>
  <c r="AT268" i="5"/>
  <c r="AT260" i="5"/>
  <c r="AT252" i="5"/>
  <c r="AT244" i="5"/>
  <c r="AT236" i="5"/>
  <c r="AT228" i="5"/>
  <c r="AT204" i="5"/>
  <c r="AT172" i="5"/>
  <c r="AT156" i="5"/>
  <c r="AT148" i="5"/>
  <c r="AT140" i="5"/>
  <c r="AT132" i="5"/>
  <c r="AT124" i="5"/>
  <c r="AT92" i="5"/>
  <c r="AT84" i="5"/>
  <c r="AT68" i="5"/>
  <c r="AT44" i="5"/>
  <c r="AT36" i="5"/>
  <c r="AT28" i="5"/>
  <c r="AT20" i="5"/>
  <c r="AT12" i="5"/>
  <c r="AT323" i="5"/>
  <c r="AT315" i="5"/>
  <c r="AT307" i="5"/>
  <c r="AT299" i="5"/>
  <c r="AT291" i="5"/>
  <c r="AT283" i="5"/>
  <c r="AT267" i="5"/>
  <c r="AT259" i="5"/>
  <c r="AT251" i="5"/>
  <c r="AT243" i="5"/>
  <c r="AT235" i="5"/>
  <c r="AT219" i="5"/>
  <c r="AT211" i="5"/>
  <c r="AT195" i="5"/>
  <c r="AT187" i="5"/>
  <c r="AT155" i="5"/>
  <c r="AT147" i="5"/>
  <c r="AT139" i="5"/>
  <c r="AT123" i="5"/>
  <c r="AT115" i="5"/>
  <c r="AT107" i="5"/>
  <c r="AT83" i="5"/>
  <c r="AT59" i="5"/>
  <c r="AT43" i="5"/>
  <c r="AT27" i="5"/>
  <c r="AT19" i="5"/>
  <c r="AT338" i="5"/>
  <c r="AT330" i="5"/>
  <c r="AT314" i="5"/>
  <c r="AT306" i="5"/>
  <c r="AT298" i="5"/>
  <c r="AT290" i="5"/>
  <c r="AT282" i="5"/>
  <c r="AT274" i="5"/>
  <c r="AT266" i="5"/>
  <c r="AT258" i="5"/>
  <c r="AT250" i="5"/>
  <c r="AT234" i="5"/>
  <c r="AT226" i="5"/>
  <c r="AT218" i="5"/>
  <c r="AT194" i="5"/>
  <c r="AT186" i="5"/>
  <c r="AT178" i="5"/>
  <c r="AT162" i="5"/>
  <c r="AT154" i="5"/>
  <c r="AT146" i="5"/>
  <c r="AT130" i="5"/>
  <c r="AT122" i="5"/>
  <c r="AT114" i="5"/>
  <c r="AT106" i="5"/>
  <c r="AT90" i="5"/>
  <c r="AT82" i="5"/>
  <c r="AT74" i="5"/>
  <c r="AT66" i="5"/>
  <c r="AT50" i="5"/>
  <c r="AT42" i="5"/>
  <c r="AT34" i="5"/>
  <c r="AT26" i="5"/>
  <c r="AT18" i="5"/>
  <c r="AT10" i="5"/>
  <c r="AT337" i="5"/>
  <c r="AT329" i="5"/>
  <c r="AT321" i="5"/>
  <c r="AT313" i="5"/>
  <c r="AT305" i="5"/>
  <c r="AT297" i="5"/>
  <c r="AT289" i="5"/>
  <c r="AT281" i="5"/>
  <c r="AT273" i="5"/>
  <c r="AT265" i="5"/>
  <c r="AT257" i="5"/>
  <c r="AT249" i="5"/>
  <c r="AT241" i="5"/>
  <c r="AT233" i="5"/>
  <c r="AT225" i="5"/>
  <c r="AT217" i="5"/>
  <c r="AT209" i="5"/>
  <c r="AT193" i="5"/>
  <c r="AT185" i="5"/>
  <c r="AT177" i="5"/>
  <c r="AT169" i="5"/>
  <c r="AT161" i="5"/>
  <c r="AT145" i="5"/>
  <c r="AT137" i="5"/>
  <c r="AT121" i="5"/>
  <c r="AT113" i="5"/>
  <c r="AT105" i="5"/>
  <c r="AT89" i="5"/>
  <c r="AT73" i="5"/>
  <c r="AT41" i="5"/>
  <c r="AT33" i="5"/>
  <c r="AT25" i="5"/>
  <c r="AT17" i="5"/>
  <c r="AT320" i="5"/>
  <c r="AT312" i="5"/>
  <c r="AT304" i="5"/>
  <c r="AT296" i="5"/>
  <c r="AT288" i="5"/>
  <c r="AT280" i="5"/>
  <c r="AT264" i="5"/>
  <c r="AT256" i="5"/>
  <c r="AT248" i="5"/>
  <c r="AT232" i="5"/>
  <c r="AT224" i="5"/>
  <c r="AT216" i="5"/>
  <c r="AT184" i="5"/>
  <c r="AT168" i="5"/>
  <c r="AT160" i="5"/>
  <c r="AT144" i="5"/>
  <c r="AT136" i="5"/>
  <c r="AT128" i="5"/>
  <c r="AT120" i="5"/>
  <c r="AT112" i="5"/>
  <c r="AT104" i="5"/>
  <c r="AT96" i="5"/>
  <c r="AT88" i="5"/>
  <c r="AT72" i="5"/>
  <c r="AT56" i="5"/>
  <c r="AT48" i="5"/>
  <c r="AT40" i="5"/>
  <c r="AT32" i="5"/>
  <c r="AT8" i="5"/>
  <c r="AT311" i="5"/>
  <c r="AT271" i="5"/>
  <c r="AT183" i="5"/>
  <c r="AT55" i="5"/>
  <c r="AT295" i="5"/>
  <c r="AT167" i="5"/>
  <c r="AT327" i="5"/>
  <c r="AT287" i="5"/>
  <c r="AT255" i="5"/>
  <c r="AT143" i="5"/>
  <c r="AT7" i="5"/>
  <c r="AT279" i="5"/>
  <c r="AT247" i="5"/>
  <c r="AT207" i="5"/>
  <c r="AT111" i="5"/>
  <c r="AT23" i="5"/>
  <c r="AT95" i="5"/>
  <c r="AT335" i="5"/>
  <c r="AT319" i="5"/>
  <c r="AT191" i="5"/>
  <c r="AT175" i="5"/>
  <c r="AT71" i="5"/>
  <c r="AT263" i="5"/>
  <c r="AT15" i="5"/>
  <c r="AT39" i="5"/>
  <c r="AT303" i="5"/>
  <c r="AT239" i="5"/>
  <c r="AT31" i="5"/>
  <c r="J10" i="5"/>
  <c r="J34" i="5"/>
  <c r="J42" i="5"/>
  <c r="J74" i="5"/>
  <c r="J90" i="5"/>
  <c r="J98" i="5"/>
  <c r="J106" i="5"/>
  <c r="J122" i="5"/>
  <c r="J130" i="5"/>
  <c r="J138" i="5"/>
  <c r="J146" i="5"/>
  <c r="J154" i="5"/>
  <c r="J162" i="5"/>
  <c r="J170" i="5"/>
  <c r="J178" i="5"/>
  <c r="J186" i="5"/>
  <c r="J194" i="5"/>
  <c r="J202" i="5"/>
  <c r="J210" i="5"/>
  <c r="J226" i="5"/>
  <c r="J234" i="5"/>
  <c r="J250" i="5"/>
  <c r="J258" i="5"/>
  <c r="J266" i="5"/>
  <c r="J274" i="5"/>
  <c r="J282" i="5"/>
  <c r="J290" i="5"/>
  <c r="J298" i="5"/>
  <c r="J306" i="5"/>
  <c r="J314" i="5"/>
  <c r="J322" i="5"/>
  <c r="J330" i="5"/>
  <c r="J338" i="5"/>
  <c r="J21" i="5"/>
  <c r="J45" i="5"/>
  <c r="J53" i="5"/>
  <c r="J69" i="5"/>
  <c r="J85" i="5"/>
  <c r="J101" i="5"/>
  <c r="J109" i="5"/>
  <c r="J117" i="5"/>
  <c r="J125" i="5"/>
  <c r="J133" i="5"/>
  <c r="J141" i="5"/>
  <c r="J149" i="5"/>
  <c r="J157" i="5"/>
  <c r="J173" i="5"/>
  <c r="J181" i="5"/>
  <c r="J197" i="5"/>
  <c r="J205" i="5"/>
  <c r="J221" i="5"/>
  <c r="J245" i="5"/>
  <c r="J253" i="5"/>
  <c r="J261" i="5"/>
  <c r="J269" i="5"/>
  <c r="J6" i="5"/>
  <c r="J14" i="5"/>
  <c r="J22" i="5"/>
  <c r="J30" i="5"/>
  <c r="J38" i="5"/>
  <c r="J46" i="5"/>
  <c r="J54" i="5"/>
  <c r="J62" i="5"/>
  <c r="J86" i="5"/>
  <c r="J94" i="5"/>
  <c r="J102" i="5"/>
  <c r="J118" i="5"/>
  <c r="J126" i="5"/>
  <c r="J134" i="5"/>
  <c r="J142" i="5"/>
  <c r="J150" i="5"/>
  <c r="J158" i="5"/>
  <c r="J166" i="5"/>
  <c r="J174" i="5"/>
  <c r="J182" i="5"/>
  <c r="J190" i="5"/>
  <c r="J198" i="5"/>
  <c r="J206" i="5"/>
  <c r="J214" i="5"/>
  <c r="J246" i="5"/>
  <c r="J254" i="5"/>
  <c r="J262" i="5"/>
  <c r="J270" i="5"/>
  <c r="J278" i="5"/>
  <c r="J286" i="5"/>
  <c r="J294" i="5"/>
  <c r="J302" i="5"/>
  <c r="J310" i="5"/>
  <c r="J318" i="5"/>
  <c r="J27" i="5"/>
  <c r="J49" i="5"/>
  <c r="J59" i="5"/>
  <c r="J68" i="5"/>
  <c r="J88" i="5"/>
  <c r="J99" i="5"/>
  <c r="J111" i="5"/>
  <c r="J121" i="5"/>
  <c r="J135" i="5"/>
  <c r="J147" i="5"/>
  <c r="J160" i="5"/>
  <c r="J171" i="5"/>
  <c r="J184" i="5"/>
  <c r="J247" i="5"/>
  <c r="J259" i="5"/>
  <c r="J272" i="5"/>
  <c r="J293" i="5"/>
  <c r="J304" i="5"/>
  <c r="J315" i="5"/>
  <c r="J325" i="5"/>
  <c r="J89" i="5"/>
  <c r="J112" i="5"/>
  <c r="J136" i="5"/>
  <c r="J172" i="5"/>
  <c r="J260" i="5"/>
  <c r="J295" i="5"/>
  <c r="J316" i="5"/>
  <c r="J5" i="5"/>
  <c r="J327" i="5"/>
  <c r="J41" i="5"/>
  <c r="J92" i="5"/>
  <c r="J152" i="5"/>
  <c r="J212" i="5"/>
  <c r="J264" i="5"/>
  <c r="J83" i="5"/>
  <c r="J28" i="5"/>
  <c r="J39" i="5"/>
  <c r="J100" i="5"/>
  <c r="J123" i="5"/>
  <c r="J148" i="5"/>
  <c r="J161" i="5"/>
  <c r="J209" i="5"/>
  <c r="J248" i="5"/>
  <c r="J284" i="5"/>
  <c r="J305" i="5"/>
  <c r="J335" i="5"/>
  <c r="J317" i="5"/>
  <c r="J31" i="5"/>
  <c r="J231" i="5"/>
  <c r="J297" i="5"/>
  <c r="J33" i="5"/>
  <c r="J107" i="5"/>
  <c r="J167" i="5"/>
  <c r="J19" i="5"/>
  <c r="J40" i="5"/>
  <c r="J51" i="5"/>
  <c r="J71" i="5"/>
  <c r="J91" i="5"/>
  <c r="J103" i="5"/>
  <c r="J113" i="5"/>
  <c r="J124" i="5"/>
  <c r="J137" i="5"/>
  <c r="J151" i="5"/>
  <c r="J175" i="5"/>
  <c r="J187" i="5"/>
  <c r="J211" i="5"/>
  <c r="J220" i="5"/>
  <c r="J249" i="5"/>
  <c r="J263" i="5"/>
  <c r="J275" i="5"/>
  <c r="J285" i="5"/>
  <c r="J296" i="5"/>
  <c r="J307" i="5"/>
  <c r="J276" i="5"/>
  <c r="J75" i="5"/>
  <c r="J179" i="5"/>
  <c r="J72" i="5"/>
  <c r="J176" i="5"/>
  <c r="J319" i="5"/>
  <c r="J203" i="5"/>
  <c r="J23" i="5"/>
  <c r="J55" i="5"/>
  <c r="J73" i="5"/>
  <c r="J105" i="5"/>
  <c r="J128" i="5"/>
  <c r="J140" i="5"/>
  <c r="J153" i="5"/>
  <c r="J177" i="5"/>
  <c r="J232" i="5"/>
  <c r="J241" i="5"/>
  <c r="J252" i="5"/>
  <c r="J265" i="5"/>
  <c r="J277" i="5"/>
  <c r="J288" i="5"/>
  <c r="J299" i="5"/>
  <c r="J309" i="5"/>
  <c r="J320" i="5"/>
  <c r="J329" i="5"/>
  <c r="J339" i="5"/>
  <c r="J44" i="5"/>
  <c r="J95" i="5"/>
  <c r="J155" i="5"/>
  <c r="J215" i="5"/>
  <c r="J24" i="5"/>
  <c r="J129" i="5"/>
  <c r="J48" i="5"/>
  <c r="J67" i="5"/>
  <c r="J120" i="5"/>
  <c r="J132" i="5"/>
  <c r="J145" i="5"/>
  <c r="J159" i="5"/>
  <c r="J169" i="5"/>
  <c r="J183" i="5"/>
  <c r="J193" i="5"/>
  <c r="J207" i="5"/>
  <c r="J217" i="5"/>
  <c r="J227" i="5"/>
  <c r="J236" i="5"/>
  <c r="J244" i="5"/>
  <c r="J257" i="5"/>
  <c r="J271" i="5"/>
  <c r="J281" i="5"/>
  <c r="J292" i="5"/>
  <c r="J303" i="5"/>
  <c r="J313" i="5"/>
  <c r="J324" i="5"/>
  <c r="J333" i="5"/>
  <c r="J52" i="5"/>
  <c r="J104" i="5"/>
  <c r="J139" i="5"/>
  <c r="J251" i="5"/>
  <c r="J287" i="5"/>
  <c r="J337" i="5"/>
  <c r="J56" i="5"/>
  <c r="J143" i="5"/>
  <c r="J96" i="5"/>
  <c r="J180" i="5"/>
  <c r="J255" i="5"/>
  <c r="J323" i="5"/>
  <c r="J300" i="5"/>
  <c r="J131" i="5"/>
  <c r="J235" i="5"/>
  <c r="J291" i="5"/>
  <c r="J267" i="5"/>
  <c r="J225" i="5"/>
  <c r="J47" i="5"/>
  <c r="J156" i="5"/>
  <c r="J204" i="5"/>
  <c r="J224" i="5"/>
  <c r="J268" i="5"/>
  <c r="J301" i="5"/>
  <c r="J331" i="5"/>
  <c r="J332" i="5"/>
  <c r="J279" i="5"/>
  <c r="J76" i="5"/>
  <c r="J280" i="5"/>
  <c r="J119" i="5"/>
  <c r="J168" i="5"/>
  <c r="J243" i="5"/>
  <c r="J108" i="5"/>
  <c r="J57" i="5"/>
  <c r="J311" i="5"/>
  <c r="J15" i="5"/>
  <c r="J216" i="5"/>
  <c r="J312" i="5"/>
  <c r="AN315" i="5"/>
  <c r="AN243" i="5"/>
  <c r="AN219" i="5"/>
  <c r="AN203" i="5"/>
  <c r="AN290" i="5"/>
  <c r="AN234" i="5"/>
  <c r="AN226" i="5"/>
  <c r="AN329" i="5"/>
  <c r="AN313" i="5"/>
  <c r="AN305" i="5"/>
  <c r="AN241" i="5"/>
  <c r="AN201" i="5"/>
  <c r="AN177" i="5"/>
  <c r="AN121" i="5"/>
  <c r="AN105" i="5"/>
  <c r="AN97" i="5"/>
  <c r="AN89" i="5"/>
  <c r="AN73" i="5"/>
  <c r="AN320" i="5"/>
  <c r="AN312" i="5"/>
  <c r="AN304" i="5"/>
  <c r="AN256" i="5"/>
  <c r="AN224" i="5"/>
  <c r="AN168" i="5"/>
  <c r="AN160" i="5"/>
  <c r="AN96" i="5"/>
  <c r="AN279" i="5"/>
  <c r="AN271" i="5"/>
  <c r="AN143" i="5"/>
  <c r="AN111" i="5"/>
  <c r="AN326" i="5"/>
  <c r="AN318" i="5"/>
  <c r="AN310" i="5"/>
  <c r="AN286" i="5"/>
  <c r="AN270" i="5"/>
  <c r="AN254" i="5"/>
  <c r="AN246" i="5"/>
  <c r="AN198" i="5"/>
  <c r="AN142" i="5"/>
  <c r="AN38" i="5"/>
  <c r="AN108" i="5"/>
  <c r="AN36" i="5"/>
  <c r="AN268" i="5"/>
  <c r="AN260" i="5"/>
  <c r="AN34" i="5"/>
  <c r="AN317" i="5"/>
  <c r="AN228" i="5"/>
  <c r="AN147" i="5"/>
  <c r="AN316" i="5"/>
  <c r="AN5" i="5"/>
  <c r="AN171" i="5"/>
  <c r="AN245" i="5"/>
  <c r="S310" i="5"/>
  <c r="S294" i="5"/>
  <c r="S270" i="5"/>
  <c r="S341" i="5"/>
  <c r="S333" i="5"/>
  <c r="S317" i="5"/>
  <c r="S293" i="5"/>
  <c r="S277" i="5"/>
  <c r="S269" i="5"/>
  <c r="S261" i="5"/>
  <c r="S253" i="5"/>
  <c r="S245" i="5"/>
  <c r="S237" i="5"/>
  <c r="S205" i="5"/>
  <c r="S165" i="5"/>
  <c r="S141" i="5"/>
  <c r="S133" i="5"/>
  <c r="S330" i="5"/>
  <c r="S298" i="5"/>
  <c r="S290" i="5"/>
  <c r="S282" i="5"/>
  <c r="S266" i="5"/>
  <c r="S258" i="5"/>
  <c r="S250" i="5"/>
  <c r="S242" i="5"/>
  <c r="S234" i="5"/>
  <c r="S226" i="5"/>
  <c r="S186" i="5"/>
  <c r="S178" i="5"/>
  <c r="S162" i="5"/>
  <c r="S146" i="5"/>
  <c r="S138" i="5"/>
  <c r="S106" i="5"/>
  <c r="S74" i="5"/>
  <c r="S66" i="5"/>
  <c r="S58" i="5"/>
  <c r="S316" i="5"/>
  <c r="S299" i="5"/>
  <c r="S305" i="5"/>
  <c r="S275" i="5"/>
  <c r="S264" i="5"/>
  <c r="S254" i="5"/>
  <c r="S243" i="5"/>
  <c r="S232" i="5"/>
  <c r="S223" i="5"/>
  <c r="S207" i="5"/>
  <c r="S190" i="5"/>
  <c r="S145" i="5"/>
  <c r="S135" i="5"/>
  <c r="S110" i="5"/>
  <c r="S85" i="5"/>
  <c r="S34" i="5"/>
  <c r="S10" i="5"/>
  <c r="S291" i="5"/>
  <c r="S281" i="5"/>
  <c r="S272" i="5"/>
  <c r="S260" i="5"/>
  <c r="S249" i="5"/>
  <c r="S203" i="5"/>
  <c r="S187" i="5"/>
  <c r="S142" i="5"/>
  <c r="S39" i="5"/>
  <c r="S31" i="5"/>
  <c r="S23" i="5"/>
  <c r="S15" i="5"/>
  <c r="S289" i="5"/>
  <c r="S280" i="5"/>
  <c r="S271" i="5"/>
  <c r="S259" i="5"/>
  <c r="S248" i="5"/>
  <c r="S228" i="5"/>
  <c r="S185" i="5"/>
  <c r="S176" i="5"/>
  <c r="S168" i="5"/>
  <c r="S140" i="5"/>
  <c r="S89" i="5"/>
  <c r="S72" i="5"/>
  <c r="S54" i="5"/>
  <c r="S38" i="5"/>
  <c r="S313" i="5"/>
  <c r="S303" i="5"/>
  <c r="S288" i="5"/>
  <c r="S276" i="5"/>
  <c r="S257" i="5"/>
  <c r="S241" i="5"/>
  <c r="S230" i="5"/>
  <c r="S180" i="5"/>
  <c r="S137" i="5"/>
  <c r="S17" i="5"/>
  <c r="S300" i="5"/>
  <c r="S225" i="5"/>
  <c r="S13" i="5"/>
  <c r="S287" i="5"/>
  <c r="S256" i="5"/>
  <c r="S240" i="5"/>
  <c r="S136" i="5"/>
  <c r="S109" i="5"/>
  <c r="S268" i="5"/>
  <c r="S208" i="5"/>
  <c r="S166" i="5"/>
  <c r="S43" i="5"/>
  <c r="S339" i="5"/>
  <c r="S329" i="5"/>
  <c r="S273" i="5"/>
  <c r="S255" i="5"/>
  <c r="S227" i="5"/>
  <c r="S209" i="5"/>
  <c r="S108" i="5"/>
  <c r="S71" i="5"/>
  <c r="S44" i="5"/>
  <c r="S5" i="5"/>
  <c r="S32" i="5"/>
  <c r="S132" i="5"/>
  <c r="S51" i="5"/>
  <c r="S297" i="5"/>
  <c r="S251" i="5"/>
  <c r="S236" i="5"/>
  <c r="S224" i="5"/>
  <c r="S184" i="5"/>
  <c r="S147" i="5"/>
  <c r="S88" i="5"/>
  <c r="S60" i="5"/>
  <c r="S247" i="5"/>
  <c r="S183" i="5"/>
  <c r="S104" i="5"/>
  <c r="S41" i="5"/>
  <c r="S265" i="5"/>
  <c r="S144" i="5"/>
  <c r="S304" i="5"/>
  <c r="S292" i="5"/>
  <c r="S244" i="5"/>
  <c r="S160" i="5"/>
  <c r="S139" i="5"/>
  <c r="S128" i="5"/>
  <c r="S84" i="5"/>
  <c r="S65" i="5"/>
  <c r="S27" i="5"/>
  <c r="S124" i="5"/>
  <c r="S143" i="5"/>
  <c r="S279" i="5"/>
  <c r="S246" i="5"/>
  <c r="S57" i="5"/>
  <c r="S161" i="5"/>
  <c r="S67" i="5"/>
  <c r="S182" i="5"/>
  <c r="AQ337" i="5"/>
  <c r="AQ329" i="5"/>
  <c r="AQ336" i="5"/>
  <c r="AQ312" i="5"/>
  <c r="AQ304" i="5"/>
  <c r="AQ288" i="5"/>
  <c r="AQ272" i="5"/>
  <c r="AQ264" i="5"/>
  <c r="AQ256" i="5"/>
  <c r="AQ248" i="5"/>
  <c r="AQ240" i="5"/>
  <c r="AQ232" i="5"/>
  <c r="AQ224" i="5"/>
  <c r="AQ216" i="5"/>
  <c r="AQ208" i="5"/>
  <c r="AQ200" i="5"/>
  <c r="AQ192" i="5"/>
  <c r="AQ184" i="5"/>
  <c r="AQ176" i="5"/>
  <c r="AQ168" i="5"/>
  <c r="AQ160" i="5"/>
  <c r="AQ152" i="5"/>
  <c r="AQ144" i="5"/>
  <c r="AQ136" i="5"/>
  <c r="AQ128" i="5"/>
  <c r="AQ120" i="5"/>
  <c r="AQ112" i="5"/>
  <c r="AQ104" i="5"/>
  <c r="AQ96" i="5"/>
  <c r="AQ88" i="5"/>
  <c r="AQ80" i="5"/>
  <c r="AQ72" i="5"/>
  <c r="AQ64" i="5"/>
  <c r="AQ56" i="5"/>
  <c r="AQ48" i="5"/>
  <c r="AQ40" i="5"/>
  <c r="AQ32" i="5"/>
  <c r="AQ24" i="5"/>
  <c r="AQ16" i="5"/>
  <c r="AQ8" i="5"/>
  <c r="AQ303" i="5"/>
  <c r="AQ287" i="5"/>
  <c r="AQ279" i="5"/>
  <c r="AQ271" i="5"/>
  <c r="AQ255" i="5"/>
  <c r="AQ247" i="5"/>
  <c r="AQ239" i="5"/>
  <c r="AQ231" i="5"/>
  <c r="AQ223" i="5"/>
  <c r="AQ215" i="5"/>
  <c r="AQ207" i="5"/>
  <c r="AQ199" i="5"/>
  <c r="AQ191" i="5"/>
  <c r="AQ183" i="5"/>
  <c r="AQ175" i="5"/>
  <c r="AQ167" i="5"/>
  <c r="AQ159" i="5"/>
  <c r="AQ151" i="5"/>
  <c r="AQ143" i="5"/>
  <c r="AQ135" i="5"/>
  <c r="AQ127" i="5"/>
  <c r="AQ119" i="5"/>
  <c r="AQ111" i="5"/>
  <c r="AQ103" i="5"/>
  <c r="AQ95" i="5"/>
  <c r="AQ87" i="5"/>
  <c r="AQ79" i="5"/>
  <c r="AQ71" i="5"/>
  <c r="AQ63" i="5"/>
  <c r="AQ55" i="5"/>
  <c r="AQ47" i="5"/>
  <c r="AQ39" i="5"/>
  <c r="AQ23" i="5"/>
  <c r="AQ15" i="5"/>
  <c r="AQ7" i="5"/>
  <c r="AQ310" i="5"/>
  <c r="AQ302" i="5"/>
  <c r="AQ294" i="5"/>
  <c r="AQ286" i="5"/>
  <c r="AQ278" i="5"/>
  <c r="AQ270" i="5"/>
  <c r="AQ254" i="5"/>
  <c r="AQ246" i="5"/>
  <c r="AQ238" i="5"/>
  <c r="AQ222" i="5"/>
  <c r="AQ214" i="5"/>
  <c r="AQ206" i="5"/>
  <c r="AQ198" i="5"/>
  <c r="AQ190" i="5"/>
  <c r="AQ182" i="5"/>
  <c r="AQ174" i="5"/>
  <c r="AQ166" i="5"/>
  <c r="AQ158" i="5"/>
  <c r="AQ150" i="5"/>
  <c r="AQ142" i="5"/>
  <c r="AQ134" i="5"/>
  <c r="AQ126" i="5"/>
  <c r="AQ118" i="5"/>
  <c r="AQ110" i="5"/>
  <c r="AQ102" i="5"/>
  <c r="AQ94" i="5"/>
  <c r="AQ86" i="5"/>
  <c r="AQ78" i="5"/>
  <c r="AQ70" i="5"/>
  <c r="AQ62" i="5"/>
  <c r="AQ54" i="5"/>
  <c r="AQ46" i="5"/>
  <c r="AQ38" i="5"/>
  <c r="AQ30" i="5"/>
  <c r="AQ22" i="5"/>
  <c r="AQ14" i="5"/>
  <c r="AQ6" i="5"/>
  <c r="AQ317" i="5"/>
  <c r="AQ293" i="5"/>
  <c r="AQ285" i="5"/>
  <c r="AQ277" i="5"/>
  <c r="AQ253" i="5"/>
  <c r="AQ245" i="5"/>
  <c r="AQ237" i="5"/>
  <c r="AQ221" i="5"/>
  <c r="AQ213" i="5"/>
  <c r="AQ205" i="5"/>
  <c r="AQ197" i="5"/>
  <c r="AQ189" i="5"/>
  <c r="AQ181" i="5"/>
  <c r="AQ173" i="5"/>
  <c r="AQ165" i="5"/>
  <c r="AQ157" i="5"/>
  <c r="AQ149" i="5"/>
  <c r="AQ141" i="5"/>
  <c r="AQ133" i="5"/>
  <c r="AQ125" i="5"/>
  <c r="AQ109" i="5"/>
  <c r="AQ101" i="5"/>
  <c r="AQ93" i="5"/>
  <c r="AQ85" i="5"/>
  <c r="AQ77" i="5"/>
  <c r="AQ61" i="5"/>
  <c r="AQ53" i="5"/>
  <c r="AQ45" i="5"/>
  <c r="AQ37" i="5"/>
  <c r="AQ29" i="5"/>
  <c r="AQ21" i="5"/>
  <c r="AQ13" i="5"/>
  <c r="AQ5" i="5"/>
  <c r="AQ324" i="5"/>
  <c r="AQ316" i="5"/>
  <c r="AQ300" i="5"/>
  <c r="AQ292" i="5"/>
  <c r="AQ284" i="5"/>
  <c r="AQ276" i="5"/>
  <c r="AQ268" i="5"/>
  <c r="AQ260" i="5"/>
  <c r="AQ252" i="5"/>
  <c r="AQ244" i="5"/>
  <c r="AQ236" i="5"/>
  <c r="AQ220" i="5"/>
  <c r="AQ212" i="5"/>
  <c r="AQ204" i="5"/>
  <c r="AQ196" i="5"/>
  <c r="AQ188" i="5"/>
  <c r="AQ180" i="5"/>
  <c r="AQ172" i="5"/>
  <c r="AQ164" i="5"/>
  <c r="AQ156" i="5"/>
  <c r="AQ148" i="5"/>
  <c r="AQ140" i="5"/>
  <c r="AQ132" i="5"/>
  <c r="AQ124" i="5"/>
  <c r="AQ116" i="5"/>
  <c r="AQ108" i="5"/>
  <c r="AQ100" i="5"/>
  <c r="AQ92" i="5"/>
  <c r="AQ84" i="5"/>
  <c r="AQ76" i="5"/>
  <c r="AQ68" i="5"/>
  <c r="AQ60" i="5"/>
  <c r="AQ52" i="5"/>
  <c r="AQ44" i="5"/>
  <c r="AQ36" i="5"/>
  <c r="AQ28" i="5"/>
  <c r="AQ12" i="5"/>
  <c r="AQ331" i="5"/>
  <c r="AQ307" i="5"/>
  <c r="AQ291" i="5"/>
  <c r="AQ283" i="5"/>
  <c r="AQ267" i="5"/>
  <c r="AQ259" i="5"/>
  <c r="AQ251" i="5"/>
  <c r="AQ243" i="5"/>
  <c r="AQ235" i="5"/>
  <c r="AQ219" i="5"/>
  <c r="AQ211" i="5"/>
  <c r="AQ203" i="5"/>
  <c r="AQ195" i="5"/>
  <c r="AQ187" i="5"/>
  <c r="AQ171" i="5"/>
  <c r="AQ163" i="5"/>
  <c r="AQ155" i="5"/>
  <c r="AQ147" i="5"/>
  <c r="AQ139" i="5"/>
  <c r="AQ131" i="5"/>
  <c r="AQ123" i="5"/>
  <c r="AQ115" i="5"/>
  <c r="AQ99" i="5"/>
  <c r="AQ91" i="5"/>
  <c r="AQ83" i="5"/>
  <c r="AQ75" i="5"/>
  <c r="AQ67" i="5"/>
  <c r="AQ59" i="5"/>
  <c r="AQ51" i="5"/>
  <c r="AQ43" i="5"/>
  <c r="AQ35" i="5"/>
  <c r="AQ27" i="5"/>
  <c r="AQ19" i="5"/>
  <c r="AQ11" i="5"/>
  <c r="AQ305" i="5"/>
  <c r="AQ266" i="5"/>
  <c r="AQ249" i="5"/>
  <c r="AQ201" i="5"/>
  <c r="AQ170" i="5"/>
  <c r="AQ138" i="5"/>
  <c r="AQ113" i="5"/>
  <c r="AQ82" i="5"/>
  <c r="AQ57" i="5"/>
  <c r="AQ26" i="5"/>
  <c r="AQ281" i="5"/>
  <c r="AQ241" i="5"/>
  <c r="AQ225" i="5"/>
  <c r="AQ193" i="5"/>
  <c r="AQ162" i="5"/>
  <c r="AQ130" i="5"/>
  <c r="AQ106" i="5"/>
  <c r="AQ74" i="5"/>
  <c r="AQ298" i="5"/>
  <c r="AQ234" i="5"/>
  <c r="AQ218" i="5"/>
  <c r="AQ186" i="5"/>
  <c r="AQ161" i="5"/>
  <c r="AQ129" i="5"/>
  <c r="AQ105" i="5"/>
  <c r="AQ73" i="5"/>
  <c r="AQ42" i="5"/>
  <c r="AQ18" i="5"/>
  <c r="AQ322" i="5"/>
  <c r="AQ297" i="5"/>
  <c r="AQ233" i="5"/>
  <c r="AQ217" i="5"/>
  <c r="AQ185" i="5"/>
  <c r="AQ154" i="5"/>
  <c r="AQ122" i="5"/>
  <c r="AQ98" i="5"/>
  <c r="AQ41" i="5"/>
  <c r="AQ17" i="5"/>
  <c r="AQ274" i="5"/>
  <c r="AQ258" i="5"/>
  <c r="AQ210" i="5"/>
  <c r="AQ153" i="5"/>
  <c r="AQ121" i="5"/>
  <c r="AQ97" i="5"/>
  <c r="AQ66" i="5"/>
  <c r="AQ34" i="5"/>
  <c r="AQ10" i="5"/>
  <c r="AQ330" i="5"/>
  <c r="AQ273" i="5"/>
  <c r="AQ257" i="5"/>
  <c r="AQ209" i="5"/>
  <c r="AQ178" i="5"/>
  <c r="AQ146" i="5"/>
  <c r="AQ90" i="5"/>
  <c r="AQ65" i="5"/>
  <c r="AQ33" i="5"/>
  <c r="AQ9" i="5"/>
  <c r="AQ177" i="5"/>
  <c r="AQ81" i="5"/>
  <c r="AQ169" i="5"/>
  <c r="AQ265" i="5"/>
  <c r="AQ145" i="5"/>
  <c r="AQ58" i="5"/>
  <c r="AQ137" i="5"/>
  <c r="AQ50" i="5"/>
  <c r="AQ290" i="5"/>
  <c r="AQ226" i="5"/>
  <c r="AQ202" i="5"/>
  <c r="AQ114" i="5"/>
  <c r="AQ89" i="5"/>
  <c r="AQ25" i="5"/>
  <c r="AQ194" i="5"/>
  <c r="AQ250" i="5"/>
  <c r="AQ282" i="5"/>
  <c r="BP5" i="5"/>
  <c r="W5" i="7" s="1"/>
  <c r="BP6" i="5"/>
  <c r="W6" i="7" s="1"/>
  <c r="BP7" i="5"/>
  <c r="W7" i="7" s="1"/>
  <c r="BP8" i="5"/>
  <c r="W8" i="7" s="1"/>
  <c r="BP9" i="5"/>
  <c r="W9" i="7" s="1"/>
  <c r="BP10" i="5"/>
  <c r="W10" i="7" s="1"/>
  <c r="BP11" i="5"/>
  <c r="W11" i="7" s="1"/>
  <c r="BP12" i="5"/>
  <c r="W12" i="7" s="1"/>
  <c r="BP13" i="5"/>
  <c r="W13" i="7" s="1"/>
  <c r="BP14" i="5"/>
  <c r="W14" i="7" s="1"/>
  <c r="BP15" i="5"/>
  <c r="W15" i="7" s="1"/>
  <c r="BP16" i="5"/>
  <c r="W16" i="7" s="1"/>
  <c r="BP17" i="5"/>
  <c r="W17" i="7" s="1"/>
  <c r="BP18" i="5"/>
  <c r="W18" i="7" s="1"/>
  <c r="BP19" i="5"/>
  <c r="W19" i="7" s="1"/>
  <c r="BP20" i="5"/>
  <c r="W20" i="7" s="1"/>
  <c r="BP21" i="5"/>
  <c r="W21" i="7" s="1"/>
  <c r="BP22" i="5"/>
  <c r="W22" i="7" s="1"/>
  <c r="BP23" i="5"/>
  <c r="W23" i="7" s="1"/>
  <c r="BP24" i="5"/>
  <c r="W24" i="7" s="1"/>
  <c r="BP25" i="5"/>
  <c r="W25" i="7" s="1"/>
  <c r="BP26" i="5"/>
  <c r="W26" i="7" s="1"/>
  <c r="BP27" i="5"/>
  <c r="W27" i="7" s="1"/>
  <c r="BP28" i="5"/>
  <c r="W28" i="7" s="1"/>
  <c r="BP29" i="5"/>
  <c r="W29" i="7" s="1"/>
  <c r="BP30" i="5"/>
  <c r="W30" i="7" s="1"/>
  <c r="BP31" i="5"/>
  <c r="W31" i="7" s="1"/>
  <c r="BP32" i="5"/>
  <c r="W32" i="7" s="1"/>
  <c r="BP33" i="5"/>
  <c r="W33" i="7" s="1"/>
  <c r="BP34" i="5"/>
  <c r="W34" i="7" s="1"/>
  <c r="BP35" i="5"/>
  <c r="W35" i="7" s="1"/>
  <c r="BP36" i="5"/>
  <c r="W36" i="7" s="1"/>
  <c r="BP37" i="5"/>
  <c r="W37" i="7" s="1"/>
  <c r="BP38" i="5"/>
  <c r="W38" i="7" s="1"/>
  <c r="BP39" i="5"/>
  <c r="W39" i="7" s="1"/>
  <c r="BP40" i="5"/>
  <c r="W40" i="7" s="1"/>
  <c r="BP41" i="5"/>
  <c r="W41" i="7" s="1"/>
  <c r="BP42" i="5"/>
  <c r="W42" i="7" s="1"/>
  <c r="BP43" i="5"/>
  <c r="W43" i="7" s="1"/>
  <c r="BP44" i="5"/>
  <c r="W44" i="7" s="1"/>
  <c r="BP45" i="5"/>
  <c r="W45" i="7" s="1"/>
  <c r="BP46" i="5"/>
  <c r="W46" i="7" s="1"/>
  <c r="BP47" i="5"/>
  <c r="W47" i="7" s="1"/>
  <c r="BP48" i="5"/>
  <c r="W48" i="7" s="1"/>
  <c r="BP49" i="5"/>
  <c r="W49" i="7" s="1"/>
  <c r="BP50" i="5"/>
  <c r="W50" i="7" s="1"/>
  <c r="BP51" i="5"/>
  <c r="W51" i="7" s="1"/>
  <c r="BP52" i="5"/>
  <c r="W52" i="7" s="1"/>
  <c r="BP53" i="5"/>
  <c r="W53" i="7" s="1"/>
  <c r="BP54" i="5"/>
  <c r="W54" i="7" s="1"/>
  <c r="BP55" i="5"/>
  <c r="W55" i="7" s="1"/>
  <c r="BP56" i="5"/>
  <c r="W56" i="7" s="1"/>
  <c r="BP57" i="5"/>
  <c r="W57" i="7" s="1"/>
  <c r="BP58" i="5"/>
  <c r="W58" i="7" s="1"/>
  <c r="BP59" i="5"/>
  <c r="W59" i="7" s="1"/>
  <c r="BP60" i="5"/>
  <c r="W60" i="7" s="1"/>
  <c r="BP61" i="5"/>
  <c r="W61" i="7" s="1"/>
  <c r="BP62" i="5"/>
  <c r="W62" i="7" s="1"/>
  <c r="BP63" i="5"/>
  <c r="W63" i="7" s="1"/>
  <c r="BP64" i="5"/>
  <c r="W64" i="7" s="1"/>
  <c r="BP65" i="5"/>
  <c r="W65" i="7" s="1"/>
  <c r="BP66" i="5"/>
  <c r="W66" i="7" s="1"/>
  <c r="BP67" i="5"/>
  <c r="W67" i="7" s="1"/>
  <c r="BP68" i="5"/>
  <c r="W68" i="7" s="1"/>
  <c r="BP69" i="5"/>
  <c r="W69" i="7" s="1"/>
  <c r="BP70" i="5"/>
  <c r="W70" i="7" s="1"/>
  <c r="BP71" i="5"/>
  <c r="W71" i="7" s="1"/>
  <c r="BP72" i="5"/>
  <c r="W72" i="7" s="1"/>
  <c r="BP73" i="5"/>
  <c r="W73" i="7" s="1"/>
  <c r="BP74" i="5"/>
  <c r="W74" i="7" s="1"/>
  <c r="BP75" i="5"/>
  <c r="W75" i="7" s="1"/>
  <c r="BP76" i="5"/>
  <c r="W76" i="7" s="1"/>
  <c r="BP77" i="5"/>
  <c r="W77" i="7" s="1"/>
  <c r="BP78" i="5"/>
  <c r="W78" i="7" s="1"/>
  <c r="BP79" i="5"/>
  <c r="W79" i="7" s="1"/>
  <c r="BP80" i="5"/>
  <c r="W80" i="7" s="1"/>
  <c r="BP81" i="5"/>
  <c r="W81" i="7" s="1"/>
  <c r="BP82" i="5"/>
  <c r="W82" i="7" s="1"/>
  <c r="BP83" i="5"/>
  <c r="W83" i="7" s="1"/>
  <c r="BP84" i="5"/>
  <c r="W84" i="7" s="1"/>
  <c r="BP85" i="5"/>
  <c r="W85" i="7" s="1"/>
  <c r="BP86" i="5"/>
  <c r="W86" i="7" s="1"/>
  <c r="BP87" i="5"/>
  <c r="W87" i="7" s="1"/>
  <c r="BP88" i="5"/>
  <c r="W88" i="7" s="1"/>
  <c r="BP89" i="5"/>
  <c r="W89" i="7" s="1"/>
  <c r="BP90" i="5"/>
  <c r="W90" i="7" s="1"/>
  <c r="BP91" i="5"/>
  <c r="W91" i="7" s="1"/>
  <c r="BP92" i="5"/>
  <c r="W92" i="7" s="1"/>
  <c r="BP93" i="5"/>
  <c r="W93" i="7" s="1"/>
  <c r="BP94" i="5"/>
  <c r="W94" i="7" s="1"/>
  <c r="BP95" i="5"/>
  <c r="W95" i="7" s="1"/>
  <c r="BP96" i="5"/>
  <c r="W96" i="7" s="1"/>
  <c r="BP97" i="5"/>
  <c r="W97" i="7" s="1"/>
  <c r="BP98" i="5"/>
  <c r="W98" i="7" s="1"/>
  <c r="BP99" i="5"/>
  <c r="W99" i="7" s="1"/>
  <c r="BP100" i="5"/>
  <c r="W100" i="7" s="1"/>
  <c r="BP101" i="5"/>
  <c r="W101" i="7" s="1"/>
  <c r="BP102" i="5"/>
  <c r="W102" i="7" s="1"/>
  <c r="BP103" i="5"/>
  <c r="W103" i="7" s="1"/>
  <c r="BP104" i="5"/>
  <c r="W104" i="7" s="1"/>
  <c r="BP105" i="5"/>
  <c r="W105" i="7" s="1"/>
  <c r="BP106" i="5"/>
  <c r="W106" i="7" s="1"/>
  <c r="BP107" i="5"/>
  <c r="W107" i="7" s="1"/>
  <c r="BP108" i="5"/>
  <c r="W108" i="7" s="1"/>
  <c r="BP109" i="5"/>
  <c r="W109" i="7" s="1"/>
  <c r="BP110" i="5"/>
  <c r="W110" i="7" s="1"/>
  <c r="BP111" i="5"/>
  <c r="W111" i="7" s="1"/>
  <c r="BP112" i="5"/>
  <c r="W112" i="7" s="1"/>
  <c r="BP113" i="5"/>
  <c r="W113" i="7" s="1"/>
  <c r="BP114" i="5"/>
  <c r="W114" i="7" s="1"/>
  <c r="BP115" i="5"/>
  <c r="W115" i="7" s="1"/>
  <c r="BP116" i="5"/>
  <c r="W116" i="7" s="1"/>
  <c r="BP117" i="5"/>
  <c r="W117" i="7" s="1"/>
  <c r="BP118" i="5"/>
  <c r="W118" i="7" s="1"/>
  <c r="BP119" i="5"/>
  <c r="W119" i="7" s="1"/>
  <c r="BP120" i="5"/>
  <c r="W120" i="7" s="1"/>
  <c r="BP121" i="5"/>
  <c r="W121" i="7" s="1"/>
  <c r="BP122" i="5"/>
  <c r="W122" i="7" s="1"/>
  <c r="BP123" i="5"/>
  <c r="W123" i="7" s="1"/>
  <c r="BP124" i="5"/>
  <c r="W124" i="7" s="1"/>
  <c r="BP125" i="5"/>
  <c r="W125" i="7" s="1"/>
  <c r="BP126" i="5"/>
  <c r="W126" i="7" s="1"/>
  <c r="BP127" i="5"/>
  <c r="W127" i="7" s="1"/>
  <c r="BP128" i="5"/>
  <c r="W128" i="7" s="1"/>
  <c r="BP129" i="5"/>
  <c r="W129" i="7" s="1"/>
  <c r="BP130" i="5"/>
  <c r="W130" i="7" s="1"/>
  <c r="BP131" i="5"/>
  <c r="W131" i="7" s="1"/>
  <c r="BP132" i="5"/>
  <c r="W132" i="7" s="1"/>
  <c r="BP133" i="5"/>
  <c r="W133" i="7" s="1"/>
  <c r="BP134" i="5"/>
  <c r="W134" i="7" s="1"/>
  <c r="BP135" i="5"/>
  <c r="W135" i="7" s="1"/>
  <c r="BP136" i="5"/>
  <c r="W136" i="7" s="1"/>
  <c r="BP137" i="5"/>
  <c r="W137" i="7" s="1"/>
  <c r="BP138" i="5"/>
  <c r="W138" i="7" s="1"/>
  <c r="BP139" i="5"/>
  <c r="W139" i="7" s="1"/>
  <c r="BP140" i="5"/>
  <c r="W140" i="7" s="1"/>
  <c r="BP141" i="5"/>
  <c r="W141" i="7" s="1"/>
  <c r="BP142" i="5"/>
  <c r="W142" i="7" s="1"/>
  <c r="BP143" i="5"/>
  <c r="W143" i="7" s="1"/>
  <c r="BP144" i="5"/>
  <c r="W144" i="7" s="1"/>
  <c r="BP145" i="5"/>
  <c r="W145" i="7" s="1"/>
  <c r="BP146" i="5"/>
  <c r="W146" i="7" s="1"/>
  <c r="BP147" i="5"/>
  <c r="W147" i="7" s="1"/>
  <c r="BP148" i="5"/>
  <c r="W148" i="7" s="1"/>
  <c r="BP149" i="5"/>
  <c r="W149" i="7" s="1"/>
  <c r="BP150" i="5"/>
  <c r="W150" i="7" s="1"/>
  <c r="BP151" i="5"/>
  <c r="W151" i="7" s="1"/>
  <c r="BP152" i="5"/>
  <c r="W152" i="7" s="1"/>
  <c r="BP153" i="5"/>
  <c r="W153" i="7" s="1"/>
  <c r="BP154" i="5"/>
  <c r="W154" i="7" s="1"/>
  <c r="BP155" i="5"/>
  <c r="W155" i="7" s="1"/>
  <c r="BP156" i="5"/>
  <c r="W156" i="7" s="1"/>
  <c r="BP157" i="5"/>
  <c r="W157" i="7" s="1"/>
  <c r="BP158" i="5"/>
  <c r="W158" i="7" s="1"/>
  <c r="BP159" i="5"/>
  <c r="W159" i="7" s="1"/>
  <c r="BP160" i="5"/>
  <c r="W160" i="7" s="1"/>
  <c r="BP161" i="5"/>
  <c r="W161" i="7" s="1"/>
  <c r="BP162" i="5"/>
  <c r="W162" i="7" s="1"/>
  <c r="BP163" i="5"/>
  <c r="W163" i="7" s="1"/>
  <c r="BP164" i="5"/>
  <c r="W164" i="7" s="1"/>
  <c r="BP165" i="5"/>
  <c r="W165" i="7" s="1"/>
  <c r="BP166" i="5"/>
  <c r="W166" i="7" s="1"/>
  <c r="BP167" i="5"/>
  <c r="W167" i="7" s="1"/>
  <c r="BP168" i="5"/>
  <c r="W168" i="7" s="1"/>
  <c r="BP169" i="5"/>
  <c r="W169" i="7" s="1"/>
  <c r="BP170" i="5"/>
  <c r="W170" i="7" s="1"/>
  <c r="BP171" i="5"/>
  <c r="W171" i="7" s="1"/>
  <c r="BP172" i="5"/>
  <c r="W172" i="7" s="1"/>
  <c r="BP173" i="5"/>
  <c r="W173" i="7" s="1"/>
  <c r="BP174" i="5"/>
  <c r="W174" i="7" s="1"/>
  <c r="BP175" i="5"/>
  <c r="W175" i="7" s="1"/>
  <c r="BP176" i="5"/>
  <c r="W176" i="7" s="1"/>
  <c r="BP177" i="5"/>
  <c r="W177" i="7" s="1"/>
  <c r="BP178" i="5"/>
  <c r="W178" i="7" s="1"/>
  <c r="BP179" i="5"/>
  <c r="W179" i="7" s="1"/>
  <c r="BP180" i="5"/>
  <c r="W180" i="7" s="1"/>
  <c r="BP181" i="5"/>
  <c r="W181" i="7" s="1"/>
  <c r="BP182" i="5"/>
  <c r="W182" i="7" s="1"/>
  <c r="BP183" i="5"/>
  <c r="W183" i="7" s="1"/>
  <c r="BP184" i="5"/>
  <c r="W184" i="7" s="1"/>
  <c r="BP185" i="5"/>
  <c r="W185" i="7" s="1"/>
  <c r="BP186" i="5"/>
  <c r="W186" i="7" s="1"/>
  <c r="BP187" i="5"/>
  <c r="W187" i="7" s="1"/>
  <c r="BP188" i="5"/>
  <c r="W188" i="7" s="1"/>
  <c r="BP189" i="5"/>
  <c r="W189" i="7" s="1"/>
  <c r="BP190" i="5"/>
  <c r="W190" i="7" s="1"/>
  <c r="BP191" i="5"/>
  <c r="W191" i="7" s="1"/>
  <c r="BP192" i="5"/>
  <c r="W192" i="7" s="1"/>
  <c r="BP193" i="5"/>
  <c r="W193" i="7" s="1"/>
  <c r="BP194" i="5"/>
  <c r="W194" i="7" s="1"/>
  <c r="BP195" i="5"/>
  <c r="W195" i="7" s="1"/>
  <c r="BP196" i="5"/>
  <c r="W196" i="7" s="1"/>
  <c r="BP197" i="5"/>
  <c r="W197" i="7" s="1"/>
  <c r="BP198" i="5"/>
  <c r="W198" i="7" s="1"/>
  <c r="BP199" i="5"/>
  <c r="W199" i="7" s="1"/>
  <c r="BP200" i="5"/>
  <c r="W200" i="7" s="1"/>
  <c r="BP201" i="5"/>
  <c r="W201" i="7" s="1"/>
  <c r="BP202" i="5"/>
  <c r="W202" i="7" s="1"/>
  <c r="BP203" i="5"/>
  <c r="W203" i="7" s="1"/>
  <c r="BP204" i="5"/>
  <c r="W204" i="7" s="1"/>
  <c r="BP205" i="5"/>
  <c r="W205" i="7" s="1"/>
  <c r="BP206" i="5"/>
  <c r="W206" i="7" s="1"/>
  <c r="BP207" i="5"/>
  <c r="W207" i="7" s="1"/>
  <c r="BP208" i="5"/>
  <c r="W208" i="7" s="1"/>
  <c r="BP209" i="5"/>
  <c r="W209" i="7" s="1"/>
  <c r="BP210" i="5"/>
  <c r="W210" i="7" s="1"/>
  <c r="BP211" i="5"/>
  <c r="W211" i="7" s="1"/>
  <c r="BP212" i="5"/>
  <c r="W212" i="7" s="1"/>
  <c r="BP213" i="5"/>
  <c r="W213" i="7" s="1"/>
  <c r="BP214" i="5"/>
  <c r="W214" i="7" s="1"/>
  <c r="BP215" i="5"/>
  <c r="W215" i="7" s="1"/>
  <c r="BP216" i="5"/>
  <c r="W216" i="7" s="1"/>
  <c r="BP217" i="5"/>
  <c r="W217" i="7" s="1"/>
  <c r="BP218" i="5"/>
  <c r="W218" i="7" s="1"/>
  <c r="BP219" i="5"/>
  <c r="W219" i="7" s="1"/>
  <c r="BP220" i="5"/>
  <c r="W220" i="7" s="1"/>
  <c r="BP221" i="5"/>
  <c r="W221" i="7" s="1"/>
  <c r="BP222" i="5"/>
  <c r="W222" i="7" s="1"/>
  <c r="BP223" i="5"/>
  <c r="W223" i="7" s="1"/>
  <c r="BP224" i="5"/>
  <c r="W224" i="7" s="1"/>
  <c r="BP225" i="5"/>
  <c r="W225" i="7" s="1"/>
  <c r="BP226" i="5"/>
  <c r="W226" i="7" s="1"/>
  <c r="BP227" i="5"/>
  <c r="W227" i="7" s="1"/>
  <c r="BP228" i="5"/>
  <c r="W228" i="7" s="1"/>
  <c r="BP229" i="5"/>
  <c r="W229" i="7" s="1"/>
  <c r="BP230" i="5"/>
  <c r="W230" i="7" s="1"/>
  <c r="BP231" i="5"/>
  <c r="W231" i="7" s="1"/>
  <c r="BP232" i="5"/>
  <c r="W232" i="7" s="1"/>
  <c r="BP233" i="5"/>
  <c r="W233" i="7" s="1"/>
  <c r="BP234" i="5"/>
  <c r="W234" i="7" s="1"/>
  <c r="BP235" i="5"/>
  <c r="W235" i="7" s="1"/>
  <c r="BP236" i="5"/>
  <c r="W236" i="7" s="1"/>
  <c r="BP237" i="5"/>
  <c r="W237" i="7" s="1"/>
  <c r="BP238" i="5"/>
  <c r="W238" i="7" s="1"/>
  <c r="BP239" i="5"/>
  <c r="W239" i="7" s="1"/>
  <c r="BP240" i="5"/>
  <c r="W240" i="7" s="1"/>
  <c r="BP241" i="5"/>
  <c r="W241" i="7" s="1"/>
  <c r="BP242" i="5"/>
  <c r="W242" i="7" s="1"/>
  <c r="BP243" i="5"/>
  <c r="W243" i="7" s="1"/>
  <c r="BP244" i="5"/>
  <c r="W244" i="7" s="1"/>
  <c r="BP245" i="5"/>
  <c r="W245" i="7" s="1"/>
  <c r="BP246" i="5"/>
  <c r="W246" i="7" s="1"/>
  <c r="BP247" i="5"/>
  <c r="W247" i="7" s="1"/>
  <c r="BP248" i="5"/>
  <c r="W248" i="7" s="1"/>
  <c r="BP249" i="5"/>
  <c r="W249" i="7" s="1"/>
  <c r="BP250" i="5"/>
  <c r="W250" i="7" s="1"/>
  <c r="BP251" i="5"/>
  <c r="W251" i="7" s="1"/>
  <c r="BP252" i="5"/>
  <c r="W252" i="7" s="1"/>
  <c r="BP253" i="5"/>
  <c r="W253" i="7" s="1"/>
  <c r="BP254" i="5"/>
  <c r="W254" i="7" s="1"/>
  <c r="BP255" i="5"/>
  <c r="W255" i="7" s="1"/>
  <c r="BP256" i="5"/>
  <c r="W256" i="7" s="1"/>
  <c r="BP257" i="5"/>
  <c r="W257" i="7" s="1"/>
  <c r="BP258" i="5"/>
  <c r="W258" i="7" s="1"/>
  <c r="BP259" i="5"/>
  <c r="W259" i="7" s="1"/>
  <c r="BP260" i="5"/>
  <c r="W260" i="7" s="1"/>
  <c r="BP261" i="5"/>
  <c r="W261" i="7" s="1"/>
  <c r="BP262" i="5"/>
  <c r="BP263" i="5"/>
  <c r="W263" i="7" s="1"/>
  <c r="BP264" i="5"/>
  <c r="W264" i="7" s="1"/>
  <c r="BP265" i="5"/>
  <c r="W265" i="7" s="1"/>
  <c r="BP266" i="5"/>
  <c r="W266" i="7" s="1"/>
  <c r="BP267" i="5"/>
  <c r="W267" i="7" s="1"/>
  <c r="BP268" i="5"/>
  <c r="W268" i="7" s="1"/>
  <c r="BP269" i="5"/>
  <c r="W269" i="7" s="1"/>
  <c r="BP270" i="5"/>
  <c r="W270" i="7" s="1"/>
  <c r="BP271" i="5"/>
  <c r="W271" i="7" s="1"/>
  <c r="BP272" i="5"/>
  <c r="W272" i="7" s="1"/>
  <c r="BP273" i="5"/>
  <c r="W273" i="7" s="1"/>
  <c r="BP274" i="5"/>
  <c r="W274" i="7" s="1"/>
  <c r="BP275" i="5"/>
  <c r="W275" i="7" s="1"/>
  <c r="BP276" i="5"/>
  <c r="W276" i="7" s="1"/>
  <c r="BP277" i="5"/>
  <c r="W277" i="7" s="1"/>
  <c r="BP278" i="5"/>
  <c r="W278" i="7" s="1"/>
  <c r="BP279" i="5"/>
  <c r="W279" i="7" s="1"/>
  <c r="BP280" i="5"/>
  <c r="W280" i="7" s="1"/>
  <c r="BP281" i="5"/>
  <c r="W281" i="7" s="1"/>
  <c r="BP282" i="5"/>
  <c r="W282" i="7" s="1"/>
  <c r="BP283" i="5"/>
  <c r="W283" i="7" s="1"/>
  <c r="BP284" i="5"/>
  <c r="W284" i="7" s="1"/>
  <c r="BP285" i="5"/>
  <c r="W285" i="7" s="1"/>
  <c r="BP286" i="5"/>
  <c r="W286" i="7" s="1"/>
  <c r="BP287" i="5"/>
  <c r="W287" i="7" s="1"/>
  <c r="BP288" i="5"/>
  <c r="W288" i="7" s="1"/>
  <c r="BP289" i="5"/>
  <c r="W289" i="7" s="1"/>
  <c r="BP290" i="5"/>
  <c r="W290" i="7" s="1"/>
  <c r="BP291" i="5"/>
  <c r="W291" i="7" s="1"/>
  <c r="BP292" i="5"/>
  <c r="W292" i="7" s="1"/>
  <c r="BP293" i="5"/>
  <c r="W293" i="7" s="1"/>
  <c r="BP294" i="5"/>
  <c r="W294" i="7" s="1"/>
  <c r="BP295" i="5"/>
  <c r="W295" i="7" s="1"/>
  <c r="BP296" i="5"/>
  <c r="W296" i="7" s="1"/>
  <c r="BP297" i="5"/>
  <c r="W297" i="7" s="1"/>
  <c r="BP298" i="5"/>
  <c r="W298" i="7" s="1"/>
  <c r="BP299" i="5"/>
  <c r="W299" i="7" s="1"/>
  <c r="BP300" i="5"/>
  <c r="W300" i="7" s="1"/>
  <c r="BP301" i="5"/>
  <c r="W301" i="7" s="1"/>
  <c r="BP302" i="5"/>
  <c r="W302" i="7" s="1"/>
  <c r="BP303" i="5"/>
  <c r="W303" i="7" s="1"/>
  <c r="BP304" i="5"/>
  <c r="W304" i="7" s="1"/>
  <c r="BP305" i="5"/>
  <c r="W305" i="7" s="1"/>
  <c r="BP306" i="5"/>
  <c r="W306" i="7" s="1"/>
  <c r="BP307" i="5"/>
  <c r="W307" i="7" s="1"/>
  <c r="BP308" i="5"/>
  <c r="W308" i="7" s="1"/>
  <c r="BP309" i="5"/>
  <c r="W309" i="7" s="1"/>
  <c r="BP310" i="5"/>
  <c r="W310" i="7" s="1"/>
  <c r="BP311" i="5"/>
  <c r="W311" i="7" s="1"/>
  <c r="BP312" i="5"/>
  <c r="W312" i="7" s="1"/>
  <c r="BP313" i="5"/>
  <c r="W313" i="7" s="1"/>
  <c r="BP314" i="5"/>
  <c r="W314" i="7" s="1"/>
  <c r="BP315" i="5"/>
  <c r="W315" i="7" s="1"/>
  <c r="BP316" i="5"/>
  <c r="W316" i="7" s="1"/>
  <c r="BP317" i="5"/>
  <c r="W317" i="7" s="1"/>
  <c r="BP318" i="5"/>
  <c r="W318" i="7" s="1"/>
  <c r="BP319" i="5"/>
  <c r="W319" i="7" s="1"/>
  <c r="BP320" i="5"/>
  <c r="W320" i="7" s="1"/>
  <c r="BP321" i="5"/>
  <c r="W321" i="7" s="1"/>
  <c r="BP322" i="5"/>
  <c r="W322" i="7" s="1"/>
  <c r="BP323" i="5"/>
  <c r="W323" i="7" s="1"/>
  <c r="BP324" i="5"/>
  <c r="W324" i="7" s="1"/>
  <c r="BP325" i="5"/>
  <c r="W325" i="7" s="1"/>
  <c r="BP326" i="5"/>
  <c r="W326" i="7" s="1"/>
  <c r="BP327" i="5"/>
  <c r="W327" i="7" s="1"/>
  <c r="BP328" i="5"/>
  <c r="W328" i="7" s="1"/>
  <c r="BP329" i="5"/>
  <c r="W329" i="7" s="1"/>
  <c r="BP330" i="5"/>
  <c r="W330" i="7" s="1"/>
  <c r="BP331" i="5"/>
  <c r="W331" i="7" s="1"/>
  <c r="BP332" i="5"/>
  <c r="W332" i="7" s="1"/>
  <c r="BP333" i="5"/>
  <c r="W333" i="7" s="1"/>
  <c r="BP334" i="5"/>
  <c r="W334" i="7" s="1"/>
  <c r="BP335" i="5"/>
  <c r="W335" i="7" s="1"/>
  <c r="BP336" i="5"/>
  <c r="W336" i="7" s="1"/>
  <c r="BP337" i="5"/>
  <c r="W337" i="7" s="1"/>
  <c r="BP338" i="5"/>
  <c r="W338" i="7" s="1"/>
  <c r="BP339" i="5"/>
  <c r="W339" i="7" s="1"/>
  <c r="BP340" i="5"/>
  <c r="W340" i="7" s="1"/>
  <c r="BP341" i="5"/>
  <c r="W341" i="7" s="1"/>
  <c r="BP342" i="5"/>
  <c r="W342" i="7" s="1"/>
  <c r="BP343" i="5"/>
  <c r="W343" i="7" s="1"/>
  <c r="W262" i="7"/>
  <c r="AU343" i="5" l="1"/>
  <c r="P343" i="7" s="1"/>
  <c r="AR343" i="5"/>
  <c r="AU342" i="5"/>
  <c r="P342" i="7" s="1"/>
  <c r="AR342" i="5"/>
  <c r="AU341" i="5"/>
  <c r="P341" i="7" s="1"/>
  <c r="AR341" i="5"/>
  <c r="AU340" i="5"/>
  <c r="P340" i="7" s="1"/>
  <c r="AR340" i="5"/>
  <c r="AU339" i="5"/>
  <c r="P339" i="7" s="1"/>
  <c r="AR339" i="5"/>
  <c r="AU338" i="5"/>
  <c r="P338" i="7" s="1"/>
  <c r="AR338" i="5"/>
  <c r="AU337" i="5"/>
  <c r="P337" i="7" s="1"/>
  <c r="AR337" i="5"/>
  <c r="AU336" i="5"/>
  <c r="P336" i="7" s="1"/>
  <c r="AR336" i="5"/>
  <c r="AU335" i="5"/>
  <c r="P335" i="7" s="1"/>
  <c r="AR335" i="5"/>
  <c r="AU334" i="5"/>
  <c r="P334" i="7" s="1"/>
  <c r="AR334" i="5"/>
  <c r="AU333" i="5"/>
  <c r="P333" i="7" s="1"/>
  <c r="AR333" i="5"/>
  <c r="AU332" i="5"/>
  <c r="P332" i="7" s="1"/>
  <c r="AR332" i="5"/>
  <c r="AU331" i="5"/>
  <c r="P331" i="7" s="1"/>
  <c r="AR331" i="5"/>
  <c r="AU330" i="5"/>
  <c r="P330" i="7" s="1"/>
  <c r="AR330" i="5"/>
  <c r="AU329" i="5"/>
  <c r="P329" i="7" s="1"/>
  <c r="AR329" i="5"/>
  <c r="AU328" i="5"/>
  <c r="P328" i="7" s="1"/>
  <c r="AR328" i="5"/>
  <c r="AU327" i="5"/>
  <c r="P327" i="7" s="1"/>
  <c r="AR327" i="5"/>
  <c r="AU326" i="5"/>
  <c r="P326" i="7" s="1"/>
  <c r="AR326" i="5"/>
  <c r="AU325" i="5"/>
  <c r="P325" i="7" s="1"/>
  <c r="AR325" i="5"/>
  <c r="AU324" i="5"/>
  <c r="P324" i="7" s="1"/>
  <c r="AR324" i="5"/>
  <c r="AU323" i="5"/>
  <c r="P323" i="7" s="1"/>
  <c r="AR323" i="5"/>
  <c r="AU322" i="5"/>
  <c r="P322" i="7" s="1"/>
  <c r="AR322" i="5"/>
  <c r="AU321" i="5"/>
  <c r="P321" i="7" s="1"/>
  <c r="AR321" i="5"/>
  <c r="AU320" i="5"/>
  <c r="P320" i="7" s="1"/>
  <c r="AR320" i="5"/>
  <c r="AU319" i="5"/>
  <c r="P319" i="7" s="1"/>
  <c r="AR319" i="5"/>
  <c r="AU318" i="5"/>
  <c r="P318" i="7" s="1"/>
  <c r="AR318" i="5"/>
  <c r="AU317" i="5"/>
  <c r="P317" i="7" s="1"/>
  <c r="AR317" i="5"/>
  <c r="AU316" i="5"/>
  <c r="P316" i="7" s="1"/>
  <c r="AR316" i="5"/>
  <c r="AU315" i="5"/>
  <c r="P315" i="7" s="1"/>
  <c r="AR315" i="5"/>
  <c r="AU314" i="5"/>
  <c r="P314" i="7" s="1"/>
  <c r="AR314" i="5"/>
  <c r="AU313" i="5"/>
  <c r="P313" i="7" s="1"/>
  <c r="AR313" i="5"/>
  <c r="AU312" i="5"/>
  <c r="P312" i="7" s="1"/>
  <c r="AR312" i="5"/>
  <c r="AU311" i="5"/>
  <c r="P311" i="7" s="1"/>
  <c r="AR311" i="5"/>
  <c r="AU310" i="5"/>
  <c r="P310" i="7" s="1"/>
  <c r="AR310" i="5"/>
  <c r="AU309" i="5"/>
  <c r="P309" i="7" s="1"/>
  <c r="AR309" i="5"/>
  <c r="AU308" i="5"/>
  <c r="P308" i="7" s="1"/>
  <c r="AR308" i="5"/>
  <c r="AU307" i="5"/>
  <c r="P307" i="7" s="1"/>
  <c r="AR307" i="5"/>
  <c r="AU306" i="5"/>
  <c r="P306" i="7" s="1"/>
  <c r="AR306" i="5"/>
  <c r="AU305" i="5"/>
  <c r="P305" i="7" s="1"/>
  <c r="AR305" i="5"/>
  <c r="AU304" i="5"/>
  <c r="P304" i="7" s="1"/>
  <c r="AR304" i="5"/>
  <c r="AU303" i="5"/>
  <c r="P303" i="7" s="1"/>
  <c r="AR303" i="5"/>
  <c r="AU302" i="5"/>
  <c r="P302" i="7" s="1"/>
  <c r="AR302" i="5"/>
  <c r="AU301" i="5"/>
  <c r="P301" i="7" s="1"/>
  <c r="AR301" i="5"/>
  <c r="AU300" i="5"/>
  <c r="P300" i="7" s="1"/>
  <c r="AR300" i="5"/>
  <c r="AU299" i="5"/>
  <c r="P299" i="7" s="1"/>
  <c r="AR299" i="5"/>
  <c r="AU298" i="5"/>
  <c r="P298" i="7" s="1"/>
  <c r="AR298" i="5"/>
  <c r="AU297" i="5"/>
  <c r="P297" i="7" s="1"/>
  <c r="AR297" i="5"/>
  <c r="AU296" i="5"/>
  <c r="P296" i="7" s="1"/>
  <c r="AR296" i="5"/>
  <c r="AU295" i="5"/>
  <c r="P295" i="7" s="1"/>
  <c r="AR295" i="5"/>
  <c r="AU294" i="5"/>
  <c r="P294" i="7" s="1"/>
  <c r="AR294" i="5"/>
  <c r="AU293" i="5"/>
  <c r="P293" i="7" s="1"/>
  <c r="AR293" i="5"/>
  <c r="AU292" i="5"/>
  <c r="P292" i="7" s="1"/>
  <c r="AR292" i="5"/>
  <c r="AU291" i="5"/>
  <c r="P291" i="7" s="1"/>
  <c r="AR291" i="5"/>
  <c r="AU290" i="5"/>
  <c r="P290" i="7" s="1"/>
  <c r="AR290" i="5"/>
  <c r="AU289" i="5"/>
  <c r="P289" i="7" s="1"/>
  <c r="AR289" i="5"/>
  <c r="AU288" i="5"/>
  <c r="P288" i="7" s="1"/>
  <c r="AR288" i="5"/>
  <c r="AU287" i="5"/>
  <c r="P287" i="7" s="1"/>
  <c r="AR287" i="5"/>
  <c r="AU286" i="5"/>
  <c r="P286" i="7" s="1"/>
  <c r="AR286" i="5"/>
  <c r="AU285" i="5"/>
  <c r="P285" i="7" s="1"/>
  <c r="AR285" i="5"/>
  <c r="AU284" i="5"/>
  <c r="P284" i="7" s="1"/>
  <c r="AR284" i="5"/>
  <c r="AU283" i="5"/>
  <c r="P283" i="7" s="1"/>
  <c r="AR283" i="5"/>
  <c r="AU282" i="5"/>
  <c r="P282" i="7" s="1"/>
  <c r="AR282" i="5"/>
  <c r="AU281" i="5"/>
  <c r="P281" i="7" s="1"/>
  <c r="AR281" i="5"/>
  <c r="AU280" i="5"/>
  <c r="P280" i="7" s="1"/>
  <c r="AR280" i="5"/>
  <c r="AU279" i="5"/>
  <c r="P279" i="7" s="1"/>
  <c r="AR279" i="5"/>
  <c r="AU278" i="5"/>
  <c r="P278" i="7" s="1"/>
  <c r="AR278" i="5"/>
  <c r="AU277" i="5"/>
  <c r="P277" i="7" s="1"/>
  <c r="AR277" i="5"/>
  <c r="AU276" i="5"/>
  <c r="P276" i="7" s="1"/>
  <c r="AR276" i="5"/>
  <c r="AU275" i="5"/>
  <c r="P275" i="7" s="1"/>
  <c r="AR275" i="5"/>
  <c r="AU274" i="5"/>
  <c r="P274" i="7" s="1"/>
  <c r="AR274" i="5"/>
  <c r="AU273" i="5"/>
  <c r="P273" i="7" s="1"/>
  <c r="AR273" i="5"/>
  <c r="AU272" i="5"/>
  <c r="P272" i="7" s="1"/>
  <c r="AR272" i="5"/>
  <c r="AU271" i="5"/>
  <c r="P271" i="7" s="1"/>
  <c r="AR271" i="5"/>
  <c r="AU270" i="5"/>
  <c r="P270" i="7" s="1"/>
  <c r="AR270" i="5"/>
  <c r="AU269" i="5"/>
  <c r="P269" i="7" s="1"/>
  <c r="AR269" i="5"/>
  <c r="AU268" i="5"/>
  <c r="P268" i="7" s="1"/>
  <c r="AR268" i="5"/>
  <c r="AU267" i="5"/>
  <c r="P267" i="7" s="1"/>
  <c r="AR267" i="5"/>
  <c r="AU266" i="5"/>
  <c r="P266" i="7" s="1"/>
  <c r="AR266" i="5"/>
  <c r="AU265" i="5"/>
  <c r="P265" i="7" s="1"/>
  <c r="AR265" i="5"/>
  <c r="AU264" i="5"/>
  <c r="P264" i="7" s="1"/>
  <c r="AR264" i="5"/>
  <c r="AU263" i="5"/>
  <c r="P263" i="7" s="1"/>
  <c r="AR263" i="5"/>
  <c r="AU262" i="5"/>
  <c r="P262" i="7" s="1"/>
  <c r="AR262" i="5"/>
  <c r="AU261" i="5"/>
  <c r="P261" i="7" s="1"/>
  <c r="AR261" i="5"/>
  <c r="AU260" i="5"/>
  <c r="P260" i="7" s="1"/>
  <c r="AR260" i="5"/>
  <c r="AU259" i="5"/>
  <c r="P259" i="7" s="1"/>
  <c r="AR259" i="5"/>
  <c r="AU258" i="5"/>
  <c r="P258" i="7" s="1"/>
  <c r="AR258" i="5"/>
  <c r="AU257" i="5"/>
  <c r="P257" i="7" s="1"/>
  <c r="AR257" i="5"/>
  <c r="AU256" i="5"/>
  <c r="P256" i="7" s="1"/>
  <c r="AR256" i="5"/>
  <c r="AU255" i="5"/>
  <c r="P255" i="7" s="1"/>
  <c r="AR255" i="5"/>
  <c r="AU254" i="5"/>
  <c r="P254" i="7" s="1"/>
  <c r="AR254" i="5"/>
  <c r="AU253" i="5"/>
  <c r="P253" i="7" s="1"/>
  <c r="AR253" i="5"/>
  <c r="AU252" i="5"/>
  <c r="P252" i="7" s="1"/>
  <c r="AR252" i="5"/>
  <c r="AU251" i="5"/>
  <c r="P251" i="7" s="1"/>
  <c r="AR251" i="5"/>
  <c r="AU250" i="5"/>
  <c r="P250" i="7" s="1"/>
  <c r="AR250" i="5"/>
  <c r="AU249" i="5"/>
  <c r="P249" i="7" s="1"/>
  <c r="AR249" i="5"/>
  <c r="AU248" i="5"/>
  <c r="P248" i="7" s="1"/>
  <c r="AR248" i="5"/>
  <c r="AU247" i="5"/>
  <c r="P247" i="7" s="1"/>
  <c r="AR247" i="5"/>
  <c r="AU246" i="5"/>
  <c r="P246" i="7" s="1"/>
  <c r="AR246" i="5"/>
  <c r="AU245" i="5"/>
  <c r="P245" i="7" s="1"/>
  <c r="AR245" i="5"/>
  <c r="AU244" i="5"/>
  <c r="P244" i="7" s="1"/>
  <c r="AR244" i="5"/>
  <c r="AU243" i="5"/>
  <c r="P243" i="7" s="1"/>
  <c r="AR243" i="5"/>
  <c r="AU242" i="5"/>
  <c r="P242" i="7" s="1"/>
  <c r="AR242" i="5"/>
  <c r="AU241" i="5"/>
  <c r="P241" i="7" s="1"/>
  <c r="AR241" i="5"/>
  <c r="AU240" i="5"/>
  <c r="P240" i="7" s="1"/>
  <c r="AR240" i="5"/>
  <c r="AU239" i="5"/>
  <c r="P239" i="7" s="1"/>
  <c r="AR239" i="5"/>
  <c r="AU238" i="5"/>
  <c r="P238" i="7" s="1"/>
  <c r="AR238" i="5"/>
  <c r="AU237" i="5"/>
  <c r="P237" i="7" s="1"/>
  <c r="AR237" i="5"/>
  <c r="AU236" i="5"/>
  <c r="P236" i="7" s="1"/>
  <c r="AR236" i="5"/>
  <c r="AU235" i="5"/>
  <c r="P235" i="7" s="1"/>
  <c r="AR235" i="5"/>
  <c r="AU234" i="5"/>
  <c r="P234" i="7" s="1"/>
  <c r="AR234" i="5"/>
  <c r="AU233" i="5"/>
  <c r="P233" i="7" s="1"/>
  <c r="AR233" i="5"/>
  <c r="AU232" i="5"/>
  <c r="P232" i="7" s="1"/>
  <c r="AR232" i="5"/>
  <c r="AU231" i="5"/>
  <c r="P231" i="7" s="1"/>
  <c r="AR231" i="5"/>
  <c r="AU230" i="5"/>
  <c r="P230" i="7" s="1"/>
  <c r="AR230" i="5"/>
  <c r="AU229" i="5"/>
  <c r="P229" i="7" s="1"/>
  <c r="AR229" i="5"/>
  <c r="AU228" i="5"/>
  <c r="P228" i="7" s="1"/>
  <c r="AR228" i="5"/>
  <c r="AU227" i="5"/>
  <c r="P227" i="7" s="1"/>
  <c r="AR227" i="5"/>
  <c r="AU226" i="5"/>
  <c r="P226" i="7" s="1"/>
  <c r="AR226" i="5"/>
  <c r="AU225" i="5"/>
  <c r="P225" i="7" s="1"/>
  <c r="AR225" i="5"/>
  <c r="AU224" i="5"/>
  <c r="P224" i="7" s="1"/>
  <c r="AR224" i="5"/>
  <c r="AU223" i="5"/>
  <c r="P223" i="7" s="1"/>
  <c r="AR223" i="5"/>
  <c r="AU222" i="5"/>
  <c r="P222" i="7" s="1"/>
  <c r="AR222" i="5"/>
  <c r="AU221" i="5"/>
  <c r="P221" i="7" s="1"/>
  <c r="AR221" i="5"/>
  <c r="AU220" i="5"/>
  <c r="P220" i="7" s="1"/>
  <c r="AR220" i="5"/>
  <c r="AU219" i="5"/>
  <c r="P219" i="7" s="1"/>
  <c r="AR219" i="5"/>
  <c r="AU218" i="5"/>
  <c r="P218" i="7" s="1"/>
  <c r="AR218" i="5"/>
  <c r="AU217" i="5"/>
  <c r="P217" i="7" s="1"/>
  <c r="AR217" i="5"/>
  <c r="AU216" i="5"/>
  <c r="P216" i="7" s="1"/>
  <c r="AR216" i="5"/>
  <c r="AU215" i="5"/>
  <c r="P215" i="7" s="1"/>
  <c r="AR215" i="5"/>
  <c r="AU214" i="5"/>
  <c r="P214" i="7" s="1"/>
  <c r="AR214" i="5"/>
  <c r="AU213" i="5"/>
  <c r="P213" i="7" s="1"/>
  <c r="AR213" i="5"/>
  <c r="AU212" i="5"/>
  <c r="P212" i="7" s="1"/>
  <c r="AR212" i="5"/>
  <c r="AU211" i="5"/>
  <c r="P211" i="7" s="1"/>
  <c r="AR211" i="5"/>
  <c r="AU210" i="5"/>
  <c r="P210" i="7" s="1"/>
  <c r="AR210" i="5"/>
  <c r="AU209" i="5"/>
  <c r="P209" i="7" s="1"/>
  <c r="AR209" i="5"/>
  <c r="AU208" i="5"/>
  <c r="P208" i="7" s="1"/>
  <c r="AR208" i="5"/>
  <c r="AU207" i="5"/>
  <c r="P207" i="7" s="1"/>
  <c r="AR207" i="5"/>
  <c r="AU206" i="5"/>
  <c r="P206" i="7" s="1"/>
  <c r="AR206" i="5"/>
  <c r="AU205" i="5"/>
  <c r="P205" i="7" s="1"/>
  <c r="AR205" i="5"/>
  <c r="AU204" i="5"/>
  <c r="P204" i="7" s="1"/>
  <c r="AR204" i="5"/>
  <c r="AU203" i="5"/>
  <c r="P203" i="7" s="1"/>
  <c r="AR203" i="5"/>
  <c r="AU202" i="5"/>
  <c r="P202" i="7" s="1"/>
  <c r="AR202" i="5"/>
  <c r="AU201" i="5"/>
  <c r="P201" i="7" s="1"/>
  <c r="AR201" i="5"/>
  <c r="AU200" i="5"/>
  <c r="P200" i="7" s="1"/>
  <c r="AR200" i="5"/>
  <c r="AU199" i="5"/>
  <c r="P199" i="7" s="1"/>
  <c r="AR199" i="5"/>
  <c r="AU198" i="5"/>
  <c r="P198" i="7" s="1"/>
  <c r="AR198" i="5"/>
  <c r="AU197" i="5"/>
  <c r="P197" i="7" s="1"/>
  <c r="AR197" i="5"/>
  <c r="AU196" i="5"/>
  <c r="P196" i="7" s="1"/>
  <c r="AR196" i="5"/>
  <c r="AU195" i="5"/>
  <c r="P195" i="7" s="1"/>
  <c r="AR195" i="5"/>
  <c r="AU194" i="5"/>
  <c r="P194" i="7" s="1"/>
  <c r="AR194" i="5"/>
  <c r="AU193" i="5"/>
  <c r="P193" i="7" s="1"/>
  <c r="AR193" i="5"/>
  <c r="AU192" i="5"/>
  <c r="P192" i="7" s="1"/>
  <c r="AR192" i="5"/>
  <c r="AU191" i="5"/>
  <c r="P191" i="7" s="1"/>
  <c r="AR191" i="5"/>
  <c r="AU190" i="5"/>
  <c r="P190" i="7" s="1"/>
  <c r="AR190" i="5"/>
  <c r="AU189" i="5"/>
  <c r="P189" i="7" s="1"/>
  <c r="AR189" i="5"/>
  <c r="AU188" i="5"/>
  <c r="P188" i="7" s="1"/>
  <c r="AR188" i="5"/>
  <c r="AU187" i="5"/>
  <c r="P187" i="7" s="1"/>
  <c r="AR187" i="5"/>
  <c r="AU186" i="5"/>
  <c r="P186" i="7" s="1"/>
  <c r="AR186" i="5"/>
  <c r="AU185" i="5"/>
  <c r="P185" i="7" s="1"/>
  <c r="AR185" i="5"/>
  <c r="AU184" i="5"/>
  <c r="P184" i="7" s="1"/>
  <c r="AR184" i="5"/>
  <c r="AU183" i="5"/>
  <c r="P183" i="7" s="1"/>
  <c r="AR183" i="5"/>
  <c r="AU182" i="5"/>
  <c r="P182" i="7" s="1"/>
  <c r="AR182" i="5"/>
  <c r="AU181" i="5"/>
  <c r="P181" i="7" s="1"/>
  <c r="AR181" i="5"/>
  <c r="AU180" i="5"/>
  <c r="P180" i="7" s="1"/>
  <c r="AR180" i="5"/>
  <c r="AU179" i="5"/>
  <c r="P179" i="7" s="1"/>
  <c r="AR179" i="5"/>
  <c r="AU178" i="5"/>
  <c r="P178" i="7" s="1"/>
  <c r="AR178" i="5"/>
  <c r="AU177" i="5"/>
  <c r="P177" i="7" s="1"/>
  <c r="AR177" i="5"/>
  <c r="AU176" i="5"/>
  <c r="P176" i="7" s="1"/>
  <c r="AR176" i="5"/>
  <c r="AU175" i="5"/>
  <c r="P175" i="7" s="1"/>
  <c r="AR175" i="5"/>
  <c r="AU174" i="5"/>
  <c r="P174" i="7" s="1"/>
  <c r="AR174" i="5"/>
  <c r="AU173" i="5"/>
  <c r="P173" i="7" s="1"/>
  <c r="AR173" i="5"/>
  <c r="AU172" i="5"/>
  <c r="P172" i="7" s="1"/>
  <c r="AR172" i="5"/>
  <c r="AU171" i="5"/>
  <c r="P171" i="7" s="1"/>
  <c r="AR171" i="5"/>
  <c r="AU170" i="5"/>
  <c r="P170" i="7" s="1"/>
  <c r="AR170" i="5"/>
  <c r="AU169" i="5"/>
  <c r="P169" i="7" s="1"/>
  <c r="AR169" i="5"/>
  <c r="AU168" i="5"/>
  <c r="P168" i="7" s="1"/>
  <c r="AR168" i="5"/>
  <c r="AU167" i="5"/>
  <c r="P167" i="7" s="1"/>
  <c r="AR167" i="5"/>
  <c r="AU166" i="5"/>
  <c r="P166" i="7" s="1"/>
  <c r="AR166" i="5"/>
  <c r="AU165" i="5"/>
  <c r="P165" i="7" s="1"/>
  <c r="AR165" i="5"/>
  <c r="AU164" i="5"/>
  <c r="P164" i="7" s="1"/>
  <c r="AR164" i="5"/>
  <c r="AU163" i="5"/>
  <c r="P163" i="7" s="1"/>
  <c r="AR163" i="5"/>
  <c r="AU162" i="5"/>
  <c r="P162" i="7" s="1"/>
  <c r="AR162" i="5"/>
  <c r="AU161" i="5"/>
  <c r="P161" i="7" s="1"/>
  <c r="AR161" i="5"/>
  <c r="AU160" i="5"/>
  <c r="P160" i="7" s="1"/>
  <c r="AR160" i="5"/>
  <c r="AU159" i="5"/>
  <c r="P159" i="7" s="1"/>
  <c r="AR159" i="5"/>
  <c r="AU158" i="5"/>
  <c r="P158" i="7" s="1"/>
  <c r="AR158" i="5"/>
  <c r="AU157" i="5"/>
  <c r="P157" i="7" s="1"/>
  <c r="AR157" i="5"/>
  <c r="AU156" i="5"/>
  <c r="P156" i="7" s="1"/>
  <c r="AR156" i="5"/>
  <c r="AU155" i="5"/>
  <c r="P155" i="7" s="1"/>
  <c r="AR155" i="5"/>
  <c r="AU154" i="5"/>
  <c r="P154" i="7" s="1"/>
  <c r="AR154" i="5"/>
  <c r="AU153" i="5"/>
  <c r="P153" i="7" s="1"/>
  <c r="AR153" i="5"/>
  <c r="AU152" i="5"/>
  <c r="P152" i="7" s="1"/>
  <c r="AR152" i="5"/>
  <c r="AU151" i="5"/>
  <c r="P151" i="7" s="1"/>
  <c r="AR151" i="5"/>
  <c r="AU150" i="5"/>
  <c r="P150" i="7" s="1"/>
  <c r="AR150" i="5"/>
  <c r="AU149" i="5"/>
  <c r="P149" i="7" s="1"/>
  <c r="AR149" i="5"/>
  <c r="AU148" i="5"/>
  <c r="P148" i="7" s="1"/>
  <c r="AR148" i="5"/>
  <c r="AU147" i="5"/>
  <c r="P147" i="7" s="1"/>
  <c r="AR147" i="5"/>
  <c r="AU146" i="5"/>
  <c r="P146" i="7" s="1"/>
  <c r="AR146" i="5"/>
  <c r="AU145" i="5"/>
  <c r="P145" i="7" s="1"/>
  <c r="AR145" i="5"/>
  <c r="AU144" i="5"/>
  <c r="P144" i="7" s="1"/>
  <c r="AR144" i="5"/>
  <c r="AU143" i="5"/>
  <c r="P143" i="7" s="1"/>
  <c r="AR143" i="5"/>
  <c r="AU142" i="5"/>
  <c r="P142" i="7" s="1"/>
  <c r="AR142" i="5"/>
  <c r="AU141" i="5"/>
  <c r="P141" i="7" s="1"/>
  <c r="AR141" i="5"/>
  <c r="AU140" i="5"/>
  <c r="P140" i="7" s="1"/>
  <c r="AR140" i="5"/>
  <c r="AU139" i="5"/>
  <c r="P139" i="7" s="1"/>
  <c r="AR139" i="5"/>
  <c r="AU138" i="5"/>
  <c r="P138" i="7" s="1"/>
  <c r="AR138" i="5"/>
  <c r="AU137" i="5"/>
  <c r="P137" i="7" s="1"/>
  <c r="AR137" i="5"/>
  <c r="AU136" i="5"/>
  <c r="P136" i="7" s="1"/>
  <c r="AR136" i="5"/>
  <c r="AU135" i="5"/>
  <c r="P135" i="7" s="1"/>
  <c r="AR135" i="5"/>
  <c r="AU134" i="5"/>
  <c r="P134" i="7" s="1"/>
  <c r="AR134" i="5"/>
  <c r="AU133" i="5"/>
  <c r="P133" i="7" s="1"/>
  <c r="AR133" i="5"/>
  <c r="AU132" i="5"/>
  <c r="P132" i="7" s="1"/>
  <c r="AR132" i="5"/>
  <c r="AU131" i="5"/>
  <c r="P131" i="7" s="1"/>
  <c r="AR131" i="5"/>
  <c r="AU130" i="5"/>
  <c r="P130" i="7" s="1"/>
  <c r="AR130" i="5"/>
  <c r="AU129" i="5"/>
  <c r="P129" i="7" s="1"/>
  <c r="AR129" i="5"/>
  <c r="AU128" i="5"/>
  <c r="P128" i="7" s="1"/>
  <c r="AR128" i="5"/>
  <c r="AU127" i="5"/>
  <c r="P127" i="7" s="1"/>
  <c r="AR127" i="5"/>
  <c r="AU126" i="5"/>
  <c r="P126" i="7" s="1"/>
  <c r="AR126" i="5"/>
  <c r="AU125" i="5"/>
  <c r="P125" i="7" s="1"/>
  <c r="AR125" i="5"/>
  <c r="AU124" i="5"/>
  <c r="P124" i="7" s="1"/>
  <c r="AR124" i="5"/>
  <c r="AU123" i="5"/>
  <c r="P123" i="7" s="1"/>
  <c r="AR123" i="5"/>
  <c r="AU122" i="5"/>
  <c r="P122" i="7" s="1"/>
  <c r="AR122" i="5"/>
  <c r="AU121" i="5"/>
  <c r="P121" i="7" s="1"/>
  <c r="AR121" i="5"/>
  <c r="AU120" i="5"/>
  <c r="P120" i="7" s="1"/>
  <c r="AR120" i="5"/>
  <c r="AU119" i="5"/>
  <c r="P119" i="7" s="1"/>
  <c r="AR119" i="5"/>
  <c r="AU118" i="5"/>
  <c r="P118" i="7" s="1"/>
  <c r="AR118" i="5"/>
  <c r="AU117" i="5"/>
  <c r="P117" i="7" s="1"/>
  <c r="AR117" i="5"/>
  <c r="AU116" i="5"/>
  <c r="P116" i="7" s="1"/>
  <c r="AR116" i="5"/>
  <c r="AU115" i="5"/>
  <c r="P115" i="7" s="1"/>
  <c r="AR115" i="5"/>
  <c r="AU114" i="5"/>
  <c r="P114" i="7" s="1"/>
  <c r="AR114" i="5"/>
  <c r="AU113" i="5"/>
  <c r="P113" i="7" s="1"/>
  <c r="AR113" i="5"/>
  <c r="AU112" i="5"/>
  <c r="P112" i="7" s="1"/>
  <c r="AR112" i="5"/>
  <c r="AU111" i="5"/>
  <c r="P111" i="7" s="1"/>
  <c r="AR111" i="5"/>
  <c r="AU110" i="5"/>
  <c r="P110" i="7" s="1"/>
  <c r="AR110" i="5"/>
  <c r="AU109" i="5"/>
  <c r="P109" i="7" s="1"/>
  <c r="AR109" i="5"/>
  <c r="AU108" i="5"/>
  <c r="P108" i="7" s="1"/>
  <c r="AR108" i="5"/>
  <c r="AU107" i="5"/>
  <c r="P107" i="7" s="1"/>
  <c r="AR107" i="5"/>
  <c r="AU106" i="5"/>
  <c r="P106" i="7" s="1"/>
  <c r="AR106" i="5"/>
  <c r="AU105" i="5"/>
  <c r="P105" i="7" s="1"/>
  <c r="AR105" i="5"/>
  <c r="AU104" i="5"/>
  <c r="P104" i="7" s="1"/>
  <c r="AR104" i="5"/>
  <c r="AU103" i="5"/>
  <c r="P103" i="7" s="1"/>
  <c r="AR103" i="5"/>
  <c r="AU102" i="5"/>
  <c r="P102" i="7" s="1"/>
  <c r="AR102" i="5"/>
  <c r="AU101" i="5"/>
  <c r="P101" i="7" s="1"/>
  <c r="AR101" i="5"/>
  <c r="AU100" i="5"/>
  <c r="P100" i="7" s="1"/>
  <c r="AR100" i="5"/>
  <c r="AU99" i="5"/>
  <c r="P99" i="7" s="1"/>
  <c r="AR99" i="5"/>
  <c r="AU98" i="5"/>
  <c r="P98" i="7" s="1"/>
  <c r="AR98" i="5"/>
  <c r="AU97" i="5"/>
  <c r="P97" i="7" s="1"/>
  <c r="AR97" i="5"/>
  <c r="AU96" i="5"/>
  <c r="P96" i="7" s="1"/>
  <c r="AR96" i="5"/>
  <c r="AU95" i="5"/>
  <c r="P95" i="7" s="1"/>
  <c r="AR95" i="5"/>
  <c r="AU94" i="5"/>
  <c r="P94" i="7" s="1"/>
  <c r="AR94" i="5"/>
  <c r="AU93" i="5"/>
  <c r="P93" i="7" s="1"/>
  <c r="AR93" i="5"/>
  <c r="AU92" i="5"/>
  <c r="P92" i="7" s="1"/>
  <c r="AR92" i="5"/>
  <c r="AU91" i="5"/>
  <c r="P91" i="7" s="1"/>
  <c r="AR91" i="5"/>
  <c r="AU90" i="5"/>
  <c r="P90" i="7" s="1"/>
  <c r="AR90" i="5"/>
  <c r="AU89" i="5"/>
  <c r="P89" i="7" s="1"/>
  <c r="AR89" i="5"/>
  <c r="AU88" i="5"/>
  <c r="P88" i="7" s="1"/>
  <c r="AR88" i="5"/>
  <c r="AU87" i="5"/>
  <c r="P87" i="7" s="1"/>
  <c r="AR87" i="5"/>
  <c r="AU86" i="5"/>
  <c r="P86" i="7" s="1"/>
  <c r="AR86" i="5"/>
  <c r="AU85" i="5"/>
  <c r="P85" i="7" s="1"/>
  <c r="AR85" i="5"/>
  <c r="AU84" i="5"/>
  <c r="P84" i="7" s="1"/>
  <c r="AR84" i="5"/>
  <c r="AU83" i="5"/>
  <c r="P83" i="7" s="1"/>
  <c r="AR83" i="5"/>
  <c r="AU82" i="5"/>
  <c r="P82" i="7" s="1"/>
  <c r="AR82" i="5"/>
  <c r="AU81" i="5"/>
  <c r="P81" i="7" s="1"/>
  <c r="AR81" i="5"/>
  <c r="AU80" i="5"/>
  <c r="P80" i="7" s="1"/>
  <c r="AR80" i="5"/>
  <c r="AU79" i="5"/>
  <c r="P79" i="7" s="1"/>
  <c r="AR79" i="5"/>
  <c r="AU78" i="5"/>
  <c r="P78" i="7" s="1"/>
  <c r="AR78" i="5"/>
  <c r="AU77" i="5"/>
  <c r="P77" i="7" s="1"/>
  <c r="AR77" i="5"/>
  <c r="AU76" i="5"/>
  <c r="P76" i="7" s="1"/>
  <c r="AR76" i="5"/>
  <c r="AU75" i="5"/>
  <c r="P75" i="7" s="1"/>
  <c r="AR75" i="5"/>
  <c r="AU74" i="5"/>
  <c r="P74" i="7" s="1"/>
  <c r="AR74" i="5"/>
  <c r="AU73" i="5"/>
  <c r="P73" i="7" s="1"/>
  <c r="AR73" i="5"/>
  <c r="AU72" i="5"/>
  <c r="P72" i="7" s="1"/>
  <c r="AR72" i="5"/>
  <c r="AU71" i="5"/>
  <c r="P71" i="7" s="1"/>
  <c r="AR71" i="5"/>
  <c r="AU70" i="5"/>
  <c r="P70" i="7" s="1"/>
  <c r="AR70" i="5"/>
  <c r="AU69" i="5"/>
  <c r="P69" i="7" s="1"/>
  <c r="AR69" i="5"/>
  <c r="AU68" i="5"/>
  <c r="P68" i="7" s="1"/>
  <c r="AR68" i="5"/>
  <c r="AU67" i="5"/>
  <c r="P67" i="7" s="1"/>
  <c r="AR67" i="5"/>
  <c r="AU66" i="5"/>
  <c r="P66" i="7" s="1"/>
  <c r="AR66" i="5"/>
  <c r="AU65" i="5"/>
  <c r="P65" i="7" s="1"/>
  <c r="AR65" i="5"/>
  <c r="AU64" i="5"/>
  <c r="P64" i="7" s="1"/>
  <c r="AR64" i="5"/>
  <c r="AU63" i="5"/>
  <c r="P63" i="7" s="1"/>
  <c r="AR63" i="5"/>
  <c r="AU62" i="5"/>
  <c r="P62" i="7" s="1"/>
  <c r="AR62" i="5"/>
  <c r="AU61" i="5"/>
  <c r="P61" i="7" s="1"/>
  <c r="AR61" i="5"/>
  <c r="AU60" i="5"/>
  <c r="P60" i="7" s="1"/>
  <c r="AR60" i="5"/>
  <c r="AU59" i="5"/>
  <c r="P59" i="7" s="1"/>
  <c r="AR59" i="5"/>
  <c r="AU58" i="5"/>
  <c r="P58" i="7" s="1"/>
  <c r="AR58" i="5"/>
  <c r="AU57" i="5"/>
  <c r="P57" i="7" s="1"/>
  <c r="AR57" i="5"/>
  <c r="AU56" i="5"/>
  <c r="P56" i="7" s="1"/>
  <c r="AR56" i="5"/>
  <c r="AU55" i="5"/>
  <c r="P55" i="7" s="1"/>
  <c r="AR55" i="5"/>
  <c r="AU54" i="5"/>
  <c r="P54" i="7" s="1"/>
  <c r="AR54" i="5"/>
  <c r="AU53" i="5"/>
  <c r="P53" i="7" s="1"/>
  <c r="AR53" i="5"/>
  <c r="AU52" i="5"/>
  <c r="P52" i="7" s="1"/>
  <c r="AR52" i="5"/>
  <c r="AU51" i="5"/>
  <c r="P51" i="7" s="1"/>
  <c r="AR51" i="5"/>
  <c r="AU50" i="5"/>
  <c r="P50" i="7" s="1"/>
  <c r="AR50" i="5"/>
  <c r="AU49" i="5"/>
  <c r="P49" i="7" s="1"/>
  <c r="AR49" i="5"/>
  <c r="AU48" i="5"/>
  <c r="P48" i="7" s="1"/>
  <c r="AR48" i="5"/>
  <c r="AU47" i="5"/>
  <c r="P47" i="7" s="1"/>
  <c r="AR47" i="5"/>
  <c r="AU46" i="5"/>
  <c r="P46" i="7" s="1"/>
  <c r="AR46" i="5"/>
  <c r="AU45" i="5"/>
  <c r="P45" i="7" s="1"/>
  <c r="AR45" i="5"/>
  <c r="AU44" i="5"/>
  <c r="P44" i="7" s="1"/>
  <c r="AR44" i="5"/>
  <c r="AU43" i="5"/>
  <c r="P43" i="7" s="1"/>
  <c r="AR43" i="5"/>
  <c r="AU42" i="5"/>
  <c r="P42" i="7" s="1"/>
  <c r="AR42" i="5"/>
  <c r="AU41" i="5"/>
  <c r="P41" i="7" s="1"/>
  <c r="AR41" i="5"/>
  <c r="AU40" i="5"/>
  <c r="P40" i="7" s="1"/>
  <c r="AR40" i="5"/>
  <c r="AU39" i="5"/>
  <c r="P39" i="7" s="1"/>
  <c r="AR39" i="5"/>
  <c r="AU38" i="5"/>
  <c r="P38" i="7" s="1"/>
  <c r="AR38" i="5"/>
  <c r="AU37" i="5"/>
  <c r="P37" i="7" s="1"/>
  <c r="AR37" i="5"/>
  <c r="AU36" i="5"/>
  <c r="P36" i="7" s="1"/>
  <c r="AR36" i="5"/>
  <c r="AU35" i="5"/>
  <c r="P35" i="7" s="1"/>
  <c r="AR35" i="5"/>
  <c r="AU34" i="5"/>
  <c r="P34" i="7" s="1"/>
  <c r="AR34" i="5"/>
  <c r="AU33" i="5"/>
  <c r="P33" i="7" s="1"/>
  <c r="AR33" i="5"/>
  <c r="AU32" i="5"/>
  <c r="P32" i="7" s="1"/>
  <c r="AR32" i="5"/>
  <c r="AU31" i="5"/>
  <c r="P31" i="7" s="1"/>
  <c r="AR31" i="5"/>
  <c r="AU30" i="5"/>
  <c r="P30" i="7" s="1"/>
  <c r="AR30" i="5"/>
  <c r="AU29" i="5"/>
  <c r="P29" i="7" s="1"/>
  <c r="AR29" i="5"/>
  <c r="AU28" i="5"/>
  <c r="P28" i="7" s="1"/>
  <c r="AR28" i="5"/>
  <c r="AU27" i="5"/>
  <c r="P27" i="7" s="1"/>
  <c r="AR27" i="5"/>
  <c r="AU26" i="5"/>
  <c r="P26" i="7" s="1"/>
  <c r="AR26" i="5"/>
  <c r="AU25" i="5"/>
  <c r="P25" i="7" s="1"/>
  <c r="AR25" i="5"/>
  <c r="AU24" i="5"/>
  <c r="P24" i="7" s="1"/>
  <c r="AR24" i="5"/>
  <c r="AU23" i="5"/>
  <c r="P23" i="7" s="1"/>
  <c r="AR23" i="5"/>
  <c r="AU22" i="5"/>
  <c r="P22" i="7" s="1"/>
  <c r="AR22" i="5"/>
  <c r="AU21" i="5"/>
  <c r="P21" i="7" s="1"/>
  <c r="AR21" i="5"/>
  <c r="AU20" i="5"/>
  <c r="P20" i="7" s="1"/>
  <c r="AR20" i="5"/>
  <c r="AU19" i="5"/>
  <c r="P19" i="7" s="1"/>
  <c r="AR19" i="5"/>
  <c r="AU18" i="5"/>
  <c r="P18" i="7" s="1"/>
  <c r="AR18" i="5"/>
  <c r="AU17" i="5"/>
  <c r="P17" i="7" s="1"/>
  <c r="AR17" i="5"/>
  <c r="AU16" i="5"/>
  <c r="P16" i="7" s="1"/>
  <c r="AR16" i="5"/>
  <c r="AU15" i="5"/>
  <c r="P15" i="7" s="1"/>
  <c r="AR15" i="5"/>
  <c r="AU14" i="5"/>
  <c r="P14" i="7" s="1"/>
  <c r="AR14" i="5"/>
  <c r="AU13" i="5"/>
  <c r="P13" i="7" s="1"/>
  <c r="AR13" i="5"/>
  <c r="AU12" i="5"/>
  <c r="P12" i="7" s="1"/>
  <c r="AR12" i="5"/>
  <c r="AU11" i="5"/>
  <c r="P11" i="7" s="1"/>
  <c r="AR11" i="5"/>
  <c r="AU10" i="5"/>
  <c r="P10" i="7" s="1"/>
  <c r="AR10" i="5"/>
  <c r="AU9" i="5"/>
  <c r="P9" i="7" s="1"/>
  <c r="AR9" i="5"/>
  <c r="AU8" i="5"/>
  <c r="P8" i="7" s="1"/>
  <c r="AR8" i="5"/>
  <c r="AU7" i="5"/>
  <c r="P7" i="7" s="1"/>
  <c r="AR7" i="5"/>
  <c r="AU6" i="5"/>
  <c r="P6" i="7" s="1"/>
  <c r="AR6" i="5"/>
  <c r="AU5" i="5"/>
  <c r="P5" i="7" s="1"/>
  <c r="AR5" i="5"/>
  <c r="DL343" i="5" l="1"/>
  <c r="AM343" i="7" s="1"/>
  <c r="DL6" i="5"/>
  <c r="AM6" i="7" s="1"/>
  <c r="DL7" i="5"/>
  <c r="AM7" i="7" s="1"/>
  <c r="DL8" i="5"/>
  <c r="AM8" i="7" s="1"/>
  <c r="DL9" i="5"/>
  <c r="AM9" i="7" s="1"/>
  <c r="DL10" i="5"/>
  <c r="AM10" i="7" s="1"/>
  <c r="DL11" i="5"/>
  <c r="AM11" i="7" s="1"/>
  <c r="DL12" i="5"/>
  <c r="AM12" i="7" s="1"/>
  <c r="DL13" i="5"/>
  <c r="AM13" i="7" s="1"/>
  <c r="DL14" i="5"/>
  <c r="AM14" i="7" s="1"/>
  <c r="DL15" i="5"/>
  <c r="AM15" i="7" s="1"/>
  <c r="DL16" i="5"/>
  <c r="AM16" i="7" s="1"/>
  <c r="DL17" i="5"/>
  <c r="AM17" i="7" s="1"/>
  <c r="DL18" i="5"/>
  <c r="AM18" i="7" s="1"/>
  <c r="DL19" i="5"/>
  <c r="AM19" i="7" s="1"/>
  <c r="DL20" i="5"/>
  <c r="AM20" i="7" s="1"/>
  <c r="DL21" i="5"/>
  <c r="AM21" i="7" s="1"/>
  <c r="DL22" i="5"/>
  <c r="AM22" i="7" s="1"/>
  <c r="DL23" i="5"/>
  <c r="AM23" i="7" s="1"/>
  <c r="DL24" i="5"/>
  <c r="AM24" i="7" s="1"/>
  <c r="DL25" i="5"/>
  <c r="AM25" i="7" s="1"/>
  <c r="DL26" i="5"/>
  <c r="AM26" i="7" s="1"/>
  <c r="DL27" i="5"/>
  <c r="AM27" i="7" s="1"/>
  <c r="DL28" i="5"/>
  <c r="AM28" i="7" s="1"/>
  <c r="DL29" i="5"/>
  <c r="AM29" i="7" s="1"/>
  <c r="DL30" i="5"/>
  <c r="AM30" i="7" s="1"/>
  <c r="DL31" i="5"/>
  <c r="AM31" i="7" s="1"/>
  <c r="DL32" i="5"/>
  <c r="AM32" i="7" s="1"/>
  <c r="DL33" i="5"/>
  <c r="AM33" i="7" s="1"/>
  <c r="DL34" i="5"/>
  <c r="AM34" i="7" s="1"/>
  <c r="DL35" i="5"/>
  <c r="AM35" i="7" s="1"/>
  <c r="DL36" i="5"/>
  <c r="AM36" i="7" s="1"/>
  <c r="DL37" i="5"/>
  <c r="AM37" i="7" s="1"/>
  <c r="DL38" i="5"/>
  <c r="AM38" i="7" s="1"/>
  <c r="DL39" i="5"/>
  <c r="AM39" i="7" s="1"/>
  <c r="DL40" i="5"/>
  <c r="AM40" i="7" s="1"/>
  <c r="DL41" i="5"/>
  <c r="AM41" i="7" s="1"/>
  <c r="DL42" i="5"/>
  <c r="AM42" i="7" s="1"/>
  <c r="DL43" i="5"/>
  <c r="AM43" i="7" s="1"/>
  <c r="DL44" i="5"/>
  <c r="AM44" i="7" s="1"/>
  <c r="DL45" i="5"/>
  <c r="AM45" i="7" s="1"/>
  <c r="DL46" i="5"/>
  <c r="AM46" i="7" s="1"/>
  <c r="DL47" i="5"/>
  <c r="AM47" i="7" s="1"/>
  <c r="DL48" i="5"/>
  <c r="AM48" i="7" s="1"/>
  <c r="DL49" i="5"/>
  <c r="AM49" i="7" s="1"/>
  <c r="DL50" i="5"/>
  <c r="AM50" i="7" s="1"/>
  <c r="DL51" i="5"/>
  <c r="AM51" i="7" s="1"/>
  <c r="DL52" i="5"/>
  <c r="AM52" i="7" s="1"/>
  <c r="DL53" i="5"/>
  <c r="AM53" i="7" s="1"/>
  <c r="DL54" i="5"/>
  <c r="AM54" i="7" s="1"/>
  <c r="DL55" i="5"/>
  <c r="AM55" i="7" s="1"/>
  <c r="DL56" i="5"/>
  <c r="AM56" i="7" s="1"/>
  <c r="DL57" i="5"/>
  <c r="AM57" i="7" s="1"/>
  <c r="DL58" i="5"/>
  <c r="AM58" i="7" s="1"/>
  <c r="DL59" i="5"/>
  <c r="AM59" i="7" s="1"/>
  <c r="DL60" i="5"/>
  <c r="AM60" i="7" s="1"/>
  <c r="DL61" i="5"/>
  <c r="AM61" i="7" s="1"/>
  <c r="DL62" i="5"/>
  <c r="AM62" i="7" s="1"/>
  <c r="DL63" i="5"/>
  <c r="AM63" i="7" s="1"/>
  <c r="DL64" i="5"/>
  <c r="AM64" i="7" s="1"/>
  <c r="DL65" i="5"/>
  <c r="AM65" i="7" s="1"/>
  <c r="DL66" i="5"/>
  <c r="AM66" i="7" s="1"/>
  <c r="DL67" i="5"/>
  <c r="AM67" i="7" s="1"/>
  <c r="DL68" i="5"/>
  <c r="AM68" i="7" s="1"/>
  <c r="DL69" i="5"/>
  <c r="AM69" i="7" s="1"/>
  <c r="DL70" i="5"/>
  <c r="AM70" i="7" s="1"/>
  <c r="DL71" i="5"/>
  <c r="AM71" i="7" s="1"/>
  <c r="DL72" i="5"/>
  <c r="AM72" i="7" s="1"/>
  <c r="DL73" i="5"/>
  <c r="AM73" i="7" s="1"/>
  <c r="DL74" i="5"/>
  <c r="AM74" i="7" s="1"/>
  <c r="DL75" i="5"/>
  <c r="AM75" i="7" s="1"/>
  <c r="DL76" i="5"/>
  <c r="AM76" i="7" s="1"/>
  <c r="DL77" i="5"/>
  <c r="AM77" i="7" s="1"/>
  <c r="DL78" i="5"/>
  <c r="AM78" i="7" s="1"/>
  <c r="DL79" i="5"/>
  <c r="AM79" i="7" s="1"/>
  <c r="DL80" i="5"/>
  <c r="AM80" i="7" s="1"/>
  <c r="DL81" i="5"/>
  <c r="AM81" i="7" s="1"/>
  <c r="DL82" i="5"/>
  <c r="AM82" i="7" s="1"/>
  <c r="DL83" i="5"/>
  <c r="AM83" i="7" s="1"/>
  <c r="DL84" i="5"/>
  <c r="AM84" i="7" s="1"/>
  <c r="DL85" i="5"/>
  <c r="AM85" i="7" s="1"/>
  <c r="DL86" i="5"/>
  <c r="AM86" i="7" s="1"/>
  <c r="DL87" i="5"/>
  <c r="AM87" i="7" s="1"/>
  <c r="DL88" i="5"/>
  <c r="AM88" i="7" s="1"/>
  <c r="DL89" i="5"/>
  <c r="AM89" i="7" s="1"/>
  <c r="DL90" i="5"/>
  <c r="AM90" i="7" s="1"/>
  <c r="DL91" i="5"/>
  <c r="AM91" i="7" s="1"/>
  <c r="DL92" i="5"/>
  <c r="AM92" i="7" s="1"/>
  <c r="DL93" i="5"/>
  <c r="AM93" i="7" s="1"/>
  <c r="DL94" i="5"/>
  <c r="AM94" i="7" s="1"/>
  <c r="DL95" i="5"/>
  <c r="AM95" i="7" s="1"/>
  <c r="DL96" i="5"/>
  <c r="AM96" i="7" s="1"/>
  <c r="DL97" i="5"/>
  <c r="AM97" i="7" s="1"/>
  <c r="DL98" i="5"/>
  <c r="AM98" i="7" s="1"/>
  <c r="DL99" i="5"/>
  <c r="AM99" i="7" s="1"/>
  <c r="DL100" i="5"/>
  <c r="AM100" i="7" s="1"/>
  <c r="DL101" i="5"/>
  <c r="AM101" i="7" s="1"/>
  <c r="DL102" i="5"/>
  <c r="AM102" i="7" s="1"/>
  <c r="DL103" i="5"/>
  <c r="AM103" i="7" s="1"/>
  <c r="DL104" i="5"/>
  <c r="AM104" i="7" s="1"/>
  <c r="DL105" i="5"/>
  <c r="AM105" i="7" s="1"/>
  <c r="DL106" i="5"/>
  <c r="AM106" i="7" s="1"/>
  <c r="DL107" i="5"/>
  <c r="AM107" i="7" s="1"/>
  <c r="DL108" i="5"/>
  <c r="AM108" i="7" s="1"/>
  <c r="DL109" i="5"/>
  <c r="AM109" i="7" s="1"/>
  <c r="DL110" i="5"/>
  <c r="AM110" i="7" s="1"/>
  <c r="DL111" i="5"/>
  <c r="AM111" i="7" s="1"/>
  <c r="DL112" i="5"/>
  <c r="AM112" i="7" s="1"/>
  <c r="DL113" i="5"/>
  <c r="AM113" i="7" s="1"/>
  <c r="DL114" i="5"/>
  <c r="AM114" i="7" s="1"/>
  <c r="DL115" i="5"/>
  <c r="AM115" i="7" s="1"/>
  <c r="DL116" i="5"/>
  <c r="AM116" i="7" s="1"/>
  <c r="DL117" i="5"/>
  <c r="AM117" i="7" s="1"/>
  <c r="DL118" i="5"/>
  <c r="AM118" i="7" s="1"/>
  <c r="DL119" i="5"/>
  <c r="AM119" i="7" s="1"/>
  <c r="DL120" i="5"/>
  <c r="AM120" i="7" s="1"/>
  <c r="DL121" i="5"/>
  <c r="AM121" i="7" s="1"/>
  <c r="DL122" i="5"/>
  <c r="AM122" i="7" s="1"/>
  <c r="DL123" i="5"/>
  <c r="AM123" i="7" s="1"/>
  <c r="DL124" i="5"/>
  <c r="AM124" i="7" s="1"/>
  <c r="DL125" i="5"/>
  <c r="AM125" i="7" s="1"/>
  <c r="DL126" i="5"/>
  <c r="AM126" i="7" s="1"/>
  <c r="DL127" i="5"/>
  <c r="AM127" i="7" s="1"/>
  <c r="DL128" i="5"/>
  <c r="AM128" i="7" s="1"/>
  <c r="DL129" i="5"/>
  <c r="AM129" i="7" s="1"/>
  <c r="DL130" i="5"/>
  <c r="AM130" i="7" s="1"/>
  <c r="DL131" i="5"/>
  <c r="AM131" i="7" s="1"/>
  <c r="DL132" i="5"/>
  <c r="AM132" i="7" s="1"/>
  <c r="DL133" i="5"/>
  <c r="AM133" i="7" s="1"/>
  <c r="DL134" i="5"/>
  <c r="AM134" i="7" s="1"/>
  <c r="DL135" i="5"/>
  <c r="AM135" i="7" s="1"/>
  <c r="DL136" i="5"/>
  <c r="AM136" i="7" s="1"/>
  <c r="DL137" i="5"/>
  <c r="AM137" i="7" s="1"/>
  <c r="DL138" i="5"/>
  <c r="AM138" i="7" s="1"/>
  <c r="DL139" i="5"/>
  <c r="AM139" i="7" s="1"/>
  <c r="DL140" i="5"/>
  <c r="AM140" i="7" s="1"/>
  <c r="DL141" i="5"/>
  <c r="AM141" i="7" s="1"/>
  <c r="DL142" i="5"/>
  <c r="AM142" i="7" s="1"/>
  <c r="DL143" i="5"/>
  <c r="AM143" i="7" s="1"/>
  <c r="DL144" i="5"/>
  <c r="AM144" i="7" s="1"/>
  <c r="DL145" i="5"/>
  <c r="AM145" i="7" s="1"/>
  <c r="DL146" i="5"/>
  <c r="AM146" i="7" s="1"/>
  <c r="DL147" i="5"/>
  <c r="AM147" i="7" s="1"/>
  <c r="DL148" i="5"/>
  <c r="AM148" i="7" s="1"/>
  <c r="DL149" i="5"/>
  <c r="AM149" i="7" s="1"/>
  <c r="DL150" i="5"/>
  <c r="AM150" i="7" s="1"/>
  <c r="DL151" i="5"/>
  <c r="AM151" i="7" s="1"/>
  <c r="DL152" i="5"/>
  <c r="AM152" i="7" s="1"/>
  <c r="DL153" i="5"/>
  <c r="AM153" i="7" s="1"/>
  <c r="DL154" i="5"/>
  <c r="AM154" i="7" s="1"/>
  <c r="DL155" i="5"/>
  <c r="AM155" i="7" s="1"/>
  <c r="DL156" i="5"/>
  <c r="AM156" i="7" s="1"/>
  <c r="DL157" i="5"/>
  <c r="AM157" i="7" s="1"/>
  <c r="DL158" i="5"/>
  <c r="AM158" i="7" s="1"/>
  <c r="DL159" i="5"/>
  <c r="AM159" i="7" s="1"/>
  <c r="DL160" i="5"/>
  <c r="AM160" i="7" s="1"/>
  <c r="DL161" i="5"/>
  <c r="AM161" i="7" s="1"/>
  <c r="DL162" i="5"/>
  <c r="AM162" i="7" s="1"/>
  <c r="DL163" i="5"/>
  <c r="AM163" i="7" s="1"/>
  <c r="DL164" i="5"/>
  <c r="AM164" i="7" s="1"/>
  <c r="DL165" i="5"/>
  <c r="AM165" i="7" s="1"/>
  <c r="DL166" i="5"/>
  <c r="AM166" i="7" s="1"/>
  <c r="DL167" i="5"/>
  <c r="AM167" i="7" s="1"/>
  <c r="DL168" i="5"/>
  <c r="AM168" i="7" s="1"/>
  <c r="DL169" i="5"/>
  <c r="AM169" i="7" s="1"/>
  <c r="DL170" i="5"/>
  <c r="AM170" i="7" s="1"/>
  <c r="DL171" i="5"/>
  <c r="AM171" i="7" s="1"/>
  <c r="DL172" i="5"/>
  <c r="AM172" i="7" s="1"/>
  <c r="DL173" i="5"/>
  <c r="AM173" i="7" s="1"/>
  <c r="DL174" i="5"/>
  <c r="AM174" i="7" s="1"/>
  <c r="DL175" i="5"/>
  <c r="AM175" i="7" s="1"/>
  <c r="DL176" i="5"/>
  <c r="AM176" i="7" s="1"/>
  <c r="DL177" i="5"/>
  <c r="AM177" i="7" s="1"/>
  <c r="DL178" i="5"/>
  <c r="AM178" i="7" s="1"/>
  <c r="DL179" i="5"/>
  <c r="AM179" i="7" s="1"/>
  <c r="DL180" i="5"/>
  <c r="AM180" i="7" s="1"/>
  <c r="DL181" i="5"/>
  <c r="AM181" i="7" s="1"/>
  <c r="DL182" i="5"/>
  <c r="AM182" i="7" s="1"/>
  <c r="DL183" i="5"/>
  <c r="AM183" i="7" s="1"/>
  <c r="DL184" i="5"/>
  <c r="AM184" i="7" s="1"/>
  <c r="DL185" i="5"/>
  <c r="AM185" i="7" s="1"/>
  <c r="DL186" i="5"/>
  <c r="AM186" i="7" s="1"/>
  <c r="DL187" i="5"/>
  <c r="AM187" i="7" s="1"/>
  <c r="DL188" i="5"/>
  <c r="AM188" i="7" s="1"/>
  <c r="DL189" i="5"/>
  <c r="AM189" i="7" s="1"/>
  <c r="DL190" i="5"/>
  <c r="AM190" i="7" s="1"/>
  <c r="DL191" i="5"/>
  <c r="AM191" i="7" s="1"/>
  <c r="DL192" i="5"/>
  <c r="AM192" i="7" s="1"/>
  <c r="DL193" i="5"/>
  <c r="AM193" i="7" s="1"/>
  <c r="DL194" i="5"/>
  <c r="AM194" i="7" s="1"/>
  <c r="DL195" i="5"/>
  <c r="AM195" i="7" s="1"/>
  <c r="DL196" i="5"/>
  <c r="AM196" i="7" s="1"/>
  <c r="DL197" i="5"/>
  <c r="AM197" i="7" s="1"/>
  <c r="DL198" i="5"/>
  <c r="AM198" i="7" s="1"/>
  <c r="DL199" i="5"/>
  <c r="AM199" i="7" s="1"/>
  <c r="DL200" i="5"/>
  <c r="AM200" i="7" s="1"/>
  <c r="DL201" i="5"/>
  <c r="AM201" i="7" s="1"/>
  <c r="DL202" i="5"/>
  <c r="AM202" i="7" s="1"/>
  <c r="DL203" i="5"/>
  <c r="AM203" i="7" s="1"/>
  <c r="DL204" i="5"/>
  <c r="AM204" i="7" s="1"/>
  <c r="DL205" i="5"/>
  <c r="AM205" i="7" s="1"/>
  <c r="DL206" i="5"/>
  <c r="AM206" i="7" s="1"/>
  <c r="DL207" i="5"/>
  <c r="AM207" i="7" s="1"/>
  <c r="DL208" i="5"/>
  <c r="AM208" i="7" s="1"/>
  <c r="DL209" i="5"/>
  <c r="AM209" i="7" s="1"/>
  <c r="DL210" i="5"/>
  <c r="AM210" i="7" s="1"/>
  <c r="DL211" i="5"/>
  <c r="AM211" i="7" s="1"/>
  <c r="DL212" i="5"/>
  <c r="AM212" i="7" s="1"/>
  <c r="DL213" i="5"/>
  <c r="AM213" i="7" s="1"/>
  <c r="DL214" i="5"/>
  <c r="AM214" i="7" s="1"/>
  <c r="DL215" i="5"/>
  <c r="AM215" i="7" s="1"/>
  <c r="DL216" i="5"/>
  <c r="AM216" i="7" s="1"/>
  <c r="DL217" i="5"/>
  <c r="AM217" i="7" s="1"/>
  <c r="DL218" i="5"/>
  <c r="AM218" i="7" s="1"/>
  <c r="DL219" i="5"/>
  <c r="AM219" i="7" s="1"/>
  <c r="DL220" i="5"/>
  <c r="AM220" i="7" s="1"/>
  <c r="DL221" i="5"/>
  <c r="AM221" i="7" s="1"/>
  <c r="DL222" i="5"/>
  <c r="AM222" i="7" s="1"/>
  <c r="DL223" i="5"/>
  <c r="AM223" i="7" s="1"/>
  <c r="DL224" i="5"/>
  <c r="AM224" i="7" s="1"/>
  <c r="DL225" i="5"/>
  <c r="AM225" i="7" s="1"/>
  <c r="DL226" i="5"/>
  <c r="AM226" i="7" s="1"/>
  <c r="DL227" i="5"/>
  <c r="AM227" i="7" s="1"/>
  <c r="DL228" i="5"/>
  <c r="AM228" i="7" s="1"/>
  <c r="DL229" i="5"/>
  <c r="AM229" i="7" s="1"/>
  <c r="DL230" i="5"/>
  <c r="AM230" i="7" s="1"/>
  <c r="DL231" i="5"/>
  <c r="AM231" i="7" s="1"/>
  <c r="DL232" i="5"/>
  <c r="AM232" i="7" s="1"/>
  <c r="DL233" i="5"/>
  <c r="AM233" i="7" s="1"/>
  <c r="DL234" i="5"/>
  <c r="AM234" i="7" s="1"/>
  <c r="DL235" i="5"/>
  <c r="AM235" i="7" s="1"/>
  <c r="DL236" i="5"/>
  <c r="AM236" i="7" s="1"/>
  <c r="DL237" i="5"/>
  <c r="AM237" i="7" s="1"/>
  <c r="DL238" i="5"/>
  <c r="AM238" i="7" s="1"/>
  <c r="DL239" i="5"/>
  <c r="AM239" i="7" s="1"/>
  <c r="DL240" i="5"/>
  <c r="AM240" i="7" s="1"/>
  <c r="DL241" i="5"/>
  <c r="AM241" i="7" s="1"/>
  <c r="DL242" i="5"/>
  <c r="AM242" i="7" s="1"/>
  <c r="DL243" i="5"/>
  <c r="AM243" i="7" s="1"/>
  <c r="DL244" i="5"/>
  <c r="AM244" i="7" s="1"/>
  <c r="DL245" i="5"/>
  <c r="AM245" i="7" s="1"/>
  <c r="DL246" i="5"/>
  <c r="AM246" i="7" s="1"/>
  <c r="DL247" i="5"/>
  <c r="AM247" i="7" s="1"/>
  <c r="DL248" i="5"/>
  <c r="AM248" i="7" s="1"/>
  <c r="DL249" i="5"/>
  <c r="AM249" i="7" s="1"/>
  <c r="DL250" i="5"/>
  <c r="AM250" i="7" s="1"/>
  <c r="DL251" i="5"/>
  <c r="AM251" i="7" s="1"/>
  <c r="DL252" i="5"/>
  <c r="AM252" i="7" s="1"/>
  <c r="DL253" i="5"/>
  <c r="AM253" i="7" s="1"/>
  <c r="DL254" i="5"/>
  <c r="AM254" i="7" s="1"/>
  <c r="DL255" i="5"/>
  <c r="AM255" i="7" s="1"/>
  <c r="DL256" i="5"/>
  <c r="AM256" i="7" s="1"/>
  <c r="DL257" i="5"/>
  <c r="AM257" i="7" s="1"/>
  <c r="DL258" i="5"/>
  <c r="AM258" i="7" s="1"/>
  <c r="DL259" i="5"/>
  <c r="AM259" i="7" s="1"/>
  <c r="DL260" i="5"/>
  <c r="AM260" i="7" s="1"/>
  <c r="DL261" i="5"/>
  <c r="AM261" i="7" s="1"/>
  <c r="DL262" i="5"/>
  <c r="AM262" i="7" s="1"/>
  <c r="DL263" i="5"/>
  <c r="AM263" i="7" s="1"/>
  <c r="DL264" i="5"/>
  <c r="AM264" i="7" s="1"/>
  <c r="DL265" i="5"/>
  <c r="AM265" i="7" s="1"/>
  <c r="DL266" i="5"/>
  <c r="AM266" i="7" s="1"/>
  <c r="DL267" i="5"/>
  <c r="AM267" i="7" s="1"/>
  <c r="DL268" i="5"/>
  <c r="AM268" i="7" s="1"/>
  <c r="DL269" i="5"/>
  <c r="AM269" i="7" s="1"/>
  <c r="DL270" i="5"/>
  <c r="AM270" i="7" s="1"/>
  <c r="DL271" i="5"/>
  <c r="AM271" i="7" s="1"/>
  <c r="DL272" i="5"/>
  <c r="AM272" i="7" s="1"/>
  <c r="DL273" i="5"/>
  <c r="AM273" i="7" s="1"/>
  <c r="DL274" i="5"/>
  <c r="AM274" i="7" s="1"/>
  <c r="DL275" i="5"/>
  <c r="AM275" i="7" s="1"/>
  <c r="DL276" i="5"/>
  <c r="AM276" i="7" s="1"/>
  <c r="DL277" i="5"/>
  <c r="AM277" i="7" s="1"/>
  <c r="DL278" i="5"/>
  <c r="AM278" i="7" s="1"/>
  <c r="DL279" i="5"/>
  <c r="AM279" i="7" s="1"/>
  <c r="DL280" i="5"/>
  <c r="AM280" i="7" s="1"/>
  <c r="DL281" i="5"/>
  <c r="AM281" i="7" s="1"/>
  <c r="DL282" i="5"/>
  <c r="AM282" i="7" s="1"/>
  <c r="DL283" i="5"/>
  <c r="AM283" i="7" s="1"/>
  <c r="DL284" i="5"/>
  <c r="AM284" i="7" s="1"/>
  <c r="DL285" i="5"/>
  <c r="AM285" i="7" s="1"/>
  <c r="DL286" i="5"/>
  <c r="AM286" i="7" s="1"/>
  <c r="DL287" i="5"/>
  <c r="AM287" i="7" s="1"/>
  <c r="DL288" i="5"/>
  <c r="AM288" i="7" s="1"/>
  <c r="DL289" i="5"/>
  <c r="AM289" i="7" s="1"/>
  <c r="DL290" i="5"/>
  <c r="AM290" i="7" s="1"/>
  <c r="DL291" i="5"/>
  <c r="AM291" i="7" s="1"/>
  <c r="DL292" i="5"/>
  <c r="AM292" i="7" s="1"/>
  <c r="DL293" i="5"/>
  <c r="AM293" i="7" s="1"/>
  <c r="DL294" i="5"/>
  <c r="AM294" i="7" s="1"/>
  <c r="DL295" i="5"/>
  <c r="AM295" i="7" s="1"/>
  <c r="DL296" i="5"/>
  <c r="AM296" i="7" s="1"/>
  <c r="DL297" i="5"/>
  <c r="AM297" i="7" s="1"/>
  <c r="DL298" i="5"/>
  <c r="AM298" i="7" s="1"/>
  <c r="DL299" i="5"/>
  <c r="AM299" i="7" s="1"/>
  <c r="DL300" i="5"/>
  <c r="AM300" i="7" s="1"/>
  <c r="DL301" i="5"/>
  <c r="AM301" i="7" s="1"/>
  <c r="DL302" i="5"/>
  <c r="AM302" i="7" s="1"/>
  <c r="DL303" i="5"/>
  <c r="AM303" i="7" s="1"/>
  <c r="DL304" i="5"/>
  <c r="AM304" i="7" s="1"/>
  <c r="DL305" i="5"/>
  <c r="AM305" i="7" s="1"/>
  <c r="DL306" i="5"/>
  <c r="AM306" i="7" s="1"/>
  <c r="DL307" i="5"/>
  <c r="AM307" i="7" s="1"/>
  <c r="DL308" i="5"/>
  <c r="AM308" i="7" s="1"/>
  <c r="DL309" i="5"/>
  <c r="AM309" i="7" s="1"/>
  <c r="DL310" i="5"/>
  <c r="AM310" i="7" s="1"/>
  <c r="DL311" i="5"/>
  <c r="AM311" i="7" s="1"/>
  <c r="DL312" i="5"/>
  <c r="AM312" i="7" s="1"/>
  <c r="DL313" i="5"/>
  <c r="AM313" i="7" s="1"/>
  <c r="DL314" i="5"/>
  <c r="AM314" i="7" s="1"/>
  <c r="DL315" i="5"/>
  <c r="AM315" i="7" s="1"/>
  <c r="DL316" i="5"/>
  <c r="AM316" i="7" s="1"/>
  <c r="DL317" i="5"/>
  <c r="AM317" i="7" s="1"/>
  <c r="DL318" i="5"/>
  <c r="AM318" i="7" s="1"/>
  <c r="DL319" i="5"/>
  <c r="AM319" i="7" s="1"/>
  <c r="DL320" i="5"/>
  <c r="AM320" i="7" s="1"/>
  <c r="DL321" i="5"/>
  <c r="AM321" i="7" s="1"/>
  <c r="DL322" i="5"/>
  <c r="AM322" i="7" s="1"/>
  <c r="DL323" i="5"/>
  <c r="AM323" i="7" s="1"/>
  <c r="DL324" i="5"/>
  <c r="AM324" i="7" s="1"/>
  <c r="DL325" i="5"/>
  <c r="AM325" i="7" s="1"/>
  <c r="DL326" i="5"/>
  <c r="AM326" i="7" s="1"/>
  <c r="DL327" i="5"/>
  <c r="AM327" i="7" s="1"/>
  <c r="DL328" i="5"/>
  <c r="AM328" i="7" s="1"/>
  <c r="DL329" i="5"/>
  <c r="AM329" i="7" s="1"/>
  <c r="DL330" i="5"/>
  <c r="AM330" i="7" s="1"/>
  <c r="DL331" i="5"/>
  <c r="AM331" i="7" s="1"/>
  <c r="DL332" i="5"/>
  <c r="AM332" i="7" s="1"/>
  <c r="DL333" i="5"/>
  <c r="AM333" i="7" s="1"/>
  <c r="DL334" i="5"/>
  <c r="AM334" i="7" s="1"/>
  <c r="DL335" i="5"/>
  <c r="AM335" i="7" s="1"/>
  <c r="DL336" i="5"/>
  <c r="AM336" i="7" s="1"/>
  <c r="DL337" i="5"/>
  <c r="AM337" i="7" s="1"/>
  <c r="DL338" i="5"/>
  <c r="AM338" i="7" s="1"/>
  <c r="DL339" i="5"/>
  <c r="AM339" i="7" s="1"/>
  <c r="DL340" i="5"/>
  <c r="AM340" i="7" s="1"/>
  <c r="DL341" i="5"/>
  <c r="AM341" i="7" s="1"/>
  <c r="DL342" i="5"/>
  <c r="AM342" i="7" s="1"/>
  <c r="DL5" i="5"/>
  <c r="AM5" i="7" s="1"/>
  <c r="O8" i="7"/>
  <c r="O9" i="7"/>
  <c r="O10" i="7"/>
  <c r="O16" i="7"/>
  <c r="O17" i="7"/>
  <c r="O18" i="7"/>
  <c r="O24" i="7"/>
  <c r="O25" i="7"/>
  <c r="O26" i="7"/>
  <c r="O32" i="7"/>
  <c r="O33" i="7"/>
  <c r="O34" i="7"/>
  <c r="O40" i="7"/>
  <c r="O41" i="7"/>
  <c r="O48" i="7"/>
  <c r="O49" i="7"/>
  <c r="O50" i="7"/>
  <c r="O56" i="7"/>
  <c r="O57" i="7"/>
  <c r="O58" i="7"/>
  <c r="O64" i="7"/>
  <c r="O65" i="7"/>
  <c r="O66" i="7"/>
  <c r="O72" i="7"/>
  <c r="O73" i="7"/>
  <c r="O80" i="7"/>
  <c r="O81" i="7"/>
  <c r="O82" i="7"/>
  <c r="O88" i="7"/>
  <c r="O89" i="7"/>
  <c r="O90" i="7"/>
  <c r="O96" i="7"/>
  <c r="O97" i="7"/>
  <c r="O98" i="7"/>
  <c r="O104" i="7"/>
  <c r="O105" i="7"/>
  <c r="O112" i="7"/>
  <c r="O113" i="7"/>
  <c r="O114" i="7"/>
  <c r="O120" i="7"/>
  <c r="O121" i="7"/>
  <c r="O122" i="7"/>
  <c r="O128" i="7"/>
  <c r="O129" i="7"/>
  <c r="O130" i="7"/>
  <c r="O136" i="7"/>
  <c r="O137" i="7"/>
  <c r="O144" i="7"/>
  <c r="O145" i="7"/>
  <c r="O146" i="7"/>
  <c r="O152" i="7"/>
  <c r="O153" i="7"/>
  <c r="O154" i="7"/>
  <c r="O160" i="7"/>
  <c r="O161" i="7"/>
  <c r="O162" i="7"/>
  <c r="O168" i="7"/>
  <c r="O169" i="7"/>
  <c r="O176" i="7"/>
  <c r="O177" i="7"/>
  <c r="O178" i="7"/>
  <c r="O184" i="7"/>
  <c r="O185" i="7"/>
  <c r="O186" i="7"/>
  <c r="O192" i="7"/>
  <c r="O193" i="7"/>
  <c r="O194" i="7"/>
  <c r="O200" i="7"/>
  <c r="O201" i="7"/>
  <c r="O208" i="7"/>
  <c r="O209" i="7"/>
  <c r="O210" i="7"/>
  <c r="O216" i="7"/>
  <c r="O217" i="7"/>
  <c r="O218" i="7"/>
  <c r="O224" i="7"/>
  <c r="O225" i="7"/>
  <c r="O226" i="7"/>
  <c r="O232" i="7"/>
  <c r="O233" i="7"/>
  <c r="O240" i="7"/>
  <c r="O241" i="7"/>
  <c r="O242" i="7"/>
  <c r="O248" i="7"/>
  <c r="O249" i="7"/>
  <c r="O250" i="7"/>
  <c r="O256" i="7"/>
  <c r="O257" i="7"/>
  <c r="O258" i="7"/>
  <c r="O264" i="7"/>
  <c r="O265" i="7"/>
  <c r="O272" i="7"/>
  <c r="O273" i="7"/>
  <c r="O274" i="7"/>
  <c r="O280" i="7"/>
  <c r="O281" i="7"/>
  <c r="O282" i="7"/>
  <c r="O288" i="7"/>
  <c r="O289" i="7"/>
  <c r="O290" i="7"/>
  <c r="O296" i="7"/>
  <c r="O297" i="7"/>
  <c r="O304" i="7"/>
  <c r="O305" i="7"/>
  <c r="O306" i="7"/>
  <c r="O312" i="7"/>
  <c r="O313" i="7"/>
  <c r="O314" i="7"/>
  <c r="O320" i="7"/>
  <c r="O321" i="7"/>
  <c r="O322" i="7"/>
  <c r="O328" i="7"/>
  <c r="O329" i="7"/>
  <c r="O336" i="7"/>
  <c r="O337" i="7"/>
  <c r="O338" i="7"/>
  <c r="O6" i="7"/>
  <c r="O7" i="7"/>
  <c r="O11" i="7"/>
  <c r="O12" i="7"/>
  <c r="O13" i="7"/>
  <c r="O14" i="7"/>
  <c r="O15" i="7"/>
  <c r="O19" i="7"/>
  <c r="O20" i="7"/>
  <c r="O21" i="7"/>
  <c r="O22" i="7"/>
  <c r="O23" i="7"/>
  <c r="O27" i="7"/>
  <c r="O28" i="7"/>
  <c r="O29" i="7"/>
  <c r="O30" i="7"/>
  <c r="O31" i="7"/>
  <c r="O35" i="7"/>
  <c r="O36" i="7"/>
  <c r="O37" i="7"/>
  <c r="O38" i="7"/>
  <c r="O39" i="7"/>
  <c r="O42" i="7"/>
  <c r="O43" i="7"/>
  <c r="O44" i="7"/>
  <c r="O45" i="7"/>
  <c r="O46" i="7"/>
  <c r="O47" i="7"/>
  <c r="O51" i="7"/>
  <c r="O52" i="7"/>
  <c r="O53" i="7"/>
  <c r="O54" i="7"/>
  <c r="O55" i="7"/>
  <c r="O59" i="7"/>
  <c r="O60" i="7"/>
  <c r="O61" i="7"/>
  <c r="O62" i="7"/>
  <c r="O63" i="7"/>
  <c r="O67" i="7"/>
  <c r="O68" i="7"/>
  <c r="O69" i="7"/>
  <c r="O70" i="7"/>
  <c r="O71" i="7"/>
  <c r="O74" i="7"/>
  <c r="O75" i="7"/>
  <c r="O76" i="7"/>
  <c r="O77" i="7"/>
  <c r="O78" i="7"/>
  <c r="O79" i="7"/>
  <c r="O83" i="7"/>
  <c r="O84" i="7"/>
  <c r="O85" i="7"/>
  <c r="O86" i="7"/>
  <c r="O87" i="7"/>
  <c r="O91" i="7"/>
  <c r="O92" i="7"/>
  <c r="O93" i="7"/>
  <c r="O94" i="7"/>
  <c r="O95" i="7"/>
  <c r="O99" i="7"/>
  <c r="O100" i="7"/>
  <c r="O101" i="7"/>
  <c r="O102" i="7"/>
  <c r="O103" i="7"/>
  <c r="O106" i="7"/>
  <c r="O107" i="7"/>
  <c r="O108" i="7"/>
  <c r="O109" i="7"/>
  <c r="O110" i="7"/>
  <c r="O111" i="7"/>
  <c r="O115" i="7"/>
  <c r="O116" i="7"/>
  <c r="O117" i="7"/>
  <c r="O118" i="7"/>
  <c r="O119" i="7"/>
  <c r="O123" i="7"/>
  <c r="O124" i="7"/>
  <c r="O125" i="7"/>
  <c r="O126" i="7"/>
  <c r="O127" i="7"/>
  <c r="O131" i="7"/>
  <c r="O132" i="7"/>
  <c r="O133" i="7"/>
  <c r="O134" i="7"/>
  <c r="O135" i="7"/>
  <c r="O138" i="7"/>
  <c r="O139" i="7"/>
  <c r="O140" i="7"/>
  <c r="O141" i="7"/>
  <c r="O142" i="7"/>
  <c r="O143" i="7"/>
  <c r="O147" i="7"/>
  <c r="O148" i="7"/>
  <c r="O149" i="7"/>
  <c r="O150" i="7"/>
  <c r="O151" i="7"/>
  <c r="O155" i="7"/>
  <c r="O156" i="7"/>
  <c r="O157" i="7"/>
  <c r="O158" i="7"/>
  <c r="O159" i="7"/>
  <c r="O163" i="7"/>
  <c r="O164" i="7"/>
  <c r="O165" i="7"/>
  <c r="O166" i="7"/>
  <c r="O167" i="7"/>
  <c r="O170" i="7"/>
  <c r="O171" i="7"/>
  <c r="O172" i="7"/>
  <c r="O173" i="7"/>
  <c r="O174" i="7"/>
  <c r="O175" i="7"/>
  <c r="O179" i="7"/>
  <c r="O180" i="7"/>
  <c r="O181" i="7"/>
  <c r="O182" i="7"/>
  <c r="O183" i="7"/>
  <c r="O187" i="7"/>
  <c r="O188" i="7"/>
  <c r="O189" i="7"/>
  <c r="O190" i="7"/>
  <c r="O191" i="7"/>
  <c r="O195" i="7"/>
  <c r="O196" i="7"/>
  <c r="O197" i="7"/>
  <c r="O198" i="7"/>
  <c r="O199" i="7"/>
  <c r="O202" i="7"/>
  <c r="O203" i="7"/>
  <c r="O204" i="7"/>
  <c r="O205" i="7"/>
  <c r="O206" i="7"/>
  <c r="O207" i="7"/>
  <c r="O211" i="7"/>
  <c r="O212" i="7"/>
  <c r="O213" i="7"/>
  <c r="O214" i="7"/>
  <c r="O215" i="7"/>
  <c r="O219" i="7"/>
  <c r="O220" i="7"/>
  <c r="O221" i="7"/>
  <c r="O222" i="7"/>
  <c r="O223" i="7"/>
  <c r="O227" i="7"/>
  <c r="O228" i="7"/>
  <c r="O229" i="7"/>
  <c r="O230" i="7"/>
  <c r="O231" i="7"/>
  <c r="O234" i="7"/>
  <c r="O235" i="7"/>
  <c r="O236" i="7"/>
  <c r="O237" i="7"/>
  <c r="O238" i="7"/>
  <c r="O239" i="7"/>
  <c r="O243" i="7"/>
  <c r="O244" i="7"/>
  <c r="O245" i="7"/>
  <c r="O246" i="7"/>
  <c r="O247" i="7"/>
  <c r="O251" i="7"/>
  <c r="O252" i="7"/>
  <c r="O253" i="7"/>
  <c r="O254" i="7"/>
  <c r="O255" i="7"/>
  <c r="O259" i="7"/>
  <c r="O260" i="7"/>
  <c r="O261" i="7"/>
  <c r="O262" i="7"/>
  <c r="O263" i="7"/>
  <c r="O266" i="7"/>
  <c r="O267" i="7"/>
  <c r="O268" i="7"/>
  <c r="O269" i="7"/>
  <c r="O270" i="7"/>
  <c r="O271" i="7"/>
  <c r="O275" i="7"/>
  <c r="O276" i="7"/>
  <c r="O277" i="7"/>
  <c r="O278" i="7"/>
  <c r="O279" i="7"/>
  <c r="O283" i="7"/>
  <c r="O284" i="7"/>
  <c r="O285" i="7"/>
  <c r="O286" i="7"/>
  <c r="O287" i="7"/>
  <c r="O291" i="7"/>
  <c r="O292" i="7"/>
  <c r="O293" i="7"/>
  <c r="O294" i="7"/>
  <c r="O295" i="7"/>
  <c r="O298" i="7"/>
  <c r="O299" i="7"/>
  <c r="O300" i="7"/>
  <c r="O301" i="7"/>
  <c r="O302" i="7"/>
  <c r="O303" i="7"/>
  <c r="O307" i="7"/>
  <c r="O308" i="7"/>
  <c r="O309" i="7"/>
  <c r="O310" i="7"/>
  <c r="O311" i="7"/>
  <c r="O315" i="7"/>
  <c r="O316" i="7"/>
  <c r="O317" i="7"/>
  <c r="O318" i="7"/>
  <c r="O319" i="7"/>
  <c r="O323" i="7"/>
  <c r="O324" i="7"/>
  <c r="O325" i="7"/>
  <c r="O326" i="7"/>
  <c r="O327" i="7"/>
  <c r="O330" i="7"/>
  <c r="O331" i="7"/>
  <c r="O332" i="7"/>
  <c r="O333" i="7"/>
  <c r="O334" i="7"/>
  <c r="O335" i="7"/>
  <c r="O339" i="7"/>
  <c r="O340" i="7"/>
  <c r="O341" i="7"/>
  <c r="O342" i="7"/>
  <c r="O343" i="7"/>
  <c r="O5" i="7"/>
  <c r="BS5" i="5" l="1"/>
  <c r="X5" i="7" s="1"/>
  <c r="BV5" i="5"/>
  <c r="Y5" i="7" s="1"/>
  <c r="BY5" i="5"/>
  <c r="CB5" i="5"/>
  <c r="CE5" i="5"/>
  <c r="CH5" i="5"/>
  <c r="CK5" i="5"/>
  <c r="CN5" i="5"/>
  <c r="BS6" i="5"/>
  <c r="BV6" i="5"/>
  <c r="BY6" i="5"/>
  <c r="CB6" i="5"/>
  <c r="CE6" i="5"/>
  <c r="CH6" i="5"/>
  <c r="CK6" i="5"/>
  <c r="CN6" i="5"/>
  <c r="BS7" i="5"/>
  <c r="BV7" i="5"/>
  <c r="BY7" i="5"/>
  <c r="CB7" i="5"/>
  <c r="CE7" i="5"/>
  <c r="CH7" i="5"/>
  <c r="CK7" i="5"/>
  <c r="CN7" i="5"/>
  <c r="BS8" i="5"/>
  <c r="BV8" i="5"/>
  <c r="BY8" i="5"/>
  <c r="CB8" i="5"/>
  <c r="CE8" i="5"/>
  <c r="CH8" i="5"/>
  <c r="CK8" i="5"/>
  <c r="CN8" i="5"/>
  <c r="BS9" i="5"/>
  <c r="BV9" i="5"/>
  <c r="BY9" i="5"/>
  <c r="CB9" i="5"/>
  <c r="CE9" i="5"/>
  <c r="CH9" i="5"/>
  <c r="CK9" i="5"/>
  <c r="CN9" i="5"/>
  <c r="BS10" i="5"/>
  <c r="BV10" i="5"/>
  <c r="BY10" i="5"/>
  <c r="CB10" i="5"/>
  <c r="CE10" i="5"/>
  <c r="CH10" i="5"/>
  <c r="CK10" i="5"/>
  <c r="CN10" i="5"/>
  <c r="BS11" i="5"/>
  <c r="BV11" i="5"/>
  <c r="BY11" i="5"/>
  <c r="CB11" i="5"/>
  <c r="CE11" i="5"/>
  <c r="CH11" i="5"/>
  <c r="CK11" i="5"/>
  <c r="CN11" i="5"/>
  <c r="BS12" i="5"/>
  <c r="BV12" i="5"/>
  <c r="BY12" i="5"/>
  <c r="CB12" i="5"/>
  <c r="CE12" i="5"/>
  <c r="CH12" i="5"/>
  <c r="CK12" i="5"/>
  <c r="CN12" i="5"/>
  <c r="BS13" i="5"/>
  <c r="BV13" i="5"/>
  <c r="BY13" i="5"/>
  <c r="CB13" i="5"/>
  <c r="CE13" i="5"/>
  <c r="CH13" i="5"/>
  <c r="CK13" i="5"/>
  <c r="CN13" i="5"/>
  <c r="BS14" i="5"/>
  <c r="BV14" i="5"/>
  <c r="BY14" i="5"/>
  <c r="CB14" i="5"/>
  <c r="CE14" i="5"/>
  <c r="CH14" i="5"/>
  <c r="CK14" i="5"/>
  <c r="CN14" i="5"/>
  <c r="BS15" i="5"/>
  <c r="BV15" i="5"/>
  <c r="BY15" i="5"/>
  <c r="CB15" i="5"/>
  <c r="CE15" i="5"/>
  <c r="CH15" i="5"/>
  <c r="CK15" i="5"/>
  <c r="CN15" i="5"/>
  <c r="BS16" i="5"/>
  <c r="BV16" i="5"/>
  <c r="BY16" i="5"/>
  <c r="CB16" i="5"/>
  <c r="CE16" i="5"/>
  <c r="CH16" i="5"/>
  <c r="CK16" i="5"/>
  <c r="CN16" i="5"/>
  <c r="BS17" i="5"/>
  <c r="BV17" i="5"/>
  <c r="BY17" i="5"/>
  <c r="CB17" i="5"/>
  <c r="CE17" i="5"/>
  <c r="CH17" i="5"/>
  <c r="CK17" i="5"/>
  <c r="CN17" i="5"/>
  <c r="BS18" i="5"/>
  <c r="BV18" i="5"/>
  <c r="BY18" i="5"/>
  <c r="CB18" i="5"/>
  <c r="CE18" i="5"/>
  <c r="CH18" i="5"/>
  <c r="CK18" i="5"/>
  <c r="CN18" i="5"/>
  <c r="BS19" i="5"/>
  <c r="BV19" i="5"/>
  <c r="BY19" i="5"/>
  <c r="CB19" i="5"/>
  <c r="CE19" i="5"/>
  <c r="CH19" i="5"/>
  <c r="CK19" i="5"/>
  <c r="CN19" i="5"/>
  <c r="BS20" i="5"/>
  <c r="BV20" i="5"/>
  <c r="BY20" i="5"/>
  <c r="CB20" i="5"/>
  <c r="CE20" i="5"/>
  <c r="CH20" i="5"/>
  <c r="CK20" i="5"/>
  <c r="CN20" i="5"/>
  <c r="BS21" i="5"/>
  <c r="BV21" i="5"/>
  <c r="BY21" i="5"/>
  <c r="CB21" i="5"/>
  <c r="CE21" i="5"/>
  <c r="CH21" i="5"/>
  <c r="CK21" i="5"/>
  <c r="CN21" i="5"/>
  <c r="BS22" i="5"/>
  <c r="BV22" i="5"/>
  <c r="BY22" i="5"/>
  <c r="CB22" i="5"/>
  <c r="CE22" i="5"/>
  <c r="CH22" i="5"/>
  <c r="CK22" i="5"/>
  <c r="CN22" i="5"/>
  <c r="BS23" i="5"/>
  <c r="BV23" i="5"/>
  <c r="BY23" i="5"/>
  <c r="CB23" i="5"/>
  <c r="CE23" i="5"/>
  <c r="CH23" i="5"/>
  <c r="CK23" i="5"/>
  <c r="CN23" i="5"/>
  <c r="BS24" i="5"/>
  <c r="BV24" i="5"/>
  <c r="BY24" i="5"/>
  <c r="CB24" i="5"/>
  <c r="CE24" i="5"/>
  <c r="CH24" i="5"/>
  <c r="CK24" i="5"/>
  <c r="CN24" i="5"/>
  <c r="BS25" i="5"/>
  <c r="BV25" i="5"/>
  <c r="BY25" i="5"/>
  <c r="CB25" i="5"/>
  <c r="CE25" i="5"/>
  <c r="CH25" i="5"/>
  <c r="CK25" i="5"/>
  <c r="CN25" i="5"/>
  <c r="BS26" i="5"/>
  <c r="BV26" i="5"/>
  <c r="BY26" i="5"/>
  <c r="CB26" i="5"/>
  <c r="CE26" i="5"/>
  <c r="CH26" i="5"/>
  <c r="CK26" i="5"/>
  <c r="CN26" i="5"/>
  <c r="BS27" i="5"/>
  <c r="BV27" i="5"/>
  <c r="BY27" i="5"/>
  <c r="CB27" i="5"/>
  <c r="CE27" i="5"/>
  <c r="CH27" i="5"/>
  <c r="CK27" i="5"/>
  <c r="CN27" i="5"/>
  <c r="BS28" i="5"/>
  <c r="BV28" i="5"/>
  <c r="BY28" i="5"/>
  <c r="CB28" i="5"/>
  <c r="CE28" i="5"/>
  <c r="CH28" i="5"/>
  <c r="CK28" i="5"/>
  <c r="CN28" i="5"/>
  <c r="BS29" i="5"/>
  <c r="BV29" i="5"/>
  <c r="BY29" i="5"/>
  <c r="CB29" i="5"/>
  <c r="CE29" i="5"/>
  <c r="CH29" i="5"/>
  <c r="CK29" i="5"/>
  <c r="CN29" i="5"/>
  <c r="BS30" i="5"/>
  <c r="BV30" i="5"/>
  <c r="BY30" i="5"/>
  <c r="CB30" i="5"/>
  <c r="CE30" i="5"/>
  <c r="CH30" i="5"/>
  <c r="CK30" i="5"/>
  <c r="CN30" i="5"/>
  <c r="BS31" i="5"/>
  <c r="BV31" i="5"/>
  <c r="BY31" i="5"/>
  <c r="CB31" i="5"/>
  <c r="CE31" i="5"/>
  <c r="CH31" i="5"/>
  <c r="CK31" i="5"/>
  <c r="CN31" i="5"/>
  <c r="BS32" i="5"/>
  <c r="BV32" i="5"/>
  <c r="BY32" i="5"/>
  <c r="CB32" i="5"/>
  <c r="CE32" i="5"/>
  <c r="CH32" i="5"/>
  <c r="CK32" i="5"/>
  <c r="CN32" i="5"/>
  <c r="BS33" i="5"/>
  <c r="BV33" i="5"/>
  <c r="BY33" i="5"/>
  <c r="CB33" i="5"/>
  <c r="CE33" i="5"/>
  <c r="CH33" i="5"/>
  <c r="CK33" i="5"/>
  <c r="CN33" i="5"/>
  <c r="BS34" i="5"/>
  <c r="BV34" i="5"/>
  <c r="BY34" i="5"/>
  <c r="CB34" i="5"/>
  <c r="CE34" i="5"/>
  <c r="CH34" i="5"/>
  <c r="CK34" i="5"/>
  <c r="CN34" i="5"/>
  <c r="BS35" i="5"/>
  <c r="BV35" i="5"/>
  <c r="BY35" i="5"/>
  <c r="CB35" i="5"/>
  <c r="CE35" i="5"/>
  <c r="CH35" i="5"/>
  <c r="CK35" i="5"/>
  <c r="CN35" i="5"/>
  <c r="BS36" i="5"/>
  <c r="BV36" i="5"/>
  <c r="BY36" i="5"/>
  <c r="CB36" i="5"/>
  <c r="CE36" i="5"/>
  <c r="CH36" i="5"/>
  <c r="CK36" i="5"/>
  <c r="CN36" i="5"/>
  <c r="BS37" i="5"/>
  <c r="BV37" i="5"/>
  <c r="BY37" i="5"/>
  <c r="CB37" i="5"/>
  <c r="CE37" i="5"/>
  <c r="CH37" i="5"/>
  <c r="CK37" i="5"/>
  <c r="CN37" i="5"/>
  <c r="BS38" i="5"/>
  <c r="BV38" i="5"/>
  <c r="BY38" i="5"/>
  <c r="CB38" i="5"/>
  <c r="CE38" i="5"/>
  <c r="CH38" i="5"/>
  <c r="CK38" i="5"/>
  <c r="CN38" i="5"/>
  <c r="BS39" i="5"/>
  <c r="BV39" i="5"/>
  <c r="BY39" i="5"/>
  <c r="CB39" i="5"/>
  <c r="CE39" i="5"/>
  <c r="CH39" i="5"/>
  <c r="CK39" i="5"/>
  <c r="CN39" i="5"/>
  <c r="BS40" i="5"/>
  <c r="BV40" i="5"/>
  <c r="BY40" i="5"/>
  <c r="CB40" i="5"/>
  <c r="CE40" i="5"/>
  <c r="CH40" i="5"/>
  <c r="CK40" i="5"/>
  <c r="CN40" i="5"/>
  <c r="BS41" i="5"/>
  <c r="BV41" i="5"/>
  <c r="BY41" i="5"/>
  <c r="CB41" i="5"/>
  <c r="CE41" i="5"/>
  <c r="CH41" i="5"/>
  <c r="CK41" i="5"/>
  <c r="CN41" i="5"/>
  <c r="BS42" i="5"/>
  <c r="BV42" i="5"/>
  <c r="BY42" i="5"/>
  <c r="CB42" i="5"/>
  <c r="CE42" i="5"/>
  <c r="CH42" i="5"/>
  <c r="CK42" i="5"/>
  <c r="CN42" i="5"/>
  <c r="BS43" i="5"/>
  <c r="BV43" i="5"/>
  <c r="BY43" i="5"/>
  <c r="CB43" i="5"/>
  <c r="CE43" i="5"/>
  <c r="CH43" i="5"/>
  <c r="CK43" i="5"/>
  <c r="CN43" i="5"/>
  <c r="BS44" i="5"/>
  <c r="BV44" i="5"/>
  <c r="BY44" i="5"/>
  <c r="CB44" i="5"/>
  <c r="CE44" i="5"/>
  <c r="CH44" i="5"/>
  <c r="CK44" i="5"/>
  <c r="CN44" i="5"/>
  <c r="BS45" i="5"/>
  <c r="BV45" i="5"/>
  <c r="BY45" i="5"/>
  <c r="CB45" i="5"/>
  <c r="CE45" i="5"/>
  <c r="CH45" i="5"/>
  <c r="CK45" i="5"/>
  <c r="CN45" i="5"/>
  <c r="BS46" i="5"/>
  <c r="BV46" i="5"/>
  <c r="BY46" i="5"/>
  <c r="CB46" i="5"/>
  <c r="CE46" i="5"/>
  <c r="CH46" i="5"/>
  <c r="CK46" i="5"/>
  <c r="CN46" i="5"/>
  <c r="BS47" i="5"/>
  <c r="BV47" i="5"/>
  <c r="BY47" i="5"/>
  <c r="CB47" i="5"/>
  <c r="CE47" i="5"/>
  <c r="CH47" i="5"/>
  <c r="CK47" i="5"/>
  <c r="CN47" i="5"/>
  <c r="BS48" i="5"/>
  <c r="BV48" i="5"/>
  <c r="BY48" i="5"/>
  <c r="CB48" i="5"/>
  <c r="CE48" i="5"/>
  <c r="CH48" i="5"/>
  <c r="CK48" i="5"/>
  <c r="CN48" i="5"/>
  <c r="BS49" i="5"/>
  <c r="BV49" i="5"/>
  <c r="BY49" i="5"/>
  <c r="CB49" i="5"/>
  <c r="CE49" i="5"/>
  <c r="CH49" i="5"/>
  <c r="CK49" i="5"/>
  <c r="CN49" i="5"/>
  <c r="BS50" i="5"/>
  <c r="BV50" i="5"/>
  <c r="BY50" i="5"/>
  <c r="CB50" i="5"/>
  <c r="CE50" i="5"/>
  <c r="CH50" i="5"/>
  <c r="CK50" i="5"/>
  <c r="CN50" i="5"/>
  <c r="BS51" i="5"/>
  <c r="BV51" i="5"/>
  <c r="BY51" i="5"/>
  <c r="CB51" i="5"/>
  <c r="CE51" i="5"/>
  <c r="CH51" i="5"/>
  <c r="CK51" i="5"/>
  <c r="CN51" i="5"/>
  <c r="BS52" i="5"/>
  <c r="BV52" i="5"/>
  <c r="BY52" i="5"/>
  <c r="CB52" i="5"/>
  <c r="CE52" i="5"/>
  <c r="CH52" i="5"/>
  <c r="CK52" i="5"/>
  <c r="CN52" i="5"/>
  <c r="BS53" i="5"/>
  <c r="BV53" i="5"/>
  <c r="BY53" i="5"/>
  <c r="CB53" i="5"/>
  <c r="CE53" i="5"/>
  <c r="CH53" i="5"/>
  <c r="CK53" i="5"/>
  <c r="CN53" i="5"/>
  <c r="BS54" i="5"/>
  <c r="BV54" i="5"/>
  <c r="BY54" i="5"/>
  <c r="CB54" i="5"/>
  <c r="CE54" i="5"/>
  <c r="CH54" i="5"/>
  <c r="CK54" i="5"/>
  <c r="CN54" i="5"/>
  <c r="BS55" i="5"/>
  <c r="BV55" i="5"/>
  <c r="BY55" i="5"/>
  <c r="CB55" i="5"/>
  <c r="CE55" i="5"/>
  <c r="CH55" i="5"/>
  <c r="CK55" i="5"/>
  <c r="CN55" i="5"/>
  <c r="BS56" i="5"/>
  <c r="BV56" i="5"/>
  <c r="BY56" i="5"/>
  <c r="CB56" i="5"/>
  <c r="CE56" i="5"/>
  <c r="CH56" i="5"/>
  <c r="CK56" i="5"/>
  <c r="CN56" i="5"/>
  <c r="BS57" i="5"/>
  <c r="BV57" i="5"/>
  <c r="BY57" i="5"/>
  <c r="CB57" i="5"/>
  <c r="CE57" i="5"/>
  <c r="CH57" i="5"/>
  <c r="CK57" i="5"/>
  <c r="CN57" i="5"/>
  <c r="BS58" i="5"/>
  <c r="BV58" i="5"/>
  <c r="BY58" i="5"/>
  <c r="CB58" i="5"/>
  <c r="CE58" i="5"/>
  <c r="CH58" i="5"/>
  <c r="CK58" i="5"/>
  <c r="CN58" i="5"/>
  <c r="BS59" i="5"/>
  <c r="BV59" i="5"/>
  <c r="BY59" i="5"/>
  <c r="CB59" i="5"/>
  <c r="CE59" i="5"/>
  <c r="CH59" i="5"/>
  <c r="CK59" i="5"/>
  <c r="CN59" i="5"/>
  <c r="BS60" i="5"/>
  <c r="BV60" i="5"/>
  <c r="BY60" i="5"/>
  <c r="CB60" i="5"/>
  <c r="CE60" i="5"/>
  <c r="CH60" i="5"/>
  <c r="CK60" i="5"/>
  <c r="CN60" i="5"/>
  <c r="BS61" i="5"/>
  <c r="BV61" i="5"/>
  <c r="BY61" i="5"/>
  <c r="CB61" i="5"/>
  <c r="CE61" i="5"/>
  <c r="CH61" i="5"/>
  <c r="CK61" i="5"/>
  <c r="CN61" i="5"/>
  <c r="BS62" i="5"/>
  <c r="BV62" i="5"/>
  <c r="BY62" i="5"/>
  <c r="CB62" i="5"/>
  <c r="CE62" i="5"/>
  <c r="CH62" i="5"/>
  <c r="CK62" i="5"/>
  <c r="CN62" i="5"/>
  <c r="BS63" i="5"/>
  <c r="BV63" i="5"/>
  <c r="BY63" i="5"/>
  <c r="CB63" i="5"/>
  <c r="CE63" i="5"/>
  <c r="CH63" i="5"/>
  <c r="CK63" i="5"/>
  <c r="CN63" i="5"/>
  <c r="BS64" i="5"/>
  <c r="BV64" i="5"/>
  <c r="BY64" i="5"/>
  <c r="CB64" i="5"/>
  <c r="CE64" i="5"/>
  <c r="CH64" i="5"/>
  <c r="CK64" i="5"/>
  <c r="CN64" i="5"/>
  <c r="BS65" i="5"/>
  <c r="BV65" i="5"/>
  <c r="BY65" i="5"/>
  <c r="CB65" i="5"/>
  <c r="CE65" i="5"/>
  <c r="CH65" i="5"/>
  <c r="CK65" i="5"/>
  <c r="CN65" i="5"/>
  <c r="BS66" i="5"/>
  <c r="BV66" i="5"/>
  <c r="BY66" i="5"/>
  <c r="CB66" i="5"/>
  <c r="CE66" i="5"/>
  <c r="CH66" i="5"/>
  <c r="CK66" i="5"/>
  <c r="CN66" i="5"/>
  <c r="BS67" i="5"/>
  <c r="BV67" i="5"/>
  <c r="BY67" i="5"/>
  <c r="CB67" i="5"/>
  <c r="CE67" i="5"/>
  <c r="CH67" i="5"/>
  <c r="CK67" i="5"/>
  <c r="CN67" i="5"/>
  <c r="BS68" i="5"/>
  <c r="BV68" i="5"/>
  <c r="BY68" i="5"/>
  <c r="CB68" i="5"/>
  <c r="CE68" i="5"/>
  <c r="CH68" i="5"/>
  <c r="CK68" i="5"/>
  <c r="CN68" i="5"/>
  <c r="BS69" i="5"/>
  <c r="BV69" i="5"/>
  <c r="BY69" i="5"/>
  <c r="CB69" i="5"/>
  <c r="CE69" i="5"/>
  <c r="CH69" i="5"/>
  <c r="CK69" i="5"/>
  <c r="CN69" i="5"/>
  <c r="BS70" i="5"/>
  <c r="BV70" i="5"/>
  <c r="BY70" i="5"/>
  <c r="CB70" i="5"/>
  <c r="CE70" i="5"/>
  <c r="CH70" i="5"/>
  <c r="CK70" i="5"/>
  <c r="CN70" i="5"/>
  <c r="BS71" i="5"/>
  <c r="BV71" i="5"/>
  <c r="BY71" i="5"/>
  <c r="CB71" i="5"/>
  <c r="CE71" i="5"/>
  <c r="CH71" i="5"/>
  <c r="CK71" i="5"/>
  <c r="CN71" i="5"/>
  <c r="BS72" i="5"/>
  <c r="BV72" i="5"/>
  <c r="BY72" i="5"/>
  <c r="CB72" i="5"/>
  <c r="CE72" i="5"/>
  <c r="CH72" i="5"/>
  <c r="CK72" i="5"/>
  <c r="CN72" i="5"/>
  <c r="BS73" i="5"/>
  <c r="BV73" i="5"/>
  <c r="BY73" i="5"/>
  <c r="CB73" i="5"/>
  <c r="CE73" i="5"/>
  <c r="CH73" i="5"/>
  <c r="CK73" i="5"/>
  <c r="CN73" i="5"/>
  <c r="BS74" i="5"/>
  <c r="BV74" i="5"/>
  <c r="BY74" i="5"/>
  <c r="CB74" i="5"/>
  <c r="CE74" i="5"/>
  <c r="CH74" i="5"/>
  <c r="CK74" i="5"/>
  <c r="CN74" i="5"/>
  <c r="BS75" i="5"/>
  <c r="BV75" i="5"/>
  <c r="BY75" i="5"/>
  <c r="CB75" i="5"/>
  <c r="CE75" i="5"/>
  <c r="CH75" i="5"/>
  <c r="CK75" i="5"/>
  <c r="CN75" i="5"/>
  <c r="BS76" i="5"/>
  <c r="BV76" i="5"/>
  <c r="BY76" i="5"/>
  <c r="CB76" i="5"/>
  <c r="CE76" i="5"/>
  <c r="CH76" i="5"/>
  <c r="CK76" i="5"/>
  <c r="CN76" i="5"/>
  <c r="BS77" i="5"/>
  <c r="BV77" i="5"/>
  <c r="BY77" i="5"/>
  <c r="CB77" i="5"/>
  <c r="CE77" i="5"/>
  <c r="CH77" i="5"/>
  <c r="CK77" i="5"/>
  <c r="CN77" i="5"/>
  <c r="BS78" i="5"/>
  <c r="BV78" i="5"/>
  <c r="BY78" i="5"/>
  <c r="CB78" i="5"/>
  <c r="CE78" i="5"/>
  <c r="CH78" i="5"/>
  <c r="CK78" i="5"/>
  <c r="CN78" i="5"/>
  <c r="BS79" i="5"/>
  <c r="BV79" i="5"/>
  <c r="BY79" i="5"/>
  <c r="CB79" i="5"/>
  <c r="CE79" i="5"/>
  <c r="CH79" i="5"/>
  <c r="CK79" i="5"/>
  <c r="CN79" i="5"/>
  <c r="BS80" i="5"/>
  <c r="BV80" i="5"/>
  <c r="BY80" i="5"/>
  <c r="CB80" i="5"/>
  <c r="CE80" i="5"/>
  <c r="CH80" i="5"/>
  <c r="CK80" i="5"/>
  <c r="CN80" i="5"/>
  <c r="BS81" i="5"/>
  <c r="BV81" i="5"/>
  <c r="BY81" i="5"/>
  <c r="CB81" i="5"/>
  <c r="CE81" i="5"/>
  <c r="CH81" i="5"/>
  <c r="CK81" i="5"/>
  <c r="CN81" i="5"/>
  <c r="BS82" i="5"/>
  <c r="BV82" i="5"/>
  <c r="BY82" i="5"/>
  <c r="CB82" i="5"/>
  <c r="CE82" i="5"/>
  <c r="CH82" i="5"/>
  <c r="CK82" i="5"/>
  <c r="CN82" i="5"/>
  <c r="BS83" i="5"/>
  <c r="BV83" i="5"/>
  <c r="BY83" i="5"/>
  <c r="CB83" i="5"/>
  <c r="CE83" i="5"/>
  <c r="CH83" i="5"/>
  <c r="CK83" i="5"/>
  <c r="CN83" i="5"/>
  <c r="BS84" i="5"/>
  <c r="BV84" i="5"/>
  <c r="BY84" i="5"/>
  <c r="CB84" i="5"/>
  <c r="CE84" i="5"/>
  <c r="CH84" i="5"/>
  <c r="CK84" i="5"/>
  <c r="CN84" i="5"/>
  <c r="BS85" i="5"/>
  <c r="BV85" i="5"/>
  <c r="BY85" i="5"/>
  <c r="CB85" i="5"/>
  <c r="CE85" i="5"/>
  <c r="CH85" i="5"/>
  <c r="CK85" i="5"/>
  <c r="CN85" i="5"/>
  <c r="BS86" i="5"/>
  <c r="BV86" i="5"/>
  <c r="BY86" i="5"/>
  <c r="CB86" i="5"/>
  <c r="CE86" i="5"/>
  <c r="CH86" i="5"/>
  <c r="CK86" i="5"/>
  <c r="CN86" i="5"/>
  <c r="BS87" i="5"/>
  <c r="BV87" i="5"/>
  <c r="BY87" i="5"/>
  <c r="CB87" i="5"/>
  <c r="CE87" i="5"/>
  <c r="CH87" i="5"/>
  <c r="CK87" i="5"/>
  <c r="CN87" i="5"/>
  <c r="BS88" i="5"/>
  <c r="BV88" i="5"/>
  <c r="BY88" i="5"/>
  <c r="CB88" i="5"/>
  <c r="CE88" i="5"/>
  <c r="CH88" i="5"/>
  <c r="CK88" i="5"/>
  <c r="CN88" i="5"/>
  <c r="BS89" i="5"/>
  <c r="BV89" i="5"/>
  <c r="BY89" i="5"/>
  <c r="CB89" i="5"/>
  <c r="CE89" i="5"/>
  <c r="CH89" i="5"/>
  <c r="CK89" i="5"/>
  <c r="CN89" i="5"/>
  <c r="BS90" i="5"/>
  <c r="BV90" i="5"/>
  <c r="BY90" i="5"/>
  <c r="CB90" i="5"/>
  <c r="CE90" i="5"/>
  <c r="CH90" i="5"/>
  <c r="CK90" i="5"/>
  <c r="CN90" i="5"/>
  <c r="BS91" i="5"/>
  <c r="BV91" i="5"/>
  <c r="BY91" i="5"/>
  <c r="CB91" i="5"/>
  <c r="CE91" i="5"/>
  <c r="CH91" i="5"/>
  <c r="CK91" i="5"/>
  <c r="CN91" i="5"/>
  <c r="BS92" i="5"/>
  <c r="BV92" i="5"/>
  <c r="BY92" i="5"/>
  <c r="CB92" i="5"/>
  <c r="CE92" i="5"/>
  <c r="CH92" i="5"/>
  <c r="CK92" i="5"/>
  <c r="CN92" i="5"/>
  <c r="BS93" i="5"/>
  <c r="BV93" i="5"/>
  <c r="BY93" i="5"/>
  <c r="CB93" i="5"/>
  <c r="CE93" i="5"/>
  <c r="CH93" i="5"/>
  <c r="CK93" i="5"/>
  <c r="CN93" i="5"/>
  <c r="BS94" i="5"/>
  <c r="BV94" i="5"/>
  <c r="BY94" i="5"/>
  <c r="CB94" i="5"/>
  <c r="CE94" i="5"/>
  <c r="CH94" i="5"/>
  <c r="CK94" i="5"/>
  <c r="CN94" i="5"/>
  <c r="BS95" i="5"/>
  <c r="BV95" i="5"/>
  <c r="BY95" i="5"/>
  <c r="CB95" i="5"/>
  <c r="CE95" i="5"/>
  <c r="CH95" i="5"/>
  <c r="CK95" i="5"/>
  <c r="CN95" i="5"/>
  <c r="BS96" i="5"/>
  <c r="BV96" i="5"/>
  <c r="BY96" i="5"/>
  <c r="CB96" i="5"/>
  <c r="CE96" i="5"/>
  <c r="CH96" i="5"/>
  <c r="CK96" i="5"/>
  <c r="CN96" i="5"/>
  <c r="BS97" i="5"/>
  <c r="BV97" i="5"/>
  <c r="BY97" i="5"/>
  <c r="CB97" i="5"/>
  <c r="CE97" i="5"/>
  <c r="CH97" i="5"/>
  <c r="CK97" i="5"/>
  <c r="CN97" i="5"/>
  <c r="BS98" i="5"/>
  <c r="BV98" i="5"/>
  <c r="BY98" i="5"/>
  <c r="CB98" i="5"/>
  <c r="CE98" i="5"/>
  <c r="CH98" i="5"/>
  <c r="CK98" i="5"/>
  <c r="CN98" i="5"/>
  <c r="BS99" i="5"/>
  <c r="BV99" i="5"/>
  <c r="BY99" i="5"/>
  <c r="CB99" i="5"/>
  <c r="CE99" i="5"/>
  <c r="CH99" i="5"/>
  <c r="CK99" i="5"/>
  <c r="CN99" i="5"/>
  <c r="BS100" i="5"/>
  <c r="BV100" i="5"/>
  <c r="BY100" i="5"/>
  <c r="CB100" i="5"/>
  <c r="CE100" i="5"/>
  <c r="CH100" i="5"/>
  <c r="CK100" i="5"/>
  <c r="CN100" i="5"/>
  <c r="BS101" i="5"/>
  <c r="BV101" i="5"/>
  <c r="BY101" i="5"/>
  <c r="CB101" i="5"/>
  <c r="CE101" i="5"/>
  <c r="CH101" i="5"/>
  <c r="CK101" i="5"/>
  <c r="CN101" i="5"/>
  <c r="BS102" i="5"/>
  <c r="BV102" i="5"/>
  <c r="BY102" i="5"/>
  <c r="CB102" i="5"/>
  <c r="CE102" i="5"/>
  <c r="CH102" i="5"/>
  <c r="CK102" i="5"/>
  <c r="CN102" i="5"/>
  <c r="BS103" i="5"/>
  <c r="BV103" i="5"/>
  <c r="BY103" i="5"/>
  <c r="CB103" i="5"/>
  <c r="CE103" i="5"/>
  <c r="CH103" i="5"/>
  <c r="CK103" i="5"/>
  <c r="CN103" i="5"/>
  <c r="BS104" i="5"/>
  <c r="BV104" i="5"/>
  <c r="BY104" i="5"/>
  <c r="CB104" i="5"/>
  <c r="CE104" i="5"/>
  <c r="CH104" i="5"/>
  <c r="CK104" i="5"/>
  <c r="CN104" i="5"/>
  <c r="BS105" i="5"/>
  <c r="BV105" i="5"/>
  <c r="BY105" i="5"/>
  <c r="CB105" i="5"/>
  <c r="CE105" i="5"/>
  <c r="CH105" i="5"/>
  <c r="CK105" i="5"/>
  <c r="CN105" i="5"/>
  <c r="BS106" i="5"/>
  <c r="BV106" i="5"/>
  <c r="BY106" i="5"/>
  <c r="CB106" i="5"/>
  <c r="CE106" i="5"/>
  <c r="CH106" i="5"/>
  <c r="CK106" i="5"/>
  <c r="CN106" i="5"/>
  <c r="BS107" i="5"/>
  <c r="BV107" i="5"/>
  <c r="BY107" i="5"/>
  <c r="CB107" i="5"/>
  <c r="CE107" i="5"/>
  <c r="CH107" i="5"/>
  <c r="CK107" i="5"/>
  <c r="CN107" i="5"/>
  <c r="BS108" i="5"/>
  <c r="BV108" i="5"/>
  <c r="BY108" i="5"/>
  <c r="CB108" i="5"/>
  <c r="CE108" i="5"/>
  <c r="CH108" i="5"/>
  <c r="CK108" i="5"/>
  <c r="CN108" i="5"/>
  <c r="BS109" i="5"/>
  <c r="BV109" i="5"/>
  <c r="BY109" i="5"/>
  <c r="CB109" i="5"/>
  <c r="CE109" i="5"/>
  <c r="CH109" i="5"/>
  <c r="CK109" i="5"/>
  <c r="CN109" i="5"/>
  <c r="BS110" i="5"/>
  <c r="BV110" i="5"/>
  <c r="BY110" i="5"/>
  <c r="CB110" i="5"/>
  <c r="CE110" i="5"/>
  <c r="CH110" i="5"/>
  <c r="CK110" i="5"/>
  <c r="CN110" i="5"/>
  <c r="BS111" i="5"/>
  <c r="BV111" i="5"/>
  <c r="BY111" i="5"/>
  <c r="CB111" i="5"/>
  <c r="CE111" i="5"/>
  <c r="CH111" i="5"/>
  <c r="CK111" i="5"/>
  <c r="CN111" i="5"/>
  <c r="BS112" i="5"/>
  <c r="BV112" i="5"/>
  <c r="BY112" i="5"/>
  <c r="CB112" i="5"/>
  <c r="CE112" i="5"/>
  <c r="CH112" i="5"/>
  <c r="CK112" i="5"/>
  <c r="CN112" i="5"/>
  <c r="BS113" i="5"/>
  <c r="BV113" i="5"/>
  <c r="BY113" i="5"/>
  <c r="CB113" i="5"/>
  <c r="CE113" i="5"/>
  <c r="CH113" i="5"/>
  <c r="CK113" i="5"/>
  <c r="CN113" i="5"/>
  <c r="BS114" i="5"/>
  <c r="BV114" i="5"/>
  <c r="BY114" i="5"/>
  <c r="CB114" i="5"/>
  <c r="CE114" i="5"/>
  <c r="CH114" i="5"/>
  <c r="CK114" i="5"/>
  <c r="CN114" i="5"/>
  <c r="BS115" i="5"/>
  <c r="BV115" i="5"/>
  <c r="BY115" i="5"/>
  <c r="CB115" i="5"/>
  <c r="CE115" i="5"/>
  <c r="CH115" i="5"/>
  <c r="CK115" i="5"/>
  <c r="CN115" i="5"/>
  <c r="BS116" i="5"/>
  <c r="BV116" i="5"/>
  <c r="BY116" i="5"/>
  <c r="CB116" i="5"/>
  <c r="CE116" i="5"/>
  <c r="CH116" i="5"/>
  <c r="CK116" i="5"/>
  <c r="CN116" i="5"/>
  <c r="BS117" i="5"/>
  <c r="BV117" i="5"/>
  <c r="BY117" i="5"/>
  <c r="CB117" i="5"/>
  <c r="CE117" i="5"/>
  <c r="CH117" i="5"/>
  <c r="CK117" i="5"/>
  <c r="CN117" i="5"/>
  <c r="BS118" i="5"/>
  <c r="BV118" i="5"/>
  <c r="BY118" i="5"/>
  <c r="CB118" i="5"/>
  <c r="CE118" i="5"/>
  <c r="CH118" i="5"/>
  <c r="CK118" i="5"/>
  <c r="CN118" i="5"/>
  <c r="BS119" i="5"/>
  <c r="BV119" i="5"/>
  <c r="BY119" i="5"/>
  <c r="CB119" i="5"/>
  <c r="CE119" i="5"/>
  <c r="CH119" i="5"/>
  <c r="CK119" i="5"/>
  <c r="CN119" i="5"/>
  <c r="BS120" i="5"/>
  <c r="BV120" i="5"/>
  <c r="BY120" i="5"/>
  <c r="CB120" i="5"/>
  <c r="CE120" i="5"/>
  <c r="CH120" i="5"/>
  <c r="CK120" i="5"/>
  <c r="CN120" i="5"/>
  <c r="BS121" i="5"/>
  <c r="BV121" i="5"/>
  <c r="BY121" i="5"/>
  <c r="CB121" i="5"/>
  <c r="CE121" i="5"/>
  <c r="CH121" i="5"/>
  <c r="CK121" i="5"/>
  <c r="CN121" i="5"/>
  <c r="BS122" i="5"/>
  <c r="BV122" i="5"/>
  <c r="BY122" i="5"/>
  <c r="CB122" i="5"/>
  <c r="CE122" i="5"/>
  <c r="CH122" i="5"/>
  <c r="CK122" i="5"/>
  <c r="CN122" i="5"/>
  <c r="BS123" i="5"/>
  <c r="BV123" i="5"/>
  <c r="BY123" i="5"/>
  <c r="CB123" i="5"/>
  <c r="CE123" i="5"/>
  <c r="CH123" i="5"/>
  <c r="CK123" i="5"/>
  <c r="CN123" i="5"/>
  <c r="BS124" i="5"/>
  <c r="BV124" i="5"/>
  <c r="BY124" i="5"/>
  <c r="CB124" i="5"/>
  <c r="CE124" i="5"/>
  <c r="CH124" i="5"/>
  <c r="CK124" i="5"/>
  <c r="CN124" i="5"/>
  <c r="BS125" i="5"/>
  <c r="BV125" i="5"/>
  <c r="BY125" i="5"/>
  <c r="CB125" i="5"/>
  <c r="CE125" i="5"/>
  <c r="CH125" i="5"/>
  <c r="CK125" i="5"/>
  <c r="CN125" i="5"/>
  <c r="BS126" i="5"/>
  <c r="BV126" i="5"/>
  <c r="BY126" i="5"/>
  <c r="CB126" i="5"/>
  <c r="CE126" i="5"/>
  <c r="CH126" i="5"/>
  <c r="CK126" i="5"/>
  <c r="CN126" i="5"/>
  <c r="BS127" i="5"/>
  <c r="BV127" i="5"/>
  <c r="BY127" i="5"/>
  <c r="CB127" i="5"/>
  <c r="CE127" i="5"/>
  <c r="CH127" i="5"/>
  <c r="CK127" i="5"/>
  <c r="CN127" i="5"/>
  <c r="BS128" i="5"/>
  <c r="BV128" i="5"/>
  <c r="BY128" i="5"/>
  <c r="CB128" i="5"/>
  <c r="CE128" i="5"/>
  <c r="CH128" i="5"/>
  <c r="CK128" i="5"/>
  <c r="CN128" i="5"/>
  <c r="BS129" i="5"/>
  <c r="BV129" i="5"/>
  <c r="BY129" i="5"/>
  <c r="CB129" i="5"/>
  <c r="CE129" i="5"/>
  <c r="CH129" i="5"/>
  <c r="CK129" i="5"/>
  <c r="CN129" i="5"/>
  <c r="BS130" i="5"/>
  <c r="BV130" i="5"/>
  <c r="BY130" i="5"/>
  <c r="CB130" i="5"/>
  <c r="CE130" i="5"/>
  <c r="CH130" i="5"/>
  <c r="CK130" i="5"/>
  <c r="CN130" i="5"/>
  <c r="BS131" i="5"/>
  <c r="BV131" i="5"/>
  <c r="BY131" i="5"/>
  <c r="CB131" i="5"/>
  <c r="CE131" i="5"/>
  <c r="CH131" i="5"/>
  <c r="CK131" i="5"/>
  <c r="CN131" i="5"/>
  <c r="BS132" i="5"/>
  <c r="BV132" i="5"/>
  <c r="BY132" i="5"/>
  <c r="CB132" i="5"/>
  <c r="CE132" i="5"/>
  <c r="CH132" i="5"/>
  <c r="CK132" i="5"/>
  <c r="CN132" i="5"/>
  <c r="BS133" i="5"/>
  <c r="BV133" i="5"/>
  <c r="BY133" i="5"/>
  <c r="CB133" i="5"/>
  <c r="CE133" i="5"/>
  <c r="CH133" i="5"/>
  <c r="CK133" i="5"/>
  <c r="CN133" i="5"/>
  <c r="BS134" i="5"/>
  <c r="BV134" i="5"/>
  <c r="BY134" i="5"/>
  <c r="CB134" i="5"/>
  <c r="CE134" i="5"/>
  <c r="CH134" i="5"/>
  <c r="CK134" i="5"/>
  <c r="CN134" i="5"/>
  <c r="BS135" i="5"/>
  <c r="BV135" i="5"/>
  <c r="BY135" i="5"/>
  <c r="CB135" i="5"/>
  <c r="CE135" i="5"/>
  <c r="CH135" i="5"/>
  <c r="CK135" i="5"/>
  <c r="CN135" i="5"/>
  <c r="BS136" i="5"/>
  <c r="BV136" i="5"/>
  <c r="BY136" i="5"/>
  <c r="CB136" i="5"/>
  <c r="CE136" i="5"/>
  <c r="CH136" i="5"/>
  <c r="CK136" i="5"/>
  <c r="CN136" i="5"/>
  <c r="BS137" i="5"/>
  <c r="BV137" i="5"/>
  <c r="BY137" i="5"/>
  <c r="CB137" i="5"/>
  <c r="CE137" i="5"/>
  <c r="CH137" i="5"/>
  <c r="CK137" i="5"/>
  <c r="CN137" i="5"/>
  <c r="BS138" i="5"/>
  <c r="BV138" i="5"/>
  <c r="BY138" i="5"/>
  <c r="CB138" i="5"/>
  <c r="CE138" i="5"/>
  <c r="CH138" i="5"/>
  <c r="CK138" i="5"/>
  <c r="CN138" i="5"/>
  <c r="BS139" i="5"/>
  <c r="BV139" i="5"/>
  <c r="BY139" i="5"/>
  <c r="CB139" i="5"/>
  <c r="CE139" i="5"/>
  <c r="CH139" i="5"/>
  <c r="CK139" i="5"/>
  <c r="CN139" i="5"/>
  <c r="BS140" i="5"/>
  <c r="BV140" i="5"/>
  <c r="BY140" i="5"/>
  <c r="CB140" i="5"/>
  <c r="CE140" i="5"/>
  <c r="CH140" i="5"/>
  <c r="CK140" i="5"/>
  <c r="CN140" i="5"/>
  <c r="BS141" i="5"/>
  <c r="BV141" i="5"/>
  <c r="BY141" i="5"/>
  <c r="CB141" i="5"/>
  <c r="CE141" i="5"/>
  <c r="CH141" i="5"/>
  <c r="CK141" i="5"/>
  <c r="CN141" i="5"/>
  <c r="BS142" i="5"/>
  <c r="BV142" i="5"/>
  <c r="BY142" i="5"/>
  <c r="CB142" i="5"/>
  <c r="CE142" i="5"/>
  <c r="CH142" i="5"/>
  <c r="CK142" i="5"/>
  <c r="CN142" i="5"/>
  <c r="BS143" i="5"/>
  <c r="BV143" i="5"/>
  <c r="BY143" i="5"/>
  <c r="CB143" i="5"/>
  <c r="CE143" i="5"/>
  <c r="CH143" i="5"/>
  <c r="CK143" i="5"/>
  <c r="CN143" i="5"/>
  <c r="BS144" i="5"/>
  <c r="BV144" i="5"/>
  <c r="BY144" i="5"/>
  <c r="CB144" i="5"/>
  <c r="CE144" i="5"/>
  <c r="CH144" i="5"/>
  <c r="CK144" i="5"/>
  <c r="CN144" i="5"/>
  <c r="BS145" i="5"/>
  <c r="BV145" i="5"/>
  <c r="BY145" i="5"/>
  <c r="CB145" i="5"/>
  <c r="CE145" i="5"/>
  <c r="CH145" i="5"/>
  <c r="CK145" i="5"/>
  <c r="CN145" i="5"/>
  <c r="BS146" i="5"/>
  <c r="BV146" i="5"/>
  <c r="BY146" i="5"/>
  <c r="CB146" i="5"/>
  <c r="CE146" i="5"/>
  <c r="CH146" i="5"/>
  <c r="CK146" i="5"/>
  <c r="CN146" i="5"/>
  <c r="BS147" i="5"/>
  <c r="BV147" i="5"/>
  <c r="BY147" i="5"/>
  <c r="CB147" i="5"/>
  <c r="CE147" i="5"/>
  <c r="CH147" i="5"/>
  <c r="CK147" i="5"/>
  <c r="CN147" i="5"/>
  <c r="BS148" i="5"/>
  <c r="BV148" i="5"/>
  <c r="BY148" i="5"/>
  <c r="CB148" i="5"/>
  <c r="CE148" i="5"/>
  <c r="CH148" i="5"/>
  <c r="CK148" i="5"/>
  <c r="CN148" i="5"/>
  <c r="BS149" i="5"/>
  <c r="BV149" i="5"/>
  <c r="BY149" i="5"/>
  <c r="CB149" i="5"/>
  <c r="CE149" i="5"/>
  <c r="CH149" i="5"/>
  <c r="CK149" i="5"/>
  <c r="CN149" i="5"/>
  <c r="BS150" i="5"/>
  <c r="BV150" i="5"/>
  <c r="BY150" i="5"/>
  <c r="CB150" i="5"/>
  <c r="CE150" i="5"/>
  <c r="CH150" i="5"/>
  <c r="CK150" i="5"/>
  <c r="CN150" i="5"/>
  <c r="BS151" i="5"/>
  <c r="BV151" i="5"/>
  <c r="BY151" i="5"/>
  <c r="CB151" i="5"/>
  <c r="CE151" i="5"/>
  <c r="CH151" i="5"/>
  <c r="CK151" i="5"/>
  <c r="CN151" i="5"/>
  <c r="BS152" i="5"/>
  <c r="BV152" i="5"/>
  <c r="BY152" i="5"/>
  <c r="CB152" i="5"/>
  <c r="CE152" i="5"/>
  <c r="CH152" i="5"/>
  <c r="CK152" i="5"/>
  <c r="CN152" i="5"/>
  <c r="BS153" i="5"/>
  <c r="BV153" i="5"/>
  <c r="BY153" i="5"/>
  <c r="CB153" i="5"/>
  <c r="CE153" i="5"/>
  <c r="CH153" i="5"/>
  <c r="CK153" i="5"/>
  <c r="CN153" i="5"/>
  <c r="BS154" i="5"/>
  <c r="BV154" i="5"/>
  <c r="BY154" i="5"/>
  <c r="CB154" i="5"/>
  <c r="CE154" i="5"/>
  <c r="CH154" i="5"/>
  <c r="CK154" i="5"/>
  <c r="CN154" i="5"/>
  <c r="BS155" i="5"/>
  <c r="BV155" i="5"/>
  <c r="BY155" i="5"/>
  <c r="CB155" i="5"/>
  <c r="CE155" i="5"/>
  <c r="CH155" i="5"/>
  <c r="CK155" i="5"/>
  <c r="CN155" i="5"/>
  <c r="BS156" i="5"/>
  <c r="BV156" i="5"/>
  <c r="BY156" i="5"/>
  <c r="CB156" i="5"/>
  <c r="CE156" i="5"/>
  <c r="CH156" i="5"/>
  <c r="CK156" i="5"/>
  <c r="CN156" i="5"/>
  <c r="BS157" i="5"/>
  <c r="BV157" i="5"/>
  <c r="BY157" i="5"/>
  <c r="CB157" i="5"/>
  <c r="CE157" i="5"/>
  <c r="CH157" i="5"/>
  <c r="CK157" i="5"/>
  <c r="CN157" i="5"/>
  <c r="BS158" i="5"/>
  <c r="BV158" i="5"/>
  <c r="BY158" i="5"/>
  <c r="CB158" i="5"/>
  <c r="CE158" i="5"/>
  <c r="CH158" i="5"/>
  <c r="CK158" i="5"/>
  <c r="CN158" i="5"/>
  <c r="BS159" i="5"/>
  <c r="BV159" i="5"/>
  <c r="BY159" i="5"/>
  <c r="CB159" i="5"/>
  <c r="CE159" i="5"/>
  <c r="CH159" i="5"/>
  <c r="CK159" i="5"/>
  <c r="CN159" i="5"/>
  <c r="BS160" i="5"/>
  <c r="BV160" i="5"/>
  <c r="BY160" i="5"/>
  <c r="CB160" i="5"/>
  <c r="CE160" i="5"/>
  <c r="CH160" i="5"/>
  <c r="CK160" i="5"/>
  <c r="CN160" i="5"/>
  <c r="BS161" i="5"/>
  <c r="BV161" i="5"/>
  <c r="BY161" i="5"/>
  <c r="CB161" i="5"/>
  <c r="CE161" i="5"/>
  <c r="CH161" i="5"/>
  <c r="CK161" i="5"/>
  <c r="CN161" i="5"/>
  <c r="BS162" i="5"/>
  <c r="BV162" i="5"/>
  <c r="BY162" i="5"/>
  <c r="CB162" i="5"/>
  <c r="CE162" i="5"/>
  <c r="CH162" i="5"/>
  <c r="CK162" i="5"/>
  <c r="CN162" i="5"/>
  <c r="BS163" i="5"/>
  <c r="BV163" i="5"/>
  <c r="BY163" i="5"/>
  <c r="CB163" i="5"/>
  <c r="CE163" i="5"/>
  <c r="CH163" i="5"/>
  <c r="CK163" i="5"/>
  <c r="CN163" i="5"/>
  <c r="BS164" i="5"/>
  <c r="BV164" i="5"/>
  <c r="BY164" i="5"/>
  <c r="CB164" i="5"/>
  <c r="CE164" i="5"/>
  <c r="CH164" i="5"/>
  <c r="CK164" i="5"/>
  <c r="CN164" i="5"/>
  <c r="BS165" i="5"/>
  <c r="BV165" i="5"/>
  <c r="BY165" i="5"/>
  <c r="CB165" i="5"/>
  <c r="CE165" i="5"/>
  <c r="CH165" i="5"/>
  <c r="CK165" i="5"/>
  <c r="CN165" i="5"/>
  <c r="BS166" i="5"/>
  <c r="BV166" i="5"/>
  <c r="BY166" i="5"/>
  <c r="CB166" i="5"/>
  <c r="CE166" i="5"/>
  <c r="CH166" i="5"/>
  <c r="CK166" i="5"/>
  <c r="CN166" i="5"/>
  <c r="BS167" i="5"/>
  <c r="BV167" i="5"/>
  <c r="BY167" i="5"/>
  <c r="CB167" i="5"/>
  <c r="CE167" i="5"/>
  <c r="CH167" i="5"/>
  <c r="CK167" i="5"/>
  <c r="CN167" i="5"/>
  <c r="BS168" i="5"/>
  <c r="BV168" i="5"/>
  <c r="BY168" i="5"/>
  <c r="CB168" i="5"/>
  <c r="CE168" i="5"/>
  <c r="CH168" i="5"/>
  <c r="CK168" i="5"/>
  <c r="CN168" i="5"/>
  <c r="BS169" i="5"/>
  <c r="BV169" i="5"/>
  <c r="BY169" i="5"/>
  <c r="CB169" i="5"/>
  <c r="CE169" i="5"/>
  <c r="CH169" i="5"/>
  <c r="CK169" i="5"/>
  <c r="CN169" i="5"/>
  <c r="BS170" i="5"/>
  <c r="BV170" i="5"/>
  <c r="BY170" i="5"/>
  <c r="CB170" i="5"/>
  <c r="CE170" i="5"/>
  <c r="CH170" i="5"/>
  <c r="CK170" i="5"/>
  <c r="CN170" i="5"/>
  <c r="BS171" i="5"/>
  <c r="BV171" i="5"/>
  <c r="BY171" i="5"/>
  <c r="CB171" i="5"/>
  <c r="CE171" i="5"/>
  <c r="CH171" i="5"/>
  <c r="CK171" i="5"/>
  <c r="CN171" i="5"/>
  <c r="BS172" i="5"/>
  <c r="BV172" i="5"/>
  <c r="BY172" i="5"/>
  <c r="CB172" i="5"/>
  <c r="CE172" i="5"/>
  <c r="CH172" i="5"/>
  <c r="CK172" i="5"/>
  <c r="CN172" i="5"/>
  <c r="BS173" i="5"/>
  <c r="BV173" i="5"/>
  <c r="BY173" i="5"/>
  <c r="CB173" i="5"/>
  <c r="CE173" i="5"/>
  <c r="CH173" i="5"/>
  <c r="CK173" i="5"/>
  <c r="CN173" i="5"/>
  <c r="BS174" i="5"/>
  <c r="BV174" i="5"/>
  <c r="BY174" i="5"/>
  <c r="CB174" i="5"/>
  <c r="CE174" i="5"/>
  <c r="CH174" i="5"/>
  <c r="CK174" i="5"/>
  <c r="CN174" i="5"/>
  <c r="BS175" i="5"/>
  <c r="BV175" i="5"/>
  <c r="BY175" i="5"/>
  <c r="CB175" i="5"/>
  <c r="CE175" i="5"/>
  <c r="CH175" i="5"/>
  <c r="CK175" i="5"/>
  <c r="CN175" i="5"/>
  <c r="BS176" i="5"/>
  <c r="BV176" i="5"/>
  <c r="BY176" i="5"/>
  <c r="CB176" i="5"/>
  <c r="CE176" i="5"/>
  <c r="CH176" i="5"/>
  <c r="CK176" i="5"/>
  <c r="CN176" i="5"/>
  <c r="BS177" i="5"/>
  <c r="BV177" i="5"/>
  <c r="BY177" i="5"/>
  <c r="CB177" i="5"/>
  <c r="CE177" i="5"/>
  <c r="CH177" i="5"/>
  <c r="CK177" i="5"/>
  <c r="CN177" i="5"/>
  <c r="BS178" i="5"/>
  <c r="BV178" i="5"/>
  <c r="BY178" i="5"/>
  <c r="CB178" i="5"/>
  <c r="CE178" i="5"/>
  <c r="CH178" i="5"/>
  <c r="CK178" i="5"/>
  <c r="CN178" i="5"/>
  <c r="BS179" i="5"/>
  <c r="BV179" i="5"/>
  <c r="BY179" i="5"/>
  <c r="CB179" i="5"/>
  <c r="CE179" i="5"/>
  <c r="CH179" i="5"/>
  <c r="CK179" i="5"/>
  <c r="CN179" i="5"/>
  <c r="BS180" i="5"/>
  <c r="BV180" i="5"/>
  <c r="BY180" i="5"/>
  <c r="CB180" i="5"/>
  <c r="CE180" i="5"/>
  <c r="CH180" i="5"/>
  <c r="CK180" i="5"/>
  <c r="CN180" i="5"/>
  <c r="BS181" i="5"/>
  <c r="BV181" i="5"/>
  <c r="BY181" i="5"/>
  <c r="CB181" i="5"/>
  <c r="CE181" i="5"/>
  <c r="CH181" i="5"/>
  <c r="CK181" i="5"/>
  <c r="CN181" i="5"/>
  <c r="BS182" i="5"/>
  <c r="BV182" i="5"/>
  <c r="BY182" i="5"/>
  <c r="CB182" i="5"/>
  <c r="CE182" i="5"/>
  <c r="CH182" i="5"/>
  <c r="CK182" i="5"/>
  <c r="CN182" i="5"/>
  <c r="BS183" i="5"/>
  <c r="BV183" i="5"/>
  <c r="BY183" i="5"/>
  <c r="CB183" i="5"/>
  <c r="CE183" i="5"/>
  <c r="CH183" i="5"/>
  <c r="CK183" i="5"/>
  <c r="CN183" i="5"/>
  <c r="BS184" i="5"/>
  <c r="BV184" i="5"/>
  <c r="BY184" i="5"/>
  <c r="CB184" i="5"/>
  <c r="CE184" i="5"/>
  <c r="CH184" i="5"/>
  <c r="CK184" i="5"/>
  <c r="CN184" i="5"/>
  <c r="BS185" i="5"/>
  <c r="BV185" i="5"/>
  <c r="BY185" i="5"/>
  <c r="CB185" i="5"/>
  <c r="CE185" i="5"/>
  <c r="CH185" i="5"/>
  <c r="CK185" i="5"/>
  <c r="CN185" i="5"/>
  <c r="BS186" i="5"/>
  <c r="BV186" i="5"/>
  <c r="BY186" i="5"/>
  <c r="CB186" i="5"/>
  <c r="CE186" i="5"/>
  <c r="CH186" i="5"/>
  <c r="CK186" i="5"/>
  <c r="CN186" i="5"/>
  <c r="BS187" i="5"/>
  <c r="BV187" i="5"/>
  <c r="BY187" i="5"/>
  <c r="CB187" i="5"/>
  <c r="CE187" i="5"/>
  <c r="CH187" i="5"/>
  <c r="CK187" i="5"/>
  <c r="CN187" i="5"/>
  <c r="BS188" i="5"/>
  <c r="BV188" i="5"/>
  <c r="BY188" i="5"/>
  <c r="CB188" i="5"/>
  <c r="CE188" i="5"/>
  <c r="CH188" i="5"/>
  <c r="CK188" i="5"/>
  <c r="CN188" i="5"/>
  <c r="BS189" i="5"/>
  <c r="BV189" i="5"/>
  <c r="BY189" i="5"/>
  <c r="CB189" i="5"/>
  <c r="CE189" i="5"/>
  <c r="CH189" i="5"/>
  <c r="CK189" i="5"/>
  <c r="CN189" i="5"/>
  <c r="BS190" i="5"/>
  <c r="BV190" i="5"/>
  <c r="BY190" i="5"/>
  <c r="CB190" i="5"/>
  <c r="CE190" i="5"/>
  <c r="CH190" i="5"/>
  <c r="CK190" i="5"/>
  <c r="CN190" i="5"/>
  <c r="BS191" i="5"/>
  <c r="BV191" i="5"/>
  <c r="BY191" i="5"/>
  <c r="CB191" i="5"/>
  <c r="CE191" i="5"/>
  <c r="CH191" i="5"/>
  <c r="CK191" i="5"/>
  <c r="CN191" i="5"/>
  <c r="BS192" i="5"/>
  <c r="BV192" i="5"/>
  <c r="BY192" i="5"/>
  <c r="CB192" i="5"/>
  <c r="CE192" i="5"/>
  <c r="CH192" i="5"/>
  <c r="CK192" i="5"/>
  <c r="CN192" i="5"/>
  <c r="BS193" i="5"/>
  <c r="BV193" i="5"/>
  <c r="BY193" i="5"/>
  <c r="CB193" i="5"/>
  <c r="CE193" i="5"/>
  <c r="CH193" i="5"/>
  <c r="CK193" i="5"/>
  <c r="CN193" i="5"/>
  <c r="BS194" i="5"/>
  <c r="BV194" i="5"/>
  <c r="BY194" i="5"/>
  <c r="CB194" i="5"/>
  <c r="CE194" i="5"/>
  <c r="CH194" i="5"/>
  <c r="CK194" i="5"/>
  <c r="CN194" i="5"/>
  <c r="BS195" i="5"/>
  <c r="BV195" i="5"/>
  <c r="BY195" i="5"/>
  <c r="CB195" i="5"/>
  <c r="CE195" i="5"/>
  <c r="CH195" i="5"/>
  <c r="CK195" i="5"/>
  <c r="CN195" i="5"/>
  <c r="BS196" i="5"/>
  <c r="BV196" i="5"/>
  <c r="BY196" i="5"/>
  <c r="CB196" i="5"/>
  <c r="CE196" i="5"/>
  <c r="CH196" i="5"/>
  <c r="CK196" i="5"/>
  <c r="CN196" i="5"/>
  <c r="BS197" i="5"/>
  <c r="BV197" i="5"/>
  <c r="BY197" i="5"/>
  <c r="CB197" i="5"/>
  <c r="CE197" i="5"/>
  <c r="CH197" i="5"/>
  <c r="CK197" i="5"/>
  <c r="CN197" i="5"/>
  <c r="BS198" i="5"/>
  <c r="BV198" i="5"/>
  <c r="BY198" i="5"/>
  <c r="CB198" i="5"/>
  <c r="CE198" i="5"/>
  <c r="CH198" i="5"/>
  <c r="CK198" i="5"/>
  <c r="CN198" i="5"/>
  <c r="BS199" i="5"/>
  <c r="BV199" i="5"/>
  <c r="BY199" i="5"/>
  <c r="CB199" i="5"/>
  <c r="CE199" i="5"/>
  <c r="CH199" i="5"/>
  <c r="CK199" i="5"/>
  <c r="CN199" i="5"/>
  <c r="BS200" i="5"/>
  <c r="BV200" i="5"/>
  <c r="BY200" i="5"/>
  <c r="CB200" i="5"/>
  <c r="CE200" i="5"/>
  <c r="CH200" i="5"/>
  <c r="CK200" i="5"/>
  <c r="CN200" i="5"/>
  <c r="BS201" i="5"/>
  <c r="BV201" i="5"/>
  <c r="BY201" i="5"/>
  <c r="CB201" i="5"/>
  <c r="CE201" i="5"/>
  <c r="CH201" i="5"/>
  <c r="CK201" i="5"/>
  <c r="CN201" i="5"/>
  <c r="BS202" i="5"/>
  <c r="BV202" i="5"/>
  <c r="BY202" i="5"/>
  <c r="CB202" i="5"/>
  <c r="CE202" i="5"/>
  <c r="CH202" i="5"/>
  <c r="CK202" i="5"/>
  <c r="CN202" i="5"/>
  <c r="BS203" i="5"/>
  <c r="BV203" i="5"/>
  <c r="BY203" i="5"/>
  <c r="CB203" i="5"/>
  <c r="CE203" i="5"/>
  <c r="CH203" i="5"/>
  <c r="CK203" i="5"/>
  <c r="CN203" i="5"/>
  <c r="BS204" i="5"/>
  <c r="BV204" i="5"/>
  <c r="BY204" i="5"/>
  <c r="CB204" i="5"/>
  <c r="CE204" i="5"/>
  <c r="CH204" i="5"/>
  <c r="CK204" i="5"/>
  <c r="CN204" i="5"/>
  <c r="BS205" i="5"/>
  <c r="BV205" i="5"/>
  <c r="BY205" i="5"/>
  <c r="CB205" i="5"/>
  <c r="CE205" i="5"/>
  <c r="CH205" i="5"/>
  <c r="CK205" i="5"/>
  <c r="CN205" i="5"/>
  <c r="BS206" i="5"/>
  <c r="BV206" i="5"/>
  <c r="BY206" i="5"/>
  <c r="CB206" i="5"/>
  <c r="CE206" i="5"/>
  <c r="CH206" i="5"/>
  <c r="CK206" i="5"/>
  <c r="CN206" i="5"/>
  <c r="BS207" i="5"/>
  <c r="BV207" i="5"/>
  <c r="BY207" i="5"/>
  <c r="CB207" i="5"/>
  <c r="CE207" i="5"/>
  <c r="CH207" i="5"/>
  <c r="CK207" i="5"/>
  <c r="CN207" i="5"/>
  <c r="BS208" i="5"/>
  <c r="BV208" i="5"/>
  <c r="BY208" i="5"/>
  <c r="CB208" i="5"/>
  <c r="CE208" i="5"/>
  <c r="CH208" i="5"/>
  <c r="CK208" i="5"/>
  <c r="CN208" i="5"/>
  <c r="BS209" i="5"/>
  <c r="BV209" i="5"/>
  <c r="BY209" i="5"/>
  <c r="CB209" i="5"/>
  <c r="CE209" i="5"/>
  <c r="CH209" i="5"/>
  <c r="CK209" i="5"/>
  <c r="CN209" i="5"/>
  <c r="BS210" i="5"/>
  <c r="BV210" i="5"/>
  <c r="BY210" i="5"/>
  <c r="CB210" i="5"/>
  <c r="CE210" i="5"/>
  <c r="CH210" i="5"/>
  <c r="CK210" i="5"/>
  <c r="CN210" i="5"/>
  <c r="BS211" i="5"/>
  <c r="BV211" i="5"/>
  <c r="BY211" i="5"/>
  <c r="CB211" i="5"/>
  <c r="CE211" i="5"/>
  <c r="CH211" i="5"/>
  <c r="CK211" i="5"/>
  <c r="CN211" i="5"/>
  <c r="BS212" i="5"/>
  <c r="BV212" i="5"/>
  <c r="BY212" i="5"/>
  <c r="CB212" i="5"/>
  <c r="CE212" i="5"/>
  <c r="CH212" i="5"/>
  <c r="CK212" i="5"/>
  <c r="CN212" i="5"/>
  <c r="BS213" i="5"/>
  <c r="BV213" i="5"/>
  <c r="BY213" i="5"/>
  <c r="CB213" i="5"/>
  <c r="CE213" i="5"/>
  <c r="CH213" i="5"/>
  <c r="CK213" i="5"/>
  <c r="CN213" i="5"/>
  <c r="BS214" i="5"/>
  <c r="BV214" i="5"/>
  <c r="BY214" i="5"/>
  <c r="CB214" i="5"/>
  <c r="CE214" i="5"/>
  <c r="CH214" i="5"/>
  <c r="CK214" i="5"/>
  <c r="CN214" i="5"/>
  <c r="BS215" i="5"/>
  <c r="BV215" i="5"/>
  <c r="BY215" i="5"/>
  <c r="CB215" i="5"/>
  <c r="CE215" i="5"/>
  <c r="CH215" i="5"/>
  <c r="CK215" i="5"/>
  <c r="CN215" i="5"/>
  <c r="BS216" i="5"/>
  <c r="BV216" i="5"/>
  <c r="BY216" i="5"/>
  <c r="CB216" i="5"/>
  <c r="CE216" i="5"/>
  <c r="CH216" i="5"/>
  <c r="CK216" i="5"/>
  <c r="CN216" i="5"/>
  <c r="BS217" i="5"/>
  <c r="BV217" i="5"/>
  <c r="BY217" i="5"/>
  <c r="CB217" i="5"/>
  <c r="CE217" i="5"/>
  <c r="CH217" i="5"/>
  <c r="CK217" i="5"/>
  <c r="CN217" i="5"/>
  <c r="BS218" i="5"/>
  <c r="BV218" i="5"/>
  <c r="BY218" i="5"/>
  <c r="CB218" i="5"/>
  <c r="CE218" i="5"/>
  <c r="CH218" i="5"/>
  <c r="CK218" i="5"/>
  <c r="CN218" i="5"/>
  <c r="BS219" i="5"/>
  <c r="BV219" i="5"/>
  <c r="BY219" i="5"/>
  <c r="CB219" i="5"/>
  <c r="CE219" i="5"/>
  <c r="CH219" i="5"/>
  <c r="CK219" i="5"/>
  <c r="CN219" i="5"/>
  <c r="BS220" i="5"/>
  <c r="BV220" i="5"/>
  <c r="BY220" i="5"/>
  <c r="CB220" i="5"/>
  <c r="CE220" i="5"/>
  <c r="CH220" i="5"/>
  <c r="CK220" i="5"/>
  <c r="CN220" i="5"/>
  <c r="BS221" i="5"/>
  <c r="BV221" i="5"/>
  <c r="BY221" i="5"/>
  <c r="CB221" i="5"/>
  <c r="CE221" i="5"/>
  <c r="CH221" i="5"/>
  <c r="CK221" i="5"/>
  <c r="CN221" i="5"/>
  <c r="BS222" i="5"/>
  <c r="BV222" i="5"/>
  <c r="BY222" i="5"/>
  <c r="CB222" i="5"/>
  <c r="CE222" i="5"/>
  <c r="CH222" i="5"/>
  <c r="CK222" i="5"/>
  <c r="CN222" i="5"/>
  <c r="BS223" i="5"/>
  <c r="BV223" i="5"/>
  <c r="BY223" i="5"/>
  <c r="CB223" i="5"/>
  <c r="CE223" i="5"/>
  <c r="CH223" i="5"/>
  <c r="CK223" i="5"/>
  <c r="CN223" i="5"/>
  <c r="BS224" i="5"/>
  <c r="BV224" i="5"/>
  <c r="BY224" i="5"/>
  <c r="CB224" i="5"/>
  <c r="CE224" i="5"/>
  <c r="CH224" i="5"/>
  <c r="CK224" i="5"/>
  <c r="CN224" i="5"/>
  <c r="BS225" i="5"/>
  <c r="BV225" i="5"/>
  <c r="BY225" i="5"/>
  <c r="CB225" i="5"/>
  <c r="CE225" i="5"/>
  <c r="CH225" i="5"/>
  <c r="CK225" i="5"/>
  <c r="CN225" i="5"/>
  <c r="BS226" i="5"/>
  <c r="BV226" i="5"/>
  <c r="BY226" i="5"/>
  <c r="CB226" i="5"/>
  <c r="CE226" i="5"/>
  <c r="CH226" i="5"/>
  <c r="CK226" i="5"/>
  <c r="CN226" i="5"/>
  <c r="BS227" i="5"/>
  <c r="BV227" i="5"/>
  <c r="BY227" i="5"/>
  <c r="CB227" i="5"/>
  <c r="CE227" i="5"/>
  <c r="CH227" i="5"/>
  <c r="CK227" i="5"/>
  <c r="CN227" i="5"/>
  <c r="BS228" i="5"/>
  <c r="BV228" i="5"/>
  <c r="BY228" i="5"/>
  <c r="CB228" i="5"/>
  <c r="CE228" i="5"/>
  <c r="CH228" i="5"/>
  <c r="CK228" i="5"/>
  <c r="CN228" i="5"/>
  <c r="BS229" i="5"/>
  <c r="BV229" i="5"/>
  <c r="BY229" i="5"/>
  <c r="CB229" i="5"/>
  <c r="CE229" i="5"/>
  <c r="CH229" i="5"/>
  <c r="CK229" i="5"/>
  <c r="CN229" i="5"/>
  <c r="BS230" i="5"/>
  <c r="BV230" i="5"/>
  <c r="BY230" i="5"/>
  <c r="CB230" i="5"/>
  <c r="CE230" i="5"/>
  <c r="CH230" i="5"/>
  <c r="CK230" i="5"/>
  <c r="CN230" i="5"/>
  <c r="BS231" i="5"/>
  <c r="BV231" i="5"/>
  <c r="BY231" i="5"/>
  <c r="CB231" i="5"/>
  <c r="CE231" i="5"/>
  <c r="CH231" i="5"/>
  <c r="CK231" i="5"/>
  <c r="CN231" i="5"/>
  <c r="BS232" i="5"/>
  <c r="BV232" i="5"/>
  <c r="BY232" i="5"/>
  <c r="CB232" i="5"/>
  <c r="CE232" i="5"/>
  <c r="CH232" i="5"/>
  <c r="CK232" i="5"/>
  <c r="CN232" i="5"/>
  <c r="BS233" i="5"/>
  <c r="BV233" i="5"/>
  <c r="BY233" i="5"/>
  <c r="CB233" i="5"/>
  <c r="CE233" i="5"/>
  <c r="CH233" i="5"/>
  <c r="CK233" i="5"/>
  <c r="CN233" i="5"/>
  <c r="BS234" i="5"/>
  <c r="BV234" i="5"/>
  <c r="BY234" i="5"/>
  <c r="CB234" i="5"/>
  <c r="CE234" i="5"/>
  <c r="CH234" i="5"/>
  <c r="CK234" i="5"/>
  <c r="CN234" i="5"/>
  <c r="BS235" i="5"/>
  <c r="BV235" i="5"/>
  <c r="BY235" i="5"/>
  <c r="CB235" i="5"/>
  <c r="CE235" i="5"/>
  <c r="CH235" i="5"/>
  <c r="CK235" i="5"/>
  <c r="CN235" i="5"/>
  <c r="BS236" i="5"/>
  <c r="BV236" i="5"/>
  <c r="BY236" i="5"/>
  <c r="CB236" i="5"/>
  <c r="CE236" i="5"/>
  <c r="CH236" i="5"/>
  <c r="CK236" i="5"/>
  <c r="CN236" i="5"/>
  <c r="BS237" i="5"/>
  <c r="BV237" i="5"/>
  <c r="BY237" i="5"/>
  <c r="CB237" i="5"/>
  <c r="CE237" i="5"/>
  <c r="CH237" i="5"/>
  <c r="CK237" i="5"/>
  <c r="CN237" i="5"/>
  <c r="BS238" i="5"/>
  <c r="BV238" i="5"/>
  <c r="BY238" i="5"/>
  <c r="CB238" i="5"/>
  <c r="CE238" i="5"/>
  <c r="CH238" i="5"/>
  <c r="CK238" i="5"/>
  <c r="CN238" i="5"/>
  <c r="BS239" i="5"/>
  <c r="BV239" i="5"/>
  <c r="BY239" i="5"/>
  <c r="CB239" i="5"/>
  <c r="CE239" i="5"/>
  <c r="CH239" i="5"/>
  <c r="CK239" i="5"/>
  <c r="CN239" i="5"/>
  <c r="BS240" i="5"/>
  <c r="BV240" i="5"/>
  <c r="BY240" i="5"/>
  <c r="CB240" i="5"/>
  <c r="CE240" i="5"/>
  <c r="CH240" i="5"/>
  <c r="CK240" i="5"/>
  <c r="CN240" i="5"/>
  <c r="BS241" i="5"/>
  <c r="BV241" i="5"/>
  <c r="BY241" i="5"/>
  <c r="CB241" i="5"/>
  <c r="CE241" i="5"/>
  <c r="CH241" i="5"/>
  <c r="CK241" i="5"/>
  <c r="CN241" i="5"/>
  <c r="BS242" i="5"/>
  <c r="BV242" i="5"/>
  <c r="BY242" i="5"/>
  <c r="CB242" i="5"/>
  <c r="CE242" i="5"/>
  <c r="CH242" i="5"/>
  <c r="CK242" i="5"/>
  <c r="CN242" i="5"/>
  <c r="BS243" i="5"/>
  <c r="BV243" i="5"/>
  <c r="BY243" i="5"/>
  <c r="CB243" i="5"/>
  <c r="CE243" i="5"/>
  <c r="CH243" i="5"/>
  <c r="CK243" i="5"/>
  <c r="CN243" i="5"/>
  <c r="BS244" i="5"/>
  <c r="BV244" i="5"/>
  <c r="BY244" i="5"/>
  <c r="CB244" i="5"/>
  <c r="CE244" i="5"/>
  <c r="CH244" i="5"/>
  <c r="CK244" i="5"/>
  <c r="CN244" i="5"/>
  <c r="BS245" i="5"/>
  <c r="BV245" i="5"/>
  <c r="BY245" i="5"/>
  <c r="CB245" i="5"/>
  <c r="CE245" i="5"/>
  <c r="CH245" i="5"/>
  <c r="CK245" i="5"/>
  <c r="CN245" i="5"/>
  <c r="BS246" i="5"/>
  <c r="BV246" i="5"/>
  <c r="BY246" i="5"/>
  <c r="CB246" i="5"/>
  <c r="CE246" i="5"/>
  <c r="CH246" i="5"/>
  <c r="CK246" i="5"/>
  <c r="CN246" i="5"/>
  <c r="BS247" i="5"/>
  <c r="BV247" i="5"/>
  <c r="BY247" i="5"/>
  <c r="CB247" i="5"/>
  <c r="CE247" i="5"/>
  <c r="CH247" i="5"/>
  <c r="CK247" i="5"/>
  <c r="CN247" i="5"/>
  <c r="BS248" i="5"/>
  <c r="BV248" i="5"/>
  <c r="BY248" i="5"/>
  <c r="CB248" i="5"/>
  <c r="CE248" i="5"/>
  <c r="CH248" i="5"/>
  <c r="CK248" i="5"/>
  <c r="CN248" i="5"/>
  <c r="BS249" i="5"/>
  <c r="BV249" i="5"/>
  <c r="BY249" i="5"/>
  <c r="CB249" i="5"/>
  <c r="CE249" i="5"/>
  <c r="CH249" i="5"/>
  <c r="CK249" i="5"/>
  <c r="CN249" i="5"/>
  <c r="BS250" i="5"/>
  <c r="BV250" i="5"/>
  <c r="BY250" i="5"/>
  <c r="CB250" i="5"/>
  <c r="CE250" i="5"/>
  <c r="CH250" i="5"/>
  <c r="CK250" i="5"/>
  <c r="CN250" i="5"/>
  <c r="BS251" i="5"/>
  <c r="BV251" i="5"/>
  <c r="BY251" i="5"/>
  <c r="CB251" i="5"/>
  <c r="CE251" i="5"/>
  <c r="CH251" i="5"/>
  <c r="CK251" i="5"/>
  <c r="CN251" i="5"/>
  <c r="BS252" i="5"/>
  <c r="BV252" i="5"/>
  <c r="BY252" i="5"/>
  <c r="CB252" i="5"/>
  <c r="CE252" i="5"/>
  <c r="CH252" i="5"/>
  <c r="CK252" i="5"/>
  <c r="CN252" i="5"/>
  <c r="BS253" i="5"/>
  <c r="BV253" i="5"/>
  <c r="BY253" i="5"/>
  <c r="CB253" i="5"/>
  <c r="CE253" i="5"/>
  <c r="CH253" i="5"/>
  <c r="CK253" i="5"/>
  <c r="CN253" i="5"/>
  <c r="BS254" i="5"/>
  <c r="BV254" i="5"/>
  <c r="BY254" i="5"/>
  <c r="CB254" i="5"/>
  <c r="CE254" i="5"/>
  <c r="CH254" i="5"/>
  <c r="CK254" i="5"/>
  <c r="CN254" i="5"/>
  <c r="BS255" i="5"/>
  <c r="BV255" i="5"/>
  <c r="BY255" i="5"/>
  <c r="CB255" i="5"/>
  <c r="CE255" i="5"/>
  <c r="CH255" i="5"/>
  <c r="CK255" i="5"/>
  <c r="CN255" i="5"/>
  <c r="BS256" i="5"/>
  <c r="BV256" i="5"/>
  <c r="BY256" i="5"/>
  <c r="CB256" i="5"/>
  <c r="CE256" i="5"/>
  <c r="CH256" i="5"/>
  <c r="CK256" i="5"/>
  <c r="CN256" i="5"/>
  <c r="BS257" i="5"/>
  <c r="BV257" i="5"/>
  <c r="BY257" i="5"/>
  <c r="CB257" i="5"/>
  <c r="CE257" i="5"/>
  <c r="CH257" i="5"/>
  <c r="CK257" i="5"/>
  <c r="CN257" i="5"/>
  <c r="BS258" i="5"/>
  <c r="BV258" i="5"/>
  <c r="BY258" i="5"/>
  <c r="CB258" i="5"/>
  <c r="CE258" i="5"/>
  <c r="CH258" i="5"/>
  <c r="CK258" i="5"/>
  <c r="CN258" i="5"/>
  <c r="BS259" i="5"/>
  <c r="BV259" i="5"/>
  <c r="BY259" i="5"/>
  <c r="CB259" i="5"/>
  <c r="CE259" i="5"/>
  <c r="CH259" i="5"/>
  <c r="CK259" i="5"/>
  <c r="CN259" i="5"/>
  <c r="BS260" i="5"/>
  <c r="BV260" i="5"/>
  <c r="BY260" i="5"/>
  <c r="CB260" i="5"/>
  <c r="CE260" i="5"/>
  <c r="CH260" i="5"/>
  <c r="CK260" i="5"/>
  <c r="CN260" i="5"/>
  <c r="BS261" i="5"/>
  <c r="BV261" i="5"/>
  <c r="BY261" i="5"/>
  <c r="CB261" i="5"/>
  <c r="CE261" i="5"/>
  <c r="CH261" i="5"/>
  <c r="CK261" i="5"/>
  <c r="CN261" i="5"/>
  <c r="BS262" i="5"/>
  <c r="BV262" i="5"/>
  <c r="BY262" i="5"/>
  <c r="CB262" i="5"/>
  <c r="CE262" i="5"/>
  <c r="CH262" i="5"/>
  <c r="CK262" i="5"/>
  <c r="CN262" i="5"/>
  <c r="BS263" i="5"/>
  <c r="BV263" i="5"/>
  <c r="BY263" i="5"/>
  <c r="CB263" i="5"/>
  <c r="CE263" i="5"/>
  <c r="CH263" i="5"/>
  <c r="CK263" i="5"/>
  <c r="CN263" i="5"/>
  <c r="BS264" i="5"/>
  <c r="BV264" i="5"/>
  <c r="BY264" i="5"/>
  <c r="CB264" i="5"/>
  <c r="CE264" i="5"/>
  <c r="CH264" i="5"/>
  <c r="CK264" i="5"/>
  <c r="CN264" i="5"/>
  <c r="BS265" i="5"/>
  <c r="BV265" i="5"/>
  <c r="BY265" i="5"/>
  <c r="CB265" i="5"/>
  <c r="CE265" i="5"/>
  <c r="CH265" i="5"/>
  <c r="CK265" i="5"/>
  <c r="CN265" i="5"/>
  <c r="BS266" i="5"/>
  <c r="BV266" i="5"/>
  <c r="BY266" i="5"/>
  <c r="CB266" i="5"/>
  <c r="CE266" i="5"/>
  <c r="CH266" i="5"/>
  <c r="CK266" i="5"/>
  <c r="CN266" i="5"/>
  <c r="BS267" i="5"/>
  <c r="BV267" i="5"/>
  <c r="BY267" i="5"/>
  <c r="CB267" i="5"/>
  <c r="CE267" i="5"/>
  <c r="CH267" i="5"/>
  <c r="CK267" i="5"/>
  <c r="CN267" i="5"/>
  <c r="BS268" i="5"/>
  <c r="BV268" i="5"/>
  <c r="BY268" i="5"/>
  <c r="CB268" i="5"/>
  <c r="CE268" i="5"/>
  <c r="CH268" i="5"/>
  <c r="CK268" i="5"/>
  <c r="CN268" i="5"/>
  <c r="DI6" i="5" l="1"/>
  <c r="AL6" i="7" s="1"/>
  <c r="DI7" i="5"/>
  <c r="AL7" i="7" s="1"/>
  <c r="DI8" i="5"/>
  <c r="AL8" i="7" s="1"/>
  <c r="DI9" i="5"/>
  <c r="AL9" i="7" s="1"/>
  <c r="DI10" i="5"/>
  <c r="AL10" i="7" s="1"/>
  <c r="DI11" i="5"/>
  <c r="AL11" i="7" s="1"/>
  <c r="DI12" i="5"/>
  <c r="AL12" i="7" s="1"/>
  <c r="DI13" i="5"/>
  <c r="AL13" i="7" s="1"/>
  <c r="DI14" i="5"/>
  <c r="AL14" i="7" s="1"/>
  <c r="DI15" i="5"/>
  <c r="AL15" i="7" s="1"/>
  <c r="DI16" i="5"/>
  <c r="AL16" i="7" s="1"/>
  <c r="DI17" i="5"/>
  <c r="AL17" i="7" s="1"/>
  <c r="DI18" i="5"/>
  <c r="AL18" i="7" s="1"/>
  <c r="DI19" i="5"/>
  <c r="AL19" i="7" s="1"/>
  <c r="DI20" i="5"/>
  <c r="AL20" i="7" s="1"/>
  <c r="DI21" i="5"/>
  <c r="AL21" i="7" s="1"/>
  <c r="DI22" i="5"/>
  <c r="AL22" i="7" s="1"/>
  <c r="DI23" i="5"/>
  <c r="AL23" i="7" s="1"/>
  <c r="DI24" i="5"/>
  <c r="AL24" i="7" s="1"/>
  <c r="DI25" i="5"/>
  <c r="AL25" i="7" s="1"/>
  <c r="DI26" i="5"/>
  <c r="AL26" i="7" s="1"/>
  <c r="DI27" i="5"/>
  <c r="AL27" i="7" s="1"/>
  <c r="DI28" i="5"/>
  <c r="AL28" i="7" s="1"/>
  <c r="DI29" i="5"/>
  <c r="AL29" i="7" s="1"/>
  <c r="DI30" i="5"/>
  <c r="AL30" i="7" s="1"/>
  <c r="DI31" i="5"/>
  <c r="AL31" i="7" s="1"/>
  <c r="DI32" i="5"/>
  <c r="AL32" i="7" s="1"/>
  <c r="DI33" i="5"/>
  <c r="AL33" i="7" s="1"/>
  <c r="DI34" i="5"/>
  <c r="AL34" i="7" s="1"/>
  <c r="DI35" i="5"/>
  <c r="AL35" i="7" s="1"/>
  <c r="DI36" i="5"/>
  <c r="AL36" i="7" s="1"/>
  <c r="DI37" i="5"/>
  <c r="AL37" i="7" s="1"/>
  <c r="DI38" i="5"/>
  <c r="AL38" i="7" s="1"/>
  <c r="DI39" i="5"/>
  <c r="AL39" i="7" s="1"/>
  <c r="DI40" i="5"/>
  <c r="AL40" i="7" s="1"/>
  <c r="DI41" i="5"/>
  <c r="AL41" i="7" s="1"/>
  <c r="DI42" i="5"/>
  <c r="AL42" i="7" s="1"/>
  <c r="DI43" i="5"/>
  <c r="AL43" i="7" s="1"/>
  <c r="DI44" i="5"/>
  <c r="AL44" i="7" s="1"/>
  <c r="DI45" i="5"/>
  <c r="AL45" i="7" s="1"/>
  <c r="DI46" i="5"/>
  <c r="AL46" i="7" s="1"/>
  <c r="DI47" i="5"/>
  <c r="AL47" i="7" s="1"/>
  <c r="DI48" i="5"/>
  <c r="AL48" i="7" s="1"/>
  <c r="DI49" i="5"/>
  <c r="AL49" i="7" s="1"/>
  <c r="DI50" i="5"/>
  <c r="AL50" i="7" s="1"/>
  <c r="DI51" i="5"/>
  <c r="AL51" i="7" s="1"/>
  <c r="DI52" i="5"/>
  <c r="AL52" i="7" s="1"/>
  <c r="DI53" i="5"/>
  <c r="AL53" i="7" s="1"/>
  <c r="DI54" i="5"/>
  <c r="AL54" i="7" s="1"/>
  <c r="DI55" i="5"/>
  <c r="AL55" i="7" s="1"/>
  <c r="DI56" i="5"/>
  <c r="AL56" i="7" s="1"/>
  <c r="DI57" i="5"/>
  <c r="AL57" i="7" s="1"/>
  <c r="DI58" i="5"/>
  <c r="AL58" i="7" s="1"/>
  <c r="DI59" i="5"/>
  <c r="AL59" i="7" s="1"/>
  <c r="DI60" i="5"/>
  <c r="AL60" i="7" s="1"/>
  <c r="DI61" i="5"/>
  <c r="AL61" i="7" s="1"/>
  <c r="DI62" i="5"/>
  <c r="AL62" i="7" s="1"/>
  <c r="DI63" i="5"/>
  <c r="AL63" i="7" s="1"/>
  <c r="DI64" i="5"/>
  <c r="AL64" i="7" s="1"/>
  <c r="DI65" i="5"/>
  <c r="AL65" i="7" s="1"/>
  <c r="DI66" i="5"/>
  <c r="AL66" i="7" s="1"/>
  <c r="DI67" i="5"/>
  <c r="AL67" i="7" s="1"/>
  <c r="DI68" i="5"/>
  <c r="AL68" i="7" s="1"/>
  <c r="DI69" i="5"/>
  <c r="AL69" i="7" s="1"/>
  <c r="DI70" i="5"/>
  <c r="AL70" i="7" s="1"/>
  <c r="DI71" i="5"/>
  <c r="AL71" i="7" s="1"/>
  <c r="DI72" i="5"/>
  <c r="AL72" i="7" s="1"/>
  <c r="DI73" i="5"/>
  <c r="AL73" i="7" s="1"/>
  <c r="DI74" i="5"/>
  <c r="AL74" i="7" s="1"/>
  <c r="DI75" i="5"/>
  <c r="AL75" i="7" s="1"/>
  <c r="DI76" i="5"/>
  <c r="AL76" i="7" s="1"/>
  <c r="DI77" i="5"/>
  <c r="AL77" i="7" s="1"/>
  <c r="DI78" i="5"/>
  <c r="AL78" i="7" s="1"/>
  <c r="DI79" i="5"/>
  <c r="AL79" i="7" s="1"/>
  <c r="DI80" i="5"/>
  <c r="AL80" i="7" s="1"/>
  <c r="DI81" i="5"/>
  <c r="AL81" i="7" s="1"/>
  <c r="DI82" i="5"/>
  <c r="AL82" i="7" s="1"/>
  <c r="DI83" i="5"/>
  <c r="AL83" i="7" s="1"/>
  <c r="DI84" i="5"/>
  <c r="AL84" i="7" s="1"/>
  <c r="DI85" i="5"/>
  <c r="AL85" i="7" s="1"/>
  <c r="DI86" i="5"/>
  <c r="AL86" i="7" s="1"/>
  <c r="DI87" i="5"/>
  <c r="AL87" i="7" s="1"/>
  <c r="DI88" i="5"/>
  <c r="AL88" i="7" s="1"/>
  <c r="DI89" i="5"/>
  <c r="AL89" i="7" s="1"/>
  <c r="DI90" i="5"/>
  <c r="AL90" i="7" s="1"/>
  <c r="DI91" i="5"/>
  <c r="AL91" i="7" s="1"/>
  <c r="DI92" i="5"/>
  <c r="AL92" i="7" s="1"/>
  <c r="DI93" i="5"/>
  <c r="AL93" i="7" s="1"/>
  <c r="DI94" i="5"/>
  <c r="AL94" i="7" s="1"/>
  <c r="DI95" i="5"/>
  <c r="AL95" i="7" s="1"/>
  <c r="DI96" i="5"/>
  <c r="AL96" i="7" s="1"/>
  <c r="DI97" i="5"/>
  <c r="AL97" i="7" s="1"/>
  <c r="DI98" i="5"/>
  <c r="AL98" i="7" s="1"/>
  <c r="DI99" i="5"/>
  <c r="AL99" i="7" s="1"/>
  <c r="DI100" i="5"/>
  <c r="AL100" i="7" s="1"/>
  <c r="DI101" i="5"/>
  <c r="AL101" i="7" s="1"/>
  <c r="DI102" i="5"/>
  <c r="AL102" i="7" s="1"/>
  <c r="DI103" i="5"/>
  <c r="AL103" i="7" s="1"/>
  <c r="DI104" i="5"/>
  <c r="AL104" i="7" s="1"/>
  <c r="DI105" i="5"/>
  <c r="AL105" i="7" s="1"/>
  <c r="DI106" i="5"/>
  <c r="AL106" i="7" s="1"/>
  <c r="DI107" i="5"/>
  <c r="AL107" i="7" s="1"/>
  <c r="DI108" i="5"/>
  <c r="AL108" i="7" s="1"/>
  <c r="DI109" i="5"/>
  <c r="AL109" i="7" s="1"/>
  <c r="DI110" i="5"/>
  <c r="AL110" i="7" s="1"/>
  <c r="DI111" i="5"/>
  <c r="AL111" i="7" s="1"/>
  <c r="DI112" i="5"/>
  <c r="AL112" i="7" s="1"/>
  <c r="DI113" i="5"/>
  <c r="AL113" i="7" s="1"/>
  <c r="DI114" i="5"/>
  <c r="AL114" i="7" s="1"/>
  <c r="DI115" i="5"/>
  <c r="AL115" i="7" s="1"/>
  <c r="DI116" i="5"/>
  <c r="AL116" i="7" s="1"/>
  <c r="DI117" i="5"/>
  <c r="AL117" i="7" s="1"/>
  <c r="DI118" i="5"/>
  <c r="AL118" i="7" s="1"/>
  <c r="DI119" i="5"/>
  <c r="AL119" i="7" s="1"/>
  <c r="DI120" i="5"/>
  <c r="AL120" i="7" s="1"/>
  <c r="DI121" i="5"/>
  <c r="AL121" i="7" s="1"/>
  <c r="DI122" i="5"/>
  <c r="AL122" i="7" s="1"/>
  <c r="DI123" i="5"/>
  <c r="AL123" i="7" s="1"/>
  <c r="DI124" i="5"/>
  <c r="AL124" i="7" s="1"/>
  <c r="DI125" i="5"/>
  <c r="AL125" i="7" s="1"/>
  <c r="DI126" i="5"/>
  <c r="AL126" i="7" s="1"/>
  <c r="DI127" i="5"/>
  <c r="AL127" i="7" s="1"/>
  <c r="DI128" i="5"/>
  <c r="AL128" i="7" s="1"/>
  <c r="DI129" i="5"/>
  <c r="AL129" i="7" s="1"/>
  <c r="DI130" i="5"/>
  <c r="AL130" i="7" s="1"/>
  <c r="DI131" i="5"/>
  <c r="AL131" i="7" s="1"/>
  <c r="DI132" i="5"/>
  <c r="AL132" i="7" s="1"/>
  <c r="DI133" i="5"/>
  <c r="AL133" i="7" s="1"/>
  <c r="DI134" i="5"/>
  <c r="AL134" i="7" s="1"/>
  <c r="DI135" i="5"/>
  <c r="AL135" i="7" s="1"/>
  <c r="DI136" i="5"/>
  <c r="AL136" i="7" s="1"/>
  <c r="DI137" i="5"/>
  <c r="AL137" i="7" s="1"/>
  <c r="DI138" i="5"/>
  <c r="AL138" i="7" s="1"/>
  <c r="DI139" i="5"/>
  <c r="AL139" i="7" s="1"/>
  <c r="DI140" i="5"/>
  <c r="AL140" i="7" s="1"/>
  <c r="DI141" i="5"/>
  <c r="AL141" i="7" s="1"/>
  <c r="DI142" i="5"/>
  <c r="AL142" i="7" s="1"/>
  <c r="DI143" i="5"/>
  <c r="AL143" i="7" s="1"/>
  <c r="DI144" i="5"/>
  <c r="AL144" i="7" s="1"/>
  <c r="DI145" i="5"/>
  <c r="AL145" i="7" s="1"/>
  <c r="DI146" i="5"/>
  <c r="AL146" i="7" s="1"/>
  <c r="DI147" i="5"/>
  <c r="AL147" i="7" s="1"/>
  <c r="DI148" i="5"/>
  <c r="AL148" i="7" s="1"/>
  <c r="DI149" i="5"/>
  <c r="AL149" i="7" s="1"/>
  <c r="DI150" i="5"/>
  <c r="AL150" i="7" s="1"/>
  <c r="DI151" i="5"/>
  <c r="AL151" i="7" s="1"/>
  <c r="DI152" i="5"/>
  <c r="AL152" i="7" s="1"/>
  <c r="DI153" i="5"/>
  <c r="AL153" i="7" s="1"/>
  <c r="DI154" i="5"/>
  <c r="AL154" i="7" s="1"/>
  <c r="DI155" i="5"/>
  <c r="AL155" i="7" s="1"/>
  <c r="DI156" i="5"/>
  <c r="AL156" i="7" s="1"/>
  <c r="DI157" i="5"/>
  <c r="AL157" i="7" s="1"/>
  <c r="DI158" i="5"/>
  <c r="AL158" i="7" s="1"/>
  <c r="DI159" i="5"/>
  <c r="AL159" i="7" s="1"/>
  <c r="DI160" i="5"/>
  <c r="AL160" i="7" s="1"/>
  <c r="DI161" i="5"/>
  <c r="AL161" i="7" s="1"/>
  <c r="DI162" i="5"/>
  <c r="AL162" i="7" s="1"/>
  <c r="DI163" i="5"/>
  <c r="AL163" i="7" s="1"/>
  <c r="DI164" i="5"/>
  <c r="AL164" i="7" s="1"/>
  <c r="DI165" i="5"/>
  <c r="AL165" i="7" s="1"/>
  <c r="DI166" i="5"/>
  <c r="AL166" i="7" s="1"/>
  <c r="DI167" i="5"/>
  <c r="AL167" i="7" s="1"/>
  <c r="DI168" i="5"/>
  <c r="AL168" i="7" s="1"/>
  <c r="DI169" i="5"/>
  <c r="AL169" i="7" s="1"/>
  <c r="DI170" i="5"/>
  <c r="AL170" i="7" s="1"/>
  <c r="DI171" i="5"/>
  <c r="AL171" i="7" s="1"/>
  <c r="DI172" i="5"/>
  <c r="AL172" i="7" s="1"/>
  <c r="DI173" i="5"/>
  <c r="AL173" i="7" s="1"/>
  <c r="DI174" i="5"/>
  <c r="AL174" i="7" s="1"/>
  <c r="DI175" i="5"/>
  <c r="AL175" i="7" s="1"/>
  <c r="DI176" i="5"/>
  <c r="AL176" i="7" s="1"/>
  <c r="DI177" i="5"/>
  <c r="AL177" i="7" s="1"/>
  <c r="DI178" i="5"/>
  <c r="AL178" i="7" s="1"/>
  <c r="DI179" i="5"/>
  <c r="AL179" i="7" s="1"/>
  <c r="DI180" i="5"/>
  <c r="AL180" i="7" s="1"/>
  <c r="DI181" i="5"/>
  <c r="AL181" i="7" s="1"/>
  <c r="DI182" i="5"/>
  <c r="AL182" i="7" s="1"/>
  <c r="DI183" i="5"/>
  <c r="AL183" i="7" s="1"/>
  <c r="DI184" i="5"/>
  <c r="AL184" i="7" s="1"/>
  <c r="DI185" i="5"/>
  <c r="AL185" i="7" s="1"/>
  <c r="DI186" i="5"/>
  <c r="AL186" i="7" s="1"/>
  <c r="DI187" i="5"/>
  <c r="AL187" i="7" s="1"/>
  <c r="DI188" i="5"/>
  <c r="AL188" i="7" s="1"/>
  <c r="DI189" i="5"/>
  <c r="AL189" i="7" s="1"/>
  <c r="DI190" i="5"/>
  <c r="AL190" i="7" s="1"/>
  <c r="DI191" i="5"/>
  <c r="AL191" i="7" s="1"/>
  <c r="DI192" i="5"/>
  <c r="AL192" i="7" s="1"/>
  <c r="DI193" i="5"/>
  <c r="AL193" i="7" s="1"/>
  <c r="DI194" i="5"/>
  <c r="AL194" i="7" s="1"/>
  <c r="DI195" i="5"/>
  <c r="AL195" i="7" s="1"/>
  <c r="DI196" i="5"/>
  <c r="AL196" i="7" s="1"/>
  <c r="DI197" i="5"/>
  <c r="AL197" i="7" s="1"/>
  <c r="DI198" i="5"/>
  <c r="AL198" i="7" s="1"/>
  <c r="DI199" i="5"/>
  <c r="AL199" i="7" s="1"/>
  <c r="DI200" i="5"/>
  <c r="AL200" i="7" s="1"/>
  <c r="DI201" i="5"/>
  <c r="AL201" i="7" s="1"/>
  <c r="DI202" i="5"/>
  <c r="AL202" i="7" s="1"/>
  <c r="DI203" i="5"/>
  <c r="AL203" i="7" s="1"/>
  <c r="DI204" i="5"/>
  <c r="AL204" i="7" s="1"/>
  <c r="DI205" i="5"/>
  <c r="AL205" i="7" s="1"/>
  <c r="DI206" i="5"/>
  <c r="AL206" i="7" s="1"/>
  <c r="DI207" i="5"/>
  <c r="AL207" i="7" s="1"/>
  <c r="DI208" i="5"/>
  <c r="AL208" i="7" s="1"/>
  <c r="DI209" i="5"/>
  <c r="AL209" i="7" s="1"/>
  <c r="DI210" i="5"/>
  <c r="AL210" i="7" s="1"/>
  <c r="DI211" i="5"/>
  <c r="AL211" i="7" s="1"/>
  <c r="DI212" i="5"/>
  <c r="AL212" i="7" s="1"/>
  <c r="DI213" i="5"/>
  <c r="AL213" i="7" s="1"/>
  <c r="DI214" i="5"/>
  <c r="AL214" i="7" s="1"/>
  <c r="DI215" i="5"/>
  <c r="AL215" i="7" s="1"/>
  <c r="DI216" i="5"/>
  <c r="AL216" i="7" s="1"/>
  <c r="DI217" i="5"/>
  <c r="AL217" i="7" s="1"/>
  <c r="DI218" i="5"/>
  <c r="AL218" i="7" s="1"/>
  <c r="DI219" i="5"/>
  <c r="AL219" i="7" s="1"/>
  <c r="DI220" i="5"/>
  <c r="AL220" i="7" s="1"/>
  <c r="DI221" i="5"/>
  <c r="AL221" i="7" s="1"/>
  <c r="DI222" i="5"/>
  <c r="AL222" i="7" s="1"/>
  <c r="DI223" i="5"/>
  <c r="AL223" i="7" s="1"/>
  <c r="DI224" i="5"/>
  <c r="AL224" i="7" s="1"/>
  <c r="DI225" i="5"/>
  <c r="AL225" i="7" s="1"/>
  <c r="DI226" i="5"/>
  <c r="AL226" i="7" s="1"/>
  <c r="DI227" i="5"/>
  <c r="AL227" i="7" s="1"/>
  <c r="DI228" i="5"/>
  <c r="AL228" i="7" s="1"/>
  <c r="DI229" i="5"/>
  <c r="AL229" i="7" s="1"/>
  <c r="DI230" i="5"/>
  <c r="AL230" i="7" s="1"/>
  <c r="DI231" i="5"/>
  <c r="AL231" i="7" s="1"/>
  <c r="DI232" i="5"/>
  <c r="AL232" i="7" s="1"/>
  <c r="DI233" i="5"/>
  <c r="AL233" i="7" s="1"/>
  <c r="DI234" i="5"/>
  <c r="AL234" i="7" s="1"/>
  <c r="DI235" i="5"/>
  <c r="AL235" i="7" s="1"/>
  <c r="DI236" i="5"/>
  <c r="AL236" i="7" s="1"/>
  <c r="DI237" i="5"/>
  <c r="AL237" i="7" s="1"/>
  <c r="DI238" i="5"/>
  <c r="AL238" i="7" s="1"/>
  <c r="DI239" i="5"/>
  <c r="AL239" i="7" s="1"/>
  <c r="DI240" i="5"/>
  <c r="AL240" i="7" s="1"/>
  <c r="DI241" i="5"/>
  <c r="AL241" i="7" s="1"/>
  <c r="DI242" i="5"/>
  <c r="AL242" i="7" s="1"/>
  <c r="DI243" i="5"/>
  <c r="AL243" i="7" s="1"/>
  <c r="DI244" i="5"/>
  <c r="AL244" i="7" s="1"/>
  <c r="DI245" i="5"/>
  <c r="AL245" i="7" s="1"/>
  <c r="DI246" i="5"/>
  <c r="AL246" i="7" s="1"/>
  <c r="DI247" i="5"/>
  <c r="AL247" i="7" s="1"/>
  <c r="DI248" i="5"/>
  <c r="AL248" i="7" s="1"/>
  <c r="DI249" i="5"/>
  <c r="AL249" i="7" s="1"/>
  <c r="DI250" i="5"/>
  <c r="AL250" i="7" s="1"/>
  <c r="DI251" i="5"/>
  <c r="AL251" i="7" s="1"/>
  <c r="DI252" i="5"/>
  <c r="AL252" i="7" s="1"/>
  <c r="DI253" i="5"/>
  <c r="AL253" i="7" s="1"/>
  <c r="DI254" i="5"/>
  <c r="AL254" i="7" s="1"/>
  <c r="DI255" i="5"/>
  <c r="AL255" i="7" s="1"/>
  <c r="DI256" i="5"/>
  <c r="AL256" i="7" s="1"/>
  <c r="DI257" i="5"/>
  <c r="AL257" i="7" s="1"/>
  <c r="DI258" i="5"/>
  <c r="AL258" i="7" s="1"/>
  <c r="DI259" i="5"/>
  <c r="AL259" i="7" s="1"/>
  <c r="DI260" i="5"/>
  <c r="AL260" i="7" s="1"/>
  <c r="DI261" i="5"/>
  <c r="AL261" i="7" s="1"/>
  <c r="DI262" i="5"/>
  <c r="AL262" i="7" s="1"/>
  <c r="DI263" i="5"/>
  <c r="AL263" i="7" s="1"/>
  <c r="DI264" i="5"/>
  <c r="AL264" i="7" s="1"/>
  <c r="DI265" i="5"/>
  <c r="AL265" i="7" s="1"/>
  <c r="DI266" i="5"/>
  <c r="AL266" i="7" s="1"/>
  <c r="DI267" i="5"/>
  <c r="AL267" i="7" s="1"/>
  <c r="DI268" i="5"/>
  <c r="AL268" i="7" s="1"/>
  <c r="DI269" i="5"/>
  <c r="AL269" i="7" s="1"/>
  <c r="DI270" i="5"/>
  <c r="AL270" i="7" s="1"/>
  <c r="DI271" i="5"/>
  <c r="AL271" i="7" s="1"/>
  <c r="DI272" i="5"/>
  <c r="AL272" i="7" s="1"/>
  <c r="DI273" i="5"/>
  <c r="AL273" i="7" s="1"/>
  <c r="DI274" i="5"/>
  <c r="AL274" i="7" s="1"/>
  <c r="DI275" i="5"/>
  <c r="AL275" i="7" s="1"/>
  <c r="DI276" i="5"/>
  <c r="AL276" i="7" s="1"/>
  <c r="DI277" i="5"/>
  <c r="AL277" i="7" s="1"/>
  <c r="DI278" i="5"/>
  <c r="AL278" i="7" s="1"/>
  <c r="DI279" i="5"/>
  <c r="AL279" i="7" s="1"/>
  <c r="DI280" i="5"/>
  <c r="AL280" i="7" s="1"/>
  <c r="DI281" i="5"/>
  <c r="AL281" i="7" s="1"/>
  <c r="DI282" i="5"/>
  <c r="AL282" i="7" s="1"/>
  <c r="DI283" i="5"/>
  <c r="AL283" i="7" s="1"/>
  <c r="DI284" i="5"/>
  <c r="AL284" i="7" s="1"/>
  <c r="DI285" i="5"/>
  <c r="AL285" i="7" s="1"/>
  <c r="DI286" i="5"/>
  <c r="AL286" i="7" s="1"/>
  <c r="DI287" i="5"/>
  <c r="AL287" i="7" s="1"/>
  <c r="DI288" i="5"/>
  <c r="AL288" i="7" s="1"/>
  <c r="DI289" i="5"/>
  <c r="AL289" i="7" s="1"/>
  <c r="DI290" i="5"/>
  <c r="AL290" i="7" s="1"/>
  <c r="DI291" i="5"/>
  <c r="AL291" i="7" s="1"/>
  <c r="DI292" i="5"/>
  <c r="AL292" i="7" s="1"/>
  <c r="DI293" i="5"/>
  <c r="AL293" i="7" s="1"/>
  <c r="DI294" i="5"/>
  <c r="AL294" i="7" s="1"/>
  <c r="DI295" i="5"/>
  <c r="AL295" i="7" s="1"/>
  <c r="DI296" i="5"/>
  <c r="AL296" i="7" s="1"/>
  <c r="DI297" i="5"/>
  <c r="AL297" i="7" s="1"/>
  <c r="DI298" i="5"/>
  <c r="AL298" i="7" s="1"/>
  <c r="DI299" i="5"/>
  <c r="AL299" i="7" s="1"/>
  <c r="DI300" i="5"/>
  <c r="AL300" i="7" s="1"/>
  <c r="DI301" i="5"/>
  <c r="AL301" i="7" s="1"/>
  <c r="DI302" i="5"/>
  <c r="AL302" i="7" s="1"/>
  <c r="DI303" i="5"/>
  <c r="AL303" i="7" s="1"/>
  <c r="DI304" i="5"/>
  <c r="AL304" i="7" s="1"/>
  <c r="DI305" i="5"/>
  <c r="AL305" i="7" s="1"/>
  <c r="DI306" i="5"/>
  <c r="AL306" i="7" s="1"/>
  <c r="DI307" i="5"/>
  <c r="AL307" i="7" s="1"/>
  <c r="DI308" i="5"/>
  <c r="AL308" i="7" s="1"/>
  <c r="DI309" i="5"/>
  <c r="AL309" i="7" s="1"/>
  <c r="DI310" i="5"/>
  <c r="AL310" i="7" s="1"/>
  <c r="DI311" i="5"/>
  <c r="AL311" i="7" s="1"/>
  <c r="DI312" i="5"/>
  <c r="AL312" i="7" s="1"/>
  <c r="DI313" i="5"/>
  <c r="AL313" i="7" s="1"/>
  <c r="DI314" i="5"/>
  <c r="AL314" i="7" s="1"/>
  <c r="DI315" i="5"/>
  <c r="AL315" i="7" s="1"/>
  <c r="DI316" i="5"/>
  <c r="AL316" i="7" s="1"/>
  <c r="DI317" i="5"/>
  <c r="AL317" i="7" s="1"/>
  <c r="DI318" i="5"/>
  <c r="AL318" i="7" s="1"/>
  <c r="DI319" i="5"/>
  <c r="AL319" i="7" s="1"/>
  <c r="DI320" i="5"/>
  <c r="AL320" i="7" s="1"/>
  <c r="DI321" i="5"/>
  <c r="AL321" i="7" s="1"/>
  <c r="DI322" i="5"/>
  <c r="AL322" i="7" s="1"/>
  <c r="DI323" i="5"/>
  <c r="AL323" i="7" s="1"/>
  <c r="DI324" i="5"/>
  <c r="AL324" i="7" s="1"/>
  <c r="DI325" i="5"/>
  <c r="AL325" i="7" s="1"/>
  <c r="DI326" i="5"/>
  <c r="AL326" i="7" s="1"/>
  <c r="DI327" i="5"/>
  <c r="AL327" i="7" s="1"/>
  <c r="DI328" i="5"/>
  <c r="AL328" i="7" s="1"/>
  <c r="DI329" i="5"/>
  <c r="AL329" i="7" s="1"/>
  <c r="DI330" i="5"/>
  <c r="AL330" i="7" s="1"/>
  <c r="DI331" i="5"/>
  <c r="AL331" i="7" s="1"/>
  <c r="DI332" i="5"/>
  <c r="AL332" i="7" s="1"/>
  <c r="DI333" i="5"/>
  <c r="AL333" i="7" s="1"/>
  <c r="DI334" i="5"/>
  <c r="AL334" i="7" s="1"/>
  <c r="DI335" i="5"/>
  <c r="AL335" i="7" s="1"/>
  <c r="DI336" i="5"/>
  <c r="AL336" i="7" s="1"/>
  <c r="DI337" i="5"/>
  <c r="AL337" i="7" s="1"/>
  <c r="DI338" i="5"/>
  <c r="AL338" i="7" s="1"/>
  <c r="DI339" i="5"/>
  <c r="AL339" i="7" s="1"/>
  <c r="DI340" i="5"/>
  <c r="AL340" i="7" s="1"/>
  <c r="DI341" i="5"/>
  <c r="AL341" i="7" s="1"/>
  <c r="DI342" i="5"/>
  <c r="AL342" i="7" s="1"/>
  <c r="DI343" i="5"/>
  <c r="AL343" i="7" s="1"/>
  <c r="DF6" i="5"/>
  <c r="AK6" i="7" s="1"/>
  <c r="DF7" i="5"/>
  <c r="AK7" i="7" s="1"/>
  <c r="DF8" i="5"/>
  <c r="AK8" i="7" s="1"/>
  <c r="DF9" i="5"/>
  <c r="AK9" i="7" s="1"/>
  <c r="DF10" i="5"/>
  <c r="AK10" i="7" s="1"/>
  <c r="DF11" i="5"/>
  <c r="AK11" i="7" s="1"/>
  <c r="DF12" i="5"/>
  <c r="AK12" i="7" s="1"/>
  <c r="DF13" i="5"/>
  <c r="AK13" i="7" s="1"/>
  <c r="DF14" i="5"/>
  <c r="AK14" i="7" s="1"/>
  <c r="DF15" i="5"/>
  <c r="AK15" i="7" s="1"/>
  <c r="DF16" i="5"/>
  <c r="AK16" i="7" s="1"/>
  <c r="DF17" i="5"/>
  <c r="AK17" i="7" s="1"/>
  <c r="DF18" i="5"/>
  <c r="AK18" i="7" s="1"/>
  <c r="DF19" i="5"/>
  <c r="AK19" i="7" s="1"/>
  <c r="DF20" i="5"/>
  <c r="AK20" i="7" s="1"/>
  <c r="DF21" i="5"/>
  <c r="AK21" i="7" s="1"/>
  <c r="DF22" i="5"/>
  <c r="AK22" i="7" s="1"/>
  <c r="DF23" i="5"/>
  <c r="AK23" i="7" s="1"/>
  <c r="DF24" i="5"/>
  <c r="AK24" i="7" s="1"/>
  <c r="DF25" i="5"/>
  <c r="AK25" i="7" s="1"/>
  <c r="DF26" i="5"/>
  <c r="AK26" i="7" s="1"/>
  <c r="DF27" i="5"/>
  <c r="AK27" i="7" s="1"/>
  <c r="DF28" i="5"/>
  <c r="AK28" i="7" s="1"/>
  <c r="DF29" i="5"/>
  <c r="AK29" i="7" s="1"/>
  <c r="DF30" i="5"/>
  <c r="AK30" i="7" s="1"/>
  <c r="DF31" i="5"/>
  <c r="AK31" i="7" s="1"/>
  <c r="DF32" i="5"/>
  <c r="AK32" i="7" s="1"/>
  <c r="DF33" i="5"/>
  <c r="AK33" i="7" s="1"/>
  <c r="DF34" i="5"/>
  <c r="AK34" i="7" s="1"/>
  <c r="DF35" i="5"/>
  <c r="AK35" i="7" s="1"/>
  <c r="DF36" i="5"/>
  <c r="AK36" i="7" s="1"/>
  <c r="DF37" i="5"/>
  <c r="AK37" i="7" s="1"/>
  <c r="DF38" i="5"/>
  <c r="AK38" i="7" s="1"/>
  <c r="DF39" i="5"/>
  <c r="AK39" i="7" s="1"/>
  <c r="DF40" i="5"/>
  <c r="AK40" i="7" s="1"/>
  <c r="DF41" i="5"/>
  <c r="AK41" i="7" s="1"/>
  <c r="DF42" i="5"/>
  <c r="AK42" i="7" s="1"/>
  <c r="DF43" i="5"/>
  <c r="AK43" i="7" s="1"/>
  <c r="DF44" i="5"/>
  <c r="AK44" i="7" s="1"/>
  <c r="DF45" i="5"/>
  <c r="AK45" i="7" s="1"/>
  <c r="DF46" i="5"/>
  <c r="AK46" i="7" s="1"/>
  <c r="DF47" i="5"/>
  <c r="AK47" i="7" s="1"/>
  <c r="DF48" i="5"/>
  <c r="AK48" i="7" s="1"/>
  <c r="DF49" i="5"/>
  <c r="AK49" i="7" s="1"/>
  <c r="DF50" i="5"/>
  <c r="AK50" i="7" s="1"/>
  <c r="DF51" i="5"/>
  <c r="AK51" i="7" s="1"/>
  <c r="DF52" i="5"/>
  <c r="AK52" i="7" s="1"/>
  <c r="DF53" i="5"/>
  <c r="AK53" i="7" s="1"/>
  <c r="DF54" i="5"/>
  <c r="AK54" i="7" s="1"/>
  <c r="DF55" i="5"/>
  <c r="AK55" i="7" s="1"/>
  <c r="DF56" i="5"/>
  <c r="AK56" i="7" s="1"/>
  <c r="DF57" i="5"/>
  <c r="AK57" i="7" s="1"/>
  <c r="DF58" i="5"/>
  <c r="AK58" i="7" s="1"/>
  <c r="DF59" i="5"/>
  <c r="AK59" i="7" s="1"/>
  <c r="DF60" i="5"/>
  <c r="AK60" i="7" s="1"/>
  <c r="DF61" i="5"/>
  <c r="AK61" i="7" s="1"/>
  <c r="DF62" i="5"/>
  <c r="AK62" i="7" s="1"/>
  <c r="DF63" i="5"/>
  <c r="AK63" i="7" s="1"/>
  <c r="DF64" i="5"/>
  <c r="AK64" i="7" s="1"/>
  <c r="DF65" i="5"/>
  <c r="AK65" i="7" s="1"/>
  <c r="DF66" i="5"/>
  <c r="AK66" i="7" s="1"/>
  <c r="DF67" i="5"/>
  <c r="AK67" i="7" s="1"/>
  <c r="DF68" i="5"/>
  <c r="AK68" i="7" s="1"/>
  <c r="DF69" i="5"/>
  <c r="AK69" i="7" s="1"/>
  <c r="DF70" i="5"/>
  <c r="AK70" i="7" s="1"/>
  <c r="DF71" i="5"/>
  <c r="AK71" i="7" s="1"/>
  <c r="DF72" i="5"/>
  <c r="AK72" i="7" s="1"/>
  <c r="DF73" i="5"/>
  <c r="AK73" i="7" s="1"/>
  <c r="DF74" i="5"/>
  <c r="AK74" i="7" s="1"/>
  <c r="DF75" i="5"/>
  <c r="AK75" i="7" s="1"/>
  <c r="DF76" i="5"/>
  <c r="AK76" i="7" s="1"/>
  <c r="DF77" i="5"/>
  <c r="AK77" i="7" s="1"/>
  <c r="DF78" i="5"/>
  <c r="AK78" i="7" s="1"/>
  <c r="DF79" i="5"/>
  <c r="AK79" i="7" s="1"/>
  <c r="DF80" i="5"/>
  <c r="AK80" i="7" s="1"/>
  <c r="DF81" i="5"/>
  <c r="AK81" i="7" s="1"/>
  <c r="DF82" i="5"/>
  <c r="AK82" i="7" s="1"/>
  <c r="DF83" i="5"/>
  <c r="AK83" i="7" s="1"/>
  <c r="DF84" i="5"/>
  <c r="AK84" i="7" s="1"/>
  <c r="DF85" i="5"/>
  <c r="AK85" i="7" s="1"/>
  <c r="DF86" i="5"/>
  <c r="AK86" i="7" s="1"/>
  <c r="DF87" i="5"/>
  <c r="AK87" i="7" s="1"/>
  <c r="DF88" i="5"/>
  <c r="AK88" i="7" s="1"/>
  <c r="DF89" i="5"/>
  <c r="AK89" i="7" s="1"/>
  <c r="DF90" i="5"/>
  <c r="AK90" i="7" s="1"/>
  <c r="DF91" i="5"/>
  <c r="AK91" i="7" s="1"/>
  <c r="DF92" i="5"/>
  <c r="AK92" i="7" s="1"/>
  <c r="DF93" i="5"/>
  <c r="AK93" i="7" s="1"/>
  <c r="DF94" i="5"/>
  <c r="AK94" i="7" s="1"/>
  <c r="DF95" i="5"/>
  <c r="AK95" i="7" s="1"/>
  <c r="DF96" i="5"/>
  <c r="AK96" i="7" s="1"/>
  <c r="DF97" i="5"/>
  <c r="AK97" i="7" s="1"/>
  <c r="DF98" i="5"/>
  <c r="AK98" i="7" s="1"/>
  <c r="DF99" i="5"/>
  <c r="AK99" i="7" s="1"/>
  <c r="DF100" i="5"/>
  <c r="AK100" i="7" s="1"/>
  <c r="DF101" i="5"/>
  <c r="AK101" i="7" s="1"/>
  <c r="DF102" i="5"/>
  <c r="AK102" i="7" s="1"/>
  <c r="DF103" i="5"/>
  <c r="AK103" i="7" s="1"/>
  <c r="DF104" i="5"/>
  <c r="AK104" i="7" s="1"/>
  <c r="DF105" i="5"/>
  <c r="AK105" i="7" s="1"/>
  <c r="DF106" i="5"/>
  <c r="AK106" i="7" s="1"/>
  <c r="DF107" i="5"/>
  <c r="AK107" i="7" s="1"/>
  <c r="DF108" i="5"/>
  <c r="AK108" i="7" s="1"/>
  <c r="DF109" i="5"/>
  <c r="AK109" i="7" s="1"/>
  <c r="DF110" i="5"/>
  <c r="AK110" i="7" s="1"/>
  <c r="DF111" i="5"/>
  <c r="AK111" i="7" s="1"/>
  <c r="DF112" i="5"/>
  <c r="AK112" i="7" s="1"/>
  <c r="DF113" i="5"/>
  <c r="AK113" i="7" s="1"/>
  <c r="DF114" i="5"/>
  <c r="AK114" i="7" s="1"/>
  <c r="DF115" i="5"/>
  <c r="AK115" i="7" s="1"/>
  <c r="DF116" i="5"/>
  <c r="AK116" i="7" s="1"/>
  <c r="DF117" i="5"/>
  <c r="AK117" i="7" s="1"/>
  <c r="DF118" i="5"/>
  <c r="AK118" i="7" s="1"/>
  <c r="DF119" i="5"/>
  <c r="AK119" i="7" s="1"/>
  <c r="DF120" i="5"/>
  <c r="AK120" i="7" s="1"/>
  <c r="DF121" i="5"/>
  <c r="AK121" i="7" s="1"/>
  <c r="DF122" i="5"/>
  <c r="AK122" i="7" s="1"/>
  <c r="DF123" i="5"/>
  <c r="AK123" i="7" s="1"/>
  <c r="DF124" i="5"/>
  <c r="AK124" i="7" s="1"/>
  <c r="DF125" i="5"/>
  <c r="AK125" i="7" s="1"/>
  <c r="DF126" i="5"/>
  <c r="AK126" i="7" s="1"/>
  <c r="DF127" i="5"/>
  <c r="AK127" i="7" s="1"/>
  <c r="DF128" i="5"/>
  <c r="AK128" i="7" s="1"/>
  <c r="DF129" i="5"/>
  <c r="AK129" i="7" s="1"/>
  <c r="DF130" i="5"/>
  <c r="AK130" i="7" s="1"/>
  <c r="DF131" i="5"/>
  <c r="AK131" i="7" s="1"/>
  <c r="DF132" i="5"/>
  <c r="AK132" i="7" s="1"/>
  <c r="DF133" i="5"/>
  <c r="AK133" i="7" s="1"/>
  <c r="DF134" i="5"/>
  <c r="AK134" i="7" s="1"/>
  <c r="DF135" i="5"/>
  <c r="AK135" i="7" s="1"/>
  <c r="DF136" i="5"/>
  <c r="AK136" i="7" s="1"/>
  <c r="DF137" i="5"/>
  <c r="AK137" i="7" s="1"/>
  <c r="DF138" i="5"/>
  <c r="AK138" i="7" s="1"/>
  <c r="DF139" i="5"/>
  <c r="AK139" i="7" s="1"/>
  <c r="DF140" i="5"/>
  <c r="AK140" i="7" s="1"/>
  <c r="DF141" i="5"/>
  <c r="AK141" i="7" s="1"/>
  <c r="DF142" i="5"/>
  <c r="AK142" i="7" s="1"/>
  <c r="DF143" i="5"/>
  <c r="AK143" i="7" s="1"/>
  <c r="DF144" i="5"/>
  <c r="AK144" i="7" s="1"/>
  <c r="DF145" i="5"/>
  <c r="AK145" i="7" s="1"/>
  <c r="DF146" i="5"/>
  <c r="AK146" i="7" s="1"/>
  <c r="DF147" i="5"/>
  <c r="AK147" i="7" s="1"/>
  <c r="DF148" i="5"/>
  <c r="AK148" i="7" s="1"/>
  <c r="DF149" i="5"/>
  <c r="AK149" i="7" s="1"/>
  <c r="DF150" i="5"/>
  <c r="AK150" i="7" s="1"/>
  <c r="DF151" i="5"/>
  <c r="AK151" i="7" s="1"/>
  <c r="DF152" i="5"/>
  <c r="AK152" i="7" s="1"/>
  <c r="DF153" i="5"/>
  <c r="AK153" i="7" s="1"/>
  <c r="DF154" i="5"/>
  <c r="AK154" i="7" s="1"/>
  <c r="DF155" i="5"/>
  <c r="AK155" i="7" s="1"/>
  <c r="DF156" i="5"/>
  <c r="AK156" i="7" s="1"/>
  <c r="DF157" i="5"/>
  <c r="AK157" i="7" s="1"/>
  <c r="DF158" i="5"/>
  <c r="AK158" i="7" s="1"/>
  <c r="DF159" i="5"/>
  <c r="AK159" i="7" s="1"/>
  <c r="DF160" i="5"/>
  <c r="AK160" i="7" s="1"/>
  <c r="DF161" i="5"/>
  <c r="AK161" i="7" s="1"/>
  <c r="DF162" i="5"/>
  <c r="AK162" i="7" s="1"/>
  <c r="DF163" i="5"/>
  <c r="AK163" i="7" s="1"/>
  <c r="DF164" i="5"/>
  <c r="AK164" i="7" s="1"/>
  <c r="DF165" i="5"/>
  <c r="AK165" i="7" s="1"/>
  <c r="DF166" i="5"/>
  <c r="AK166" i="7" s="1"/>
  <c r="DF167" i="5"/>
  <c r="AK167" i="7" s="1"/>
  <c r="DF168" i="5"/>
  <c r="AK168" i="7" s="1"/>
  <c r="DF169" i="5"/>
  <c r="AK169" i="7" s="1"/>
  <c r="DF170" i="5"/>
  <c r="AK170" i="7" s="1"/>
  <c r="DF171" i="5"/>
  <c r="AK171" i="7" s="1"/>
  <c r="DF172" i="5"/>
  <c r="AK172" i="7" s="1"/>
  <c r="DF173" i="5"/>
  <c r="AK173" i="7" s="1"/>
  <c r="DF174" i="5"/>
  <c r="AK174" i="7" s="1"/>
  <c r="DF175" i="5"/>
  <c r="AK175" i="7" s="1"/>
  <c r="DF176" i="5"/>
  <c r="AK176" i="7" s="1"/>
  <c r="DF177" i="5"/>
  <c r="AK177" i="7" s="1"/>
  <c r="DF178" i="5"/>
  <c r="AK178" i="7" s="1"/>
  <c r="DF179" i="5"/>
  <c r="AK179" i="7" s="1"/>
  <c r="DF180" i="5"/>
  <c r="AK180" i="7" s="1"/>
  <c r="DF181" i="5"/>
  <c r="AK181" i="7" s="1"/>
  <c r="DF182" i="5"/>
  <c r="AK182" i="7" s="1"/>
  <c r="DF183" i="5"/>
  <c r="AK183" i="7" s="1"/>
  <c r="DF184" i="5"/>
  <c r="AK184" i="7" s="1"/>
  <c r="DF185" i="5"/>
  <c r="AK185" i="7" s="1"/>
  <c r="DF186" i="5"/>
  <c r="AK186" i="7" s="1"/>
  <c r="DF187" i="5"/>
  <c r="AK187" i="7" s="1"/>
  <c r="DF188" i="5"/>
  <c r="AK188" i="7" s="1"/>
  <c r="DF189" i="5"/>
  <c r="AK189" i="7" s="1"/>
  <c r="DF190" i="5"/>
  <c r="AK190" i="7" s="1"/>
  <c r="DF191" i="5"/>
  <c r="AK191" i="7" s="1"/>
  <c r="DF192" i="5"/>
  <c r="AK192" i="7" s="1"/>
  <c r="DF193" i="5"/>
  <c r="AK193" i="7" s="1"/>
  <c r="DF194" i="5"/>
  <c r="AK194" i="7" s="1"/>
  <c r="DF195" i="5"/>
  <c r="AK195" i="7" s="1"/>
  <c r="DF196" i="5"/>
  <c r="AK196" i="7" s="1"/>
  <c r="DF197" i="5"/>
  <c r="AK197" i="7" s="1"/>
  <c r="DF198" i="5"/>
  <c r="AK198" i="7" s="1"/>
  <c r="DF199" i="5"/>
  <c r="AK199" i="7" s="1"/>
  <c r="DF200" i="5"/>
  <c r="AK200" i="7" s="1"/>
  <c r="DF201" i="5"/>
  <c r="AK201" i="7" s="1"/>
  <c r="DF202" i="5"/>
  <c r="AK202" i="7" s="1"/>
  <c r="DF203" i="5"/>
  <c r="AK203" i="7" s="1"/>
  <c r="DF204" i="5"/>
  <c r="AK204" i="7" s="1"/>
  <c r="DF205" i="5"/>
  <c r="AK205" i="7" s="1"/>
  <c r="DF206" i="5"/>
  <c r="AK206" i="7" s="1"/>
  <c r="DF207" i="5"/>
  <c r="AK207" i="7" s="1"/>
  <c r="DF208" i="5"/>
  <c r="AK208" i="7" s="1"/>
  <c r="DF209" i="5"/>
  <c r="AK209" i="7" s="1"/>
  <c r="DF210" i="5"/>
  <c r="AK210" i="7" s="1"/>
  <c r="DF211" i="5"/>
  <c r="AK211" i="7" s="1"/>
  <c r="DF212" i="5"/>
  <c r="AK212" i="7" s="1"/>
  <c r="DF213" i="5"/>
  <c r="AK213" i="7" s="1"/>
  <c r="DF214" i="5"/>
  <c r="AK214" i="7" s="1"/>
  <c r="DF215" i="5"/>
  <c r="AK215" i="7" s="1"/>
  <c r="DF216" i="5"/>
  <c r="AK216" i="7" s="1"/>
  <c r="DF217" i="5"/>
  <c r="AK217" i="7" s="1"/>
  <c r="DF218" i="5"/>
  <c r="AK218" i="7" s="1"/>
  <c r="DF219" i="5"/>
  <c r="AK219" i="7" s="1"/>
  <c r="DF220" i="5"/>
  <c r="AK220" i="7" s="1"/>
  <c r="DF221" i="5"/>
  <c r="AK221" i="7" s="1"/>
  <c r="DF222" i="5"/>
  <c r="AK222" i="7" s="1"/>
  <c r="DF223" i="5"/>
  <c r="AK223" i="7" s="1"/>
  <c r="DF224" i="5"/>
  <c r="AK224" i="7" s="1"/>
  <c r="DF225" i="5"/>
  <c r="AK225" i="7" s="1"/>
  <c r="DF226" i="5"/>
  <c r="AK226" i="7" s="1"/>
  <c r="DF227" i="5"/>
  <c r="AK227" i="7" s="1"/>
  <c r="DF228" i="5"/>
  <c r="AK228" i="7" s="1"/>
  <c r="DF229" i="5"/>
  <c r="AK229" i="7" s="1"/>
  <c r="DF230" i="5"/>
  <c r="AK230" i="7" s="1"/>
  <c r="DF231" i="5"/>
  <c r="AK231" i="7" s="1"/>
  <c r="DF232" i="5"/>
  <c r="AK232" i="7" s="1"/>
  <c r="DF233" i="5"/>
  <c r="AK233" i="7" s="1"/>
  <c r="DF234" i="5"/>
  <c r="AK234" i="7" s="1"/>
  <c r="DF235" i="5"/>
  <c r="AK235" i="7" s="1"/>
  <c r="DF236" i="5"/>
  <c r="AK236" i="7" s="1"/>
  <c r="DF237" i="5"/>
  <c r="AK237" i="7" s="1"/>
  <c r="DF238" i="5"/>
  <c r="AK238" i="7" s="1"/>
  <c r="DF239" i="5"/>
  <c r="AK239" i="7" s="1"/>
  <c r="DF240" i="5"/>
  <c r="AK240" i="7" s="1"/>
  <c r="DF241" i="5"/>
  <c r="AK241" i="7" s="1"/>
  <c r="DF242" i="5"/>
  <c r="AK242" i="7" s="1"/>
  <c r="DF243" i="5"/>
  <c r="AK243" i="7" s="1"/>
  <c r="DF244" i="5"/>
  <c r="AK244" i="7" s="1"/>
  <c r="DF245" i="5"/>
  <c r="AK245" i="7" s="1"/>
  <c r="DF246" i="5"/>
  <c r="AK246" i="7" s="1"/>
  <c r="DF247" i="5"/>
  <c r="AK247" i="7" s="1"/>
  <c r="DF248" i="5"/>
  <c r="AK248" i="7" s="1"/>
  <c r="DF249" i="5"/>
  <c r="AK249" i="7" s="1"/>
  <c r="DF250" i="5"/>
  <c r="AK250" i="7" s="1"/>
  <c r="DF251" i="5"/>
  <c r="AK251" i="7" s="1"/>
  <c r="DF252" i="5"/>
  <c r="AK252" i="7" s="1"/>
  <c r="DF253" i="5"/>
  <c r="AK253" i="7" s="1"/>
  <c r="DF254" i="5"/>
  <c r="AK254" i="7" s="1"/>
  <c r="DF255" i="5"/>
  <c r="AK255" i="7" s="1"/>
  <c r="DF256" i="5"/>
  <c r="AK256" i="7" s="1"/>
  <c r="DF257" i="5"/>
  <c r="AK257" i="7" s="1"/>
  <c r="DF258" i="5"/>
  <c r="AK258" i="7" s="1"/>
  <c r="DF259" i="5"/>
  <c r="AK259" i="7" s="1"/>
  <c r="DF260" i="5"/>
  <c r="AK260" i="7" s="1"/>
  <c r="DF261" i="5"/>
  <c r="AK261" i="7" s="1"/>
  <c r="DF262" i="5"/>
  <c r="AK262" i="7" s="1"/>
  <c r="DF263" i="5"/>
  <c r="AK263" i="7" s="1"/>
  <c r="DF264" i="5"/>
  <c r="AK264" i="7" s="1"/>
  <c r="DF265" i="5"/>
  <c r="AK265" i="7" s="1"/>
  <c r="DF266" i="5"/>
  <c r="AK266" i="7" s="1"/>
  <c r="DF267" i="5"/>
  <c r="AK267" i="7" s="1"/>
  <c r="DF268" i="5"/>
  <c r="AK268" i="7" s="1"/>
  <c r="DF269" i="5"/>
  <c r="AK269" i="7" s="1"/>
  <c r="DF270" i="5"/>
  <c r="AK270" i="7" s="1"/>
  <c r="DF271" i="5"/>
  <c r="AK271" i="7" s="1"/>
  <c r="DF272" i="5"/>
  <c r="AK272" i="7" s="1"/>
  <c r="DF273" i="5"/>
  <c r="AK273" i="7" s="1"/>
  <c r="DF274" i="5"/>
  <c r="AK274" i="7" s="1"/>
  <c r="DF275" i="5"/>
  <c r="AK275" i="7" s="1"/>
  <c r="DF276" i="5"/>
  <c r="AK276" i="7" s="1"/>
  <c r="DF277" i="5"/>
  <c r="AK277" i="7" s="1"/>
  <c r="DF278" i="5"/>
  <c r="AK278" i="7" s="1"/>
  <c r="DF279" i="5"/>
  <c r="AK279" i="7" s="1"/>
  <c r="DF280" i="5"/>
  <c r="AK280" i="7" s="1"/>
  <c r="DF281" i="5"/>
  <c r="AK281" i="7" s="1"/>
  <c r="DF282" i="5"/>
  <c r="AK282" i="7" s="1"/>
  <c r="DF283" i="5"/>
  <c r="AK283" i="7" s="1"/>
  <c r="DF284" i="5"/>
  <c r="AK284" i="7" s="1"/>
  <c r="DF285" i="5"/>
  <c r="AK285" i="7" s="1"/>
  <c r="DF286" i="5"/>
  <c r="AK286" i="7" s="1"/>
  <c r="DF287" i="5"/>
  <c r="AK287" i="7" s="1"/>
  <c r="DF288" i="5"/>
  <c r="AK288" i="7" s="1"/>
  <c r="DF289" i="5"/>
  <c r="AK289" i="7" s="1"/>
  <c r="DF290" i="5"/>
  <c r="AK290" i="7" s="1"/>
  <c r="DF291" i="5"/>
  <c r="AK291" i="7" s="1"/>
  <c r="DF292" i="5"/>
  <c r="AK292" i="7" s="1"/>
  <c r="DF293" i="5"/>
  <c r="AK293" i="7" s="1"/>
  <c r="DF294" i="5"/>
  <c r="AK294" i="7" s="1"/>
  <c r="DF295" i="5"/>
  <c r="AK295" i="7" s="1"/>
  <c r="DF296" i="5"/>
  <c r="AK296" i="7" s="1"/>
  <c r="DF297" i="5"/>
  <c r="AK297" i="7" s="1"/>
  <c r="DF298" i="5"/>
  <c r="AK298" i="7" s="1"/>
  <c r="DF299" i="5"/>
  <c r="AK299" i="7" s="1"/>
  <c r="DF300" i="5"/>
  <c r="AK300" i="7" s="1"/>
  <c r="DF301" i="5"/>
  <c r="AK301" i="7" s="1"/>
  <c r="DF302" i="5"/>
  <c r="AK302" i="7" s="1"/>
  <c r="DF303" i="5"/>
  <c r="AK303" i="7" s="1"/>
  <c r="DF304" i="5"/>
  <c r="AK304" i="7" s="1"/>
  <c r="DF305" i="5"/>
  <c r="AK305" i="7" s="1"/>
  <c r="DF306" i="5"/>
  <c r="AK306" i="7" s="1"/>
  <c r="DF307" i="5"/>
  <c r="AK307" i="7" s="1"/>
  <c r="DF308" i="5"/>
  <c r="AK308" i="7" s="1"/>
  <c r="DF309" i="5"/>
  <c r="AK309" i="7" s="1"/>
  <c r="DF310" i="5"/>
  <c r="AK310" i="7" s="1"/>
  <c r="DF311" i="5"/>
  <c r="AK311" i="7" s="1"/>
  <c r="DF312" i="5"/>
  <c r="AK312" i="7" s="1"/>
  <c r="DF313" i="5"/>
  <c r="AK313" i="7" s="1"/>
  <c r="DF314" i="5"/>
  <c r="AK314" i="7" s="1"/>
  <c r="DF315" i="5"/>
  <c r="AK315" i="7" s="1"/>
  <c r="DF316" i="5"/>
  <c r="AK316" i="7" s="1"/>
  <c r="DF317" i="5"/>
  <c r="AK317" i="7" s="1"/>
  <c r="DF318" i="5"/>
  <c r="AK318" i="7" s="1"/>
  <c r="DF319" i="5"/>
  <c r="AK319" i="7" s="1"/>
  <c r="DF320" i="5"/>
  <c r="AK320" i="7" s="1"/>
  <c r="DF321" i="5"/>
  <c r="AK321" i="7" s="1"/>
  <c r="DF322" i="5"/>
  <c r="AK322" i="7" s="1"/>
  <c r="DF323" i="5"/>
  <c r="AK323" i="7" s="1"/>
  <c r="DF324" i="5"/>
  <c r="AK324" i="7" s="1"/>
  <c r="DF325" i="5"/>
  <c r="AK325" i="7" s="1"/>
  <c r="DF326" i="5"/>
  <c r="AK326" i="7" s="1"/>
  <c r="DF327" i="5"/>
  <c r="AK327" i="7" s="1"/>
  <c r="DF328" i="5"/>
  <c r="AK328" i="7" s="1"/>
  <c r="DF329" i="5"/>
  <c r="AK329" i="7" s="1"/>
  <c r="DF330" i="5"/>
  <c r="AK330" i="7" s="1"/>
  <c r="DF331" i="5"/>
  <c r="AK331" i="7" s="1"/>
  <c r="DF332" i="5"/>
  <c r="AK332" i="7" s="1"/>
  <c r="DF333" i="5"/>
  <c r="AK333" i="7" s="1"/>
  <c r="DF334" i="5"/>
  <c r="AK334" i="7" s="1"/>
  <c r="DF335" i="5"/>
  <c r="AK335" i="7" s="1"/>
  <c r="DF336" i="5"/>
  <c r="AK336" i="7" s="1"/>
  <c r="DF337" i="5"/>
  <c r="AK337" i="7" s="1"/>
  <c r="DF338" i="5"/>
  <c r="AK338" i="7" s="1"/>
  <c r="DF339" i="5"/>
  <c r="AK339" i="7" s="1"/>
  <c r="DF340" i="5"/>
  <c r="AK340" i="7" s="1"/>
  <c r="DF341" i="5"/>
  <c r="AK341" i="7" s="1"/>
  <c r="DF342" i="5"/>
  <c r="AK342" i="7" s="1"/>
  <c r="DF343" i="5"/>
  <c r="AK343" i="7" s="1"/>
  <c r="DI5" i="5"/>
  <c r="AL5" i="7" s="1"/>
  <c r="DF5" i="5"/>
  <c r="AK5" i="7" s="1"/>
  <c r="DC6" i="5"/>
  <c r="DC7" i="5"/>
  <c r="DC8" i="5"/>
  <c r="DC9" i="5"/>
  <c r="DC10" i="5"/>
  <c r="DC11" i="5"/>
  <c r="DC12" i="5"/>
  <c r="DC13" i="5"/>
  <c r="DC14" i="5"/>
  <c r="DC15" i="5"/>
  <c r="DC16" i="5"/>
  <c r="DC17" i="5"/>
  <c r="DC18" i="5"/>
  <c r="DC19" i="5"/>
  <c r="DC20" i="5"/>
  <c r="DC21" i="5"/>
  <c r="DC22" i="5"/>
  <c r="DC23" i="5"/>
  <c r="DC24" i="5"/>
  <c r="DC25" i="5"/>
  <c r="DC26" i="5"/>
  <c r="DC27" i="5"/>
  <c r="DC28" i="5"/>
  <c r="DC29" i="5"/>
  <c r="DC30" i="5"/>
  <c r="DC31" i="5"/>
  <c r="DC32" i="5"/>
  <c r="DC33" i="5"/>
  <c r="DC34" i="5"/>
  <c r="DC35" i="5"/>
  <c r="DC36" i="5"/>
  <c r="DC37" i="5"/>
  <c r="DC38" i="5"/>
  <c r="DC39" i="5"/>
  <c r="DC40" i="5"/>
  <c r="DC41" i="5"/>
  <c r="DC42" i="5"/>
  <c r="DC43" i="5"/>
  <c r="DC44" i="5"/>
  <c r="DC45" i="5"/>
  <c r="DC46" i="5"/>
  <c r="DC47" i="5"/>
  <c r="DC48" i="5"/>
  <c r="DC49" i="5"/>
  <c r="DC50" i="5"/>
  <c r="DC51" i="5"/>
  <c r="DC52" i="5"/>
  <c r="DC53" i="5"/>
  <c r="DC54" i="5"/>
  <c r="DC55" i="5"/>
  <c r="DC56" i="5"/>
  <c r="DC57" i="5"/>
  <c r="DC58" i="5"/>
  <c r="DC59" i="5"/>
  <c r="DC60" i="5"/>
  <c r="DC61" i="5"/>
  <c r="DC62" i="5"/>
  <c r="DC63" i="5"/>
  <c r="DC64" i="5"/>
  <c r="DC65" i="5"/>
  <c r="DC66" i="5"/>
  <c r="DC67" i="5"/>
  <c r="DC68" i="5"/>
  <c r="DC69" i="5"/>
  <c r="DC70" i="5"/>
  <c r="DC71" i="5"/>
  <c r="DC72" i="5"/>
  <c r="DC73" i="5"/>
  <c r="DC74" i="5"/>
  <c r="DC75" i="5"/>
  <c r="DC76" i="5"/>
  <c r="DC77" i="5"/>
  <c r="DC78" i="5"/>
  <c r="DC79" i="5"/>
  <c r="DC80" i="5"/>
  <c r="DC81" i="5"/>
  <c r="DC82" i="5"/>
  <c r="DC83" i="5"/>
  <c r="DC84" i="5"/>
  <c r="DC85" i="5"/>
  <c r="DC86" i="5"/>
  <c r="DC87" i="5"/>
  <c r="DC88" i="5"/>
  <c r="DC89" i="5"/>
  <c r="DC90" i="5"/>
  <c r="DC91" i="5"/>
  <c r="DC92" i="5"/>
  <c r="DC93" i="5"/>
  <c r="DC94" i="5"/>
  <c r="DC95" i="5"/>
  <c r="DC96" i="5"/>
  <c r="DC97" i="5"/>
  <c r="DC98" i="5"/>
  <c r="DC99" i="5"/>
  <c r="DC100" i="5"/>
  <c r="DC101" i="5"/>
  <c r="DC102" i="5"/>
  <c r="DC103" i="5"/>
  <c r="DC104" i="5"/>
  <c r="DC105" i="5"/>
  <c r="DC106" i="5"/>
  <c r="DC107" i="5"/>
  <c r="DC108" i="5"/>
  <c r="DC109" i="5"/>
  <c r="DC110" i="5"/>
  <c r="DC111" i="5"/>
  <c r="DC112" i="5"/>
  <c r="DC113" i="5"/>
  <c r="DC114" i="5"/>
  <c r="DC115" i="5"/>
  <c r="DC116" i="5"/>
  <c r="DC117" i="5"/>
  <c r="DC118" i="5"/>
  <c r="DC119" i="5"/>
  <c r="DC120" i="5"/>
  <c r="DC121" i="5"/>
  <c r="DC122" i="5"/>
  <c r="DC123" i="5"/>
  <c r="DC124" i="5"/>
  <c r="DC125" i="5"/>
  <c r="DC126" i="5"/>
  <c r="DC127" i="5"/>
  <c r="DC128" i="5"/>
  <c r="DC129" i="5"/>
  <c r="DC130" i="5"/>
  <c r="DC131" i="5"/>
  <c r="DC132" i="5"/>
  <c r="DC133" i="5"/>
  <c r="DC134" i="5"/>
  <c r="DC135" i="5"/>
  <c r="DC136" i="5"/>
  <c r="DC137" i="5"/>
  <c r="DC138" i="5"/>
  <c r="DC139" i="5"/>
  <c r="DC140" i="5"/>
  <c r="DC141" i="5"/>
  <c r="DC142" i="5"/>
  <c r="DC143" i="5"/>
  <c r="DC144" i="5"/>
  <c r="DC145" i="5"/>
  <c r="DC146" i="5"/>
  <c r="DC147" i="5"/>
  <c r="DC148" i="5"/>
  <c r="DC149" i="5"/>
  <c r="DC150" i="5"/>
  <c r="DC151" i="5"/>
  <c r="DC152" i="5"/>
  <c r="DC153" i="5"/>
  <c r="DC154" i="5"/>
  <c r="DC155" i="5"/>
  <c r="DC156" i="5"/>
  <c r="DC157" i="5"/>
  <c r="DC158" i="5"/>
  <c r="DC159" i="5"/>
  <c r="DC160" i="5"/>
  <c r="DC161" i="5"/>
  <c r="DC162" i="5"/>
  <c r="DC163" i="5"/>
  <c r="DC164" i="5"/>
  <c r="DC165" i="5"/>
  <c r="DC166" i="5"/>
  <c r="DC167" i="5"/>
  <c r="DC168" i="5"/>
  <c r="DC169" i="5"/>
  <c r="DC170" i="5"/>
  <c r="DC171" i="5"/>
  <c r="DC172" i="5"/>
  <c r="DC173" i="5"/>
  <c r="DC174" i="5"/>
  <c r="DC175" i="5"/>
  <c r="DC176" i="5"/>
  <c r="DC177" i="5"/>
  <c r="DC178" i="5"/>
  <c r="DC179" i="5"/>
  <c r="DC180" i="5"/>
  <c r="DC181" i="5"/>
  <c r="DC182" i="5"/>
  <c r="DC183" i="5"/>
  <c r="DC184" i="5"/>
  <c r="DC185" i="5"/>
  <c r="DC186" i="5"/>
  <c r="DC187" i="5"/>
  <c r="DC188" i="5"/>
  <c r="DC189" i="5"/>
  <c r="DC190" i="5"/>
  <c r="DC191" i="5"/>
  <c r="DC192" i="5"/>
  <c r="DC193" i="5"/>
  <c r="DC194" i="5"/>
  <c r="DC195" i="5"/>
  <c r="DC196" i="5"/>
  <c r="DC197" i="5"/>
  <c r="DC198" i="5"/>
  <c r="DC199" i="5"/>
  <c r="DC200" i="5"/>
  <c r="DC201" i="5"/>
  <c r="DC202" i="5"/>
  <c r="DC203" i="5"/>
  <c r="DC204" i="5"/>
  <c r="DC205" i="5"/>
  <c r="DC206" i="5"/>
  <c r="DC207" i="5"/>
  <c r="DC208" i="5"/>
  <c r="DC209" i="5"/>
  <c r="DC210" i="5"/>
  <c r="DC211" i="5"/>
  <c r="DC212" i="5"/>
  <c r="DC213" i="5"/>
  <c r="DC214" i="5"/>
  <c r="DC215" i="5"/>
  <c r="DC216" i="5"/>
  <c r="DC217" i="5"/>
  <c r="DC218" i="5"/>
  <c r="DC219" i="5"/>
  <c r="DC220" i="5"/>
  <c r="DC221" i="5"/>
  <c r="DC222" i="5"/>
  <c r="DC223" i="5"/>
  <c r="DC224" i="5"/>
  <c r="DC225" i="5"/>
  <c r="DC226" i="5"/>
  <c r="DC227" i="5"/>
  <c r="DC228" i="5"/>
  <c r="DC229" i="5"/>
  <c r="DC230" i="5"/>
  <c r="DC231" i="5"/>
  <c r="DC232" i="5"/>
  <c r="DC233" i="5"/>
  <c r="DC234" i="5"/>
  <c r="DC235" i="5"/>
  <c r="DC236" i="5"/>
  <c r="DC237" i="5"/>
  <c r="DC238" i="5"/>
  <c r="DC239" i="5"/>
  <c r="DC240" i="5"/>
  <c r="DC241" i="5"/>
  <c r="DC242" i="5"/>
  <c r="DC243" i="5"/>
  <c r="DC244" i="5"/>
  <c r="DC245" i="5"/>
  <c r="DC246" i="5"/>
  <c r="DC247" i="5"/>
  <c r="DC248" i="5"/>
  <c r="DC249" i="5"/>
  <c r="DC250" i="5"/>
  <c r="DC251" i="5"/>
  <c r="DC252" i="5"/>
  <c r="DC253" i="5"/>
  <c r="DC254" i="5"/>
  <c r="DC255" i="5"/>
  <c r="DC256" i="5"/>
  <c r="DC257" i="5"/>
  <c r="DC258" i="5"/>
  <c r="DC259" i="5"/>
  <c r="DC260" i="5"/>
  <c r="DC261" i="5"/>
  <c r="DC262" i="5"/>
  <c r="DC263" i="5"/>
  <c r="DC264" i="5"/>
  <c r="DC265" i="5"/>
  <c r="DC266" i="5"/>
  <c r="DC267" i="5"/>
  <c r="DC268" i="5"/>
  <c r="DC269" i="5"/>
  <c r="DC270" i="5"/>
  <c r="DC271" i="5"/>
  <c r="DC272" i="5"/>
  <c r="DC273" i="5"/>
  <c r="DC274" i="5"/>
  <c r="DC275" i="5"/>
  <c r="DC276" i="5"/>
  <c r="DC277" i="5"/>
  <c r="DC278" i="5"/>
  <c r="DC279" i="5"/>
  <c r="DC280" i="5"/>
  <c r="DC281" i="5"/>
  <c r="DC282" i="5"/>
  <c r="DC283" i="5"/>
  <c r="DC284" i="5"/>
  <c r="DC285" i="5"/>
  <c r="DC286" i="5"/>
  <c r="DC287" i="5"/>
  <c r="DC288" i="5"/>
  <c r="DC289" i="5"/>
  <c r="DC290" i="5"/>
  <c r="DC291" i="5"/>
  <c r="DC292" i="5"/>
  <c r="DC293" i="5"/>
  <c r="DC294" i="5"/>
  <c r="DC295" i="5"/>
  <c r="DC296" i="5"/>
  <c r="DC297" i="5"/>
  <c r="DC298" i="5"/>
  <c r="DC299" i="5"/>
  <c r="DC300" i="5"/>
  <c r="DC301" i="5"/>
  <c r="DC302" i="5"/>
  <c r="DC303" i="5"/>
  <c r="DC304" i="5"/>
  <c r="DC305" i="5"/>
  <c r="DC306" i="5"/>
  <c r="DC307" i="5"/>
  <c r="DC308" i="5"/>
  <c r="DC309" i="5"/>
  <c r="DC310" i="5"/>
  <c r="DC311" i="5"/>
  <c r="DC312" i="5"/>
  <c r="DC313" i="5"/>
  <c r="DC314" i="5"/>
  <c r="DC315" i="5"/>
  <c r="DC316" i="5"/>
  <c r="DC317" i="5"/>
  <c r="DC318" i="5"/>
  <c r="DC319" i="5"/>
  <c r="DC320" i="5"/>
  <c r="DC321" i="5"/>
  <c r="DC322" i="5"/>
  <c r="DC323" i="5"/>
  <c r="DC324" i="5"/>
  <c r="DC325" i="5"/>
  <c r="DC326" i="5"/>
  <c r="DC327" i="5"/>
  <c r="DC328" i="5"/>
  <c r="DC329" i="5"/>
  <c r="DC330" i="5"/>
  <c r="DC331" i="5"/>
  <c r="DC332" i="5"/>
  <c r="DC333" i="5"/>
  <c r="DC334" i="5"/>
  <c r="DC335" i="5"/>
  <c r="DC336" i="5"/>
  <c r="DC337" i="5"/>
  <c r="DC338" i="5"/>
  <c r="DC339" i="5"/>
  <c r="DC340" i="5"/>
  <c r="DC341" i="5"/>
  <c r="DC342" i="5"/>
  <c r="DC343" i="5"/>
  <c r="DC5" i="5"/>
  <c r="CZ6" i="5"/>
  <c r="AI6" i="7" s="1"/>
  <c r="CZ7" i="5"/>
  <c r="AI7" i="7" s="1"/>
  <c r="CZ8" i="5"/>
  <c r="AI8" i="7" s="1"/>
  <c r="CZ9" i="5"/>
  <c r="AI9" i="7" s="1"/>
  <c r="CZ10" i="5"/>
  <c r="AI10" i="7" s="1"/>
  <c r="CZ11" i="5"/>
  <c r="AI11" i="7" s="1"/>
  <c r="CZ12" i="5"/>
  <c r="AI12" i="7" s="1"/>
  <c r="CZ13" i="5"/>
  <c r="AI13" i="7" s="1"/>
  <c r="CZ14" i="5"/>
  <c r="AI14" i="7" s="1"/>
  <c r="CZ15" i="5"/>
  <c r="AI15" i="7" s="1"/>
  <c r="CZ16" i="5"/>
  <c r="AI16" i="7" s="1"/>
  <c r="CZ17" i="5"/>
  <c r="AI17" i="7" s="1"/>
  <c r="CZ18" i="5"/>
  <c r="AI18" i="7" s="1"/>
  <c r="CZ19" i="5"/>
  <c r="AI19" i="7" s="1"/>
  <c r="CZ20" i="5"/>
  <c r="AI20" i="7" s="1"/>
  <c r="CZ21" i="5"/>
  <c r="AI21" i="7" s="1"/>
  <c r="CZ22" i="5"/>
  <c r="AI22" i="7" s="1"/>
  <c r="CZ23" i="5"/>
  <c r="AI23" i="7" s="1"/>
  <c r="CZ24" i="5"/>
  <c r="AI24" i="7" s="1"/>
  <c r="CZ25" i="5"/>
  <c r="AI25" i="7" s="1"/>
  <c r="CZ26" i="5"/>
  <c r="AI26" i="7" s="1"/>
  <c r="CZ27" i="5"/>
  <c r="AI27" i="7" s="1"/>
  <c r="CZ28" i="5"/>
  <c r="AI28" i="7" s="1"/>
  <c r="CZ29" i="5"/>
  <c r="AI29" i="7" s="1"/>
  <c r="CZ30" i="5"/>
  <c r="AI30" i="7" s="1"/>
  <c r="CZ31" i="5"/>
  <c r="AI31" i="7" s="1"/>
  <c r="CZ32" i="5"/>
  <c r="AI32" i="7" s="1"/>
  <c r="CZ33" i="5"/>
  <c r="AI33" i="7" s="1"/>
  <c r="CZ34" i="5"/>
  <c r="AI34" i="7" s="1"/>
  <c r="CZ35" i="5"/>
  <c r="AI35" i="7" s="1"/>
  <c r="CZ36" i="5"/>
  <c r="AI36" i="7" s="1"/>
  <c r="CZ37" i="5"/>
  <c r="AI37" i="7" s="1"/>
  <c r="CZ38" i="5"/>
  <c r="AI38" i="7" s="1"/>
  <c r="CZ39" i="5"/>
  <c r="AI39" i="7" s="1"/>
  <c r="CZ40" i="5"/>
  <c r="AI40" i="7" s="1"/>
  <c r="CZ41" i="5"/>
  <c r="AI41" i="7" s="1"/>
  <c r="CZ42" i="5"/>
  <c r="AI42" i="7" s="1"/>
  <c r="CZ43" i="5"/>
  <c r="AI43" i="7" s="1"/>
  <c r="CZ44" i="5"/>
  <c r="AI44" i="7" s="1"/>
  <c r="CZ45" i="5"/>
  <c r="AI45" i="7" s="1"/>
  <c r="CZ46" i="5"/>
  <c r="AI46" i="7" s="1"/>
  <c r="CZ47" i="5"/>
  <c r="AI47" i="7" s="1"/>
  <c r="CZ48" i="5"/>
  <c r="AI48" i="7" s="1"/>
  <c r="CZ49" i="5"/>
  <c r="AI49" i="7" s="1"/>
  <c r="CZ50" i="5"/>
  <c r="AI50" i="7" s="1"/>
  <c r="CZ51" i="5"/>
  <c r="AI51" i="7" s="1"/>
  <c r="CZ52" i="5"/>
  <c r="AI52" i="7" s="1"/>
  <c r="CZ53" i="5"/>
  <c r="AI53" i="7" s="1"/>
  <c r="CZ54" i="5"/>
  <c r="AI54" i="7" s="1"/>
  <c r="CZ55" i="5"/>
  <c r="AI55" i="7" s="1"/>
  <c r="CZ56" i="5"/>
  <c r="AI56" i="7" s="1"/>
  <c r="CZ57" i="5"/>
  <c r="AI57" i="7" s="1"/>
  <c r="CZ58" i="5"/>
  <c r="AI58" i="7" s="1"/>
  <c r="CZ59" i="5"/>
  <c r="AI59" i="7" s="1"/>
  <c r="CZ60" i="5"/>
  <c r="AI60" i="7" s="1"/>
  <c r="CZ61" i="5"/>
  <c r="AI61" i="7" s="1"/>
  <c r="CZ62" i="5"/>
  <c r="AI62" i="7" s="1"/>
  <c r="CZ63" i="5"/>
  <c r="AI63" i="7" s="1"/>
  <c r="CZ64" i="5"/>
  <c r="AI64" i="7" s="1"/>
  <c r="CZ65" i="5"/>
  <c r="AI65" i="7" s="1"/>
  <c r="CZ66" i="5"/>
  <c r="AI66" i="7" s="1"/>
  <c r="CZ67" i="5"/>
  <c r="AI67" i="7" s="1"/>
  <c r="CZ68" i="5"/>
  <c r="AI68" i="7" s="1"/>
  <c r="CZ69" i="5"/>
  <c r="AI69" i="7" s="1"/>
  <c r="CZ70" i="5"/>
  <c r="AI70" i="7" s="1"/>
  <c r="CZ71" i="5"/>
  <c r="AI71" i="7" s="1"/>
  <c r="CZ72" i="5"/>
  <c r="AI72" i="7" s="1"/>
  <c r="CZ73" i="5"/>
  <c r="AI73" i="7" s="1"/>
  <c r="CZ74" i="5"/>
  <c r="AI74" i="7" s="1"/>
  <c r="CZ75" i="5"/>
  <c r="AI75" i="7" s="1"/>
  <c r="CZ76" i="5"/>
  <c r="AI76" i="7" s="1"/>
  <c r="CZ77" i="5"/>
  <c r="AI77" i="7" s="1"/>
  <c r="CZ78" i="5"/>
  <c r="AI78" i="7" s="1"/>
  <c r="CZ79" i="5"/>
  <c r="AI79" i="7" s="1"/>
  <c r="CZ80" i="5"/>
  <c r="AI80" i="7" s="1"/>
  <c r="CZ81" i="5"/>
  <c r="AI81" i="7" s="1"/>
  <c r="CZ82" i="5"/>
  <c r="AI82" i="7" s="1"/>
  <c r="CZ83" i="5"/>
  <c r="AI83" i="7" s="1"/>
  <c r="CZ84" i="5"/>
  <c r="AI84" i="7" s="1"/>
  <c r="CZ85" i="5"/>
  <c r="AI85" i="7" s="1"/>
  <c r="CZ86" i="5"/>
  <c r="AI86" i="7" s="1"/>
  <c r="CZ87" i="5"/>
  <c r="AI87" i="7" s="1"/>
  <c r="CZ88" i="5"/>
  <c r="AI88" i="7" s="1"/>
  <c r="CZ89" i="5"/>
  <c r="AI89" i="7" s="1"/>
  <c r="CZ90" i="5"/>
  <c r="AI90" i="7" s="1"/>
  <c r="CZ91" i="5"/>
  <c r="AI91" i="7" s="1"/>
  <c r="CZ92" i="5"/>
  <c r="AI92" i="7" s="1"/>
  <c r="CZ93" i="5"/>
  <c r="AI93" i="7" s="1"/>
  <c r="CZ94" i="5"/>
  <c r="AI94" i="7" s="1"/>
  <c r="CZ95" i="5"/>
  <c r="AI95" i="7" s="1"/>
  <c r="CZ96" i="5"/>
  <c r="AI96" i="7" s="1"/>
  <c r="CZ97" i="5"/>
  <c r="AI97" i="7" s="1"/>
  <c r="CZ98" i="5"/>
  <c r="AI98" i="7" s="1"/>
  <c r="CZ99" i="5"/>
  <c r="AI99" i="7" s="1"/>
  <c r="CZ100" i="5"/>
  <c r="AI100" i="7" s="1"/>
  <c r="CZ101" i="5"/>
  <c r="AI101" i="7" s="1"/>
  <c r="CZ102" i="5"/>
  <c r="AI102" i="7" s="1"/>
  <c r="CZ103" i="5"/>
  <c r="AI103" i="7" s="1"/>
  <c r="CZ104" i="5"/>
  <c r="AI104" i="7" s="1"/>
  <c r="CZ105" i="5"/>
  <c r="AI105" i="7" s="1"/>
  <c r="CZ106" i="5"/>
  <c r="AI106" i="7" s="1"/>
  <c r="CZ107" i="5"/>
  <c r="AI107" i="7" s="1"/>
  <c r="CZ108" i="5"/>
  <c r="AI108" i="7" s="1"/>
  <c r="CZ109" i="5"/>
  <c r="AI109" i="7" s="1"/>
  <c r="CZ110" i="5"/>
  <c r="AI110" i="7" s="1"/>
  <c r="CZ111" i="5"/>
  <c r="AI111" i="7" s="1"/>
  <c r="CZ112" i="5"/>
  <c r="AI112" i="7" s="1"/>
  <c r="CZ113" i="5"/>
  <c r="AI113" i="7" s="1"/>
  <c r="CZ114" i="5"/>
  <c r="AI114" i="7" s="1"/>
  <c r="CZ115" i="5"/>
  <c r="AI115" i="7" s="1"/>
  <c r="CZ116" i="5"/>
  <c r="AI116" i="7" s="1"/>
  <c r="CZ117" i="5"/>
  <c r="AI117" i="7" s="1"/>
  <c r="CZ118" i="5"/>
  <c r="AI118" i="7" s="1"/>
  <c r="CZ119" i="5"/>
  <c r="AI119" i="7" s="1"/>
  <c r="CZ120" i="5"/>
  <c r="AI120" i="7" s="1"/>
  <c r="CZ121" i="5"/>
  <c r="AI121" i="7" s="1"/>
  <c r="CZ122" i="5"/>
  <c r="AI122" i="7" s="1"/>
  <c r="CZ123" i="5"/>
  <c r="AI123" i="7" s="1"/>
  <c r="CZ124" i="5"/>
  <c r="AI124" i="7" s="1"/>
  <c r="CZ125" i="5"/>
  <c r="AI125" i="7" s="1"/>
  <c r="CZ126" i="5"/>
  <c r="AI126" i="7" s="1"/>
  <c r="CZ127" i="5"/>
  <c r="AI127" i="7" s="1"/>
  <c r="CZ128" i="5"/>
  <c r="AI128" i="7" s="1"/>
  <c r="CZ129" i="5"/>
  <c r="AI129" i="7" s="1"/>
  <c r="CZ130" i="5"/>
  <c r="AI130" i="7" s="1"/>
  <c r="CZ131" i="5"/>
  <c r="AI131" i="7" s="1"/>
  <c r="CZ132" i="5"/>
  <c r="AI132" i="7" s="1"/>
  <c r="CZ133" i="5"/>
  <c r="AI133" i="7" s="1"/>
  <c r="CZ134" i="5"/>
  <c r="AI134" i="7" s="1"/>
  <c r="CZ135" i="5"/>
  <c r="AI135" i="7" s="1"/>
  <c r="CZ136" i="5"/>
  <c r="AI136" i="7" s="1"/>
  <c r="CZ137" i="5"/>
  <c r="AI137" i="7" s="1"/>
  <c r="CZ138" i="5"/>
  <c r="AI138" i="7" s="1"/>
  <c r="CZ139" i="5"/>
  <c r="AI139" i="7" s="1"/>
  <c r="CZ140" i="5"/>
  <c r="AI140" i="7" s="1"/>
  <c r="CZ141" i="5"/>
  <c r="AI141" i="7" s="1"/>
  <c r="CZ142" i="5"/>
  <c r="AI142" i="7" s="1"/>
  <c r="CZ143" i="5"/>
  <c r="AI143" i="7" s="1"/>
  <c r="CZ144" i="5"/>
  <c r="AI144" i="7" s="1"/>
  <c r="CZ145" i="5"/>
  <c r="AI145" i="7" s="1"/>
  <c r="CZ146" i="5"/>
  <c r="AI146" i="7" s="1"/>
  <c r="CZ147" i="5"/>
  <c r="AI147" i="7" s="1"/>
  <c r="CZ148" i="5"/>
  <c r="AI148" i="7" s="1"/>
  <c r="CZ149" i="5"/>
  <c r="AI149" i="7" s="1"/>
  <c r="CZ150" i="5"/>
  <c r="AI150" i="7" s="1"/>
  <c r="CZ151" i="5"/>
  <c r="AI151" i="7" s="1"/>
  <c r="CZ152" i="5"/>
  <c r="AI152" i="7" s="1"/>
  <c r="CZ153" i="5"/>
  <c r="AI153" i="7" s="1"/>
  <c r="CZ154" i="5"/>
  <c r="AI154" i="7" s="1"/>
  <c r="CZ155" i="5"/>
  <c r="AI155" i="7" s="1"/>
  <c r="CZ156" i="5"/>
  <c r="AI156" i="7" s="1"/>
  <c r="CZ157" i="5"/>
  <c r="AI157" i="7" s="1"/>
  <c r="CZ158" i="5"/>
  <c r="AI158" i="7" s="1"/>
  <c r="CZ159" i="5"/>
  <c r="AI159" i="7" s="1"/>
  <c r="CZ160" i="5"/>
  <c r="AI160" i="7" s="1"/>
  <c r="CZ161" i="5"/>
  <c r="AI161" i="7" s="1"/>
  <c r="CZ162" i="5"/>
  <c r="AI162" i="7" s="1"/>
  <c r="CZ163" i="5"/>
  <c r="AI163" i="7" s="1"/>
  <c r="CZ164" i="5"/>
  <c r="AI164" i="7" s="1"/>
  <c r="CZ165" i="5"/>
  <c r="AI165" i="7" s="1"/>
  <c r="CZ166" i="5"/>
  <c r="AI166" i="7" s="1"/>
  <c r="CZ167" i="5"/>
  <c r="AI167" i="7" s="1"/>
  <c r="CZ168" i="5"/>
  <c r="AI168" i="7" s="1"/>
  <c r="CZ169" i="5"/>
  <c r="AI169" i="7" s="1"/>
  <c r="CZ170" i="5"/>
  <c r="AI170" i="7" s="1"/>
  <c r="CZ171" i="5"/>
  <c r="AI171" i="7" s="1"/>
  <c r="CZ172" i="5"/>
  <c r="AI172" i="7" s="1"/>
  <c r="CZ173" i="5"/>
  <c r="AI173" i="7" s="1"/>
  <c r="CZ174" i="5"/>
  <c r="AI174" i="7" s="1"/>
  <c r="CZ175" i="5"/>
  <c r="AI175" i="7" s="1"/>
  <c r="CZ176" i="5"/>
  <c r="AI176" i="7" s="1"/>
  <c r="CZ177" i="5"/>
  <c r="AI177" i="7" s="1"/>
  <c r="CZ178" i="5"/>
  <c r="AI178" i="7" s="1"/>
  <c r="CZ179" i="5"/>
  <c r="AI179" i="7" s="1"/>
  <c r="CZ180" i="5"/>
  <c r="AI180" i="7" s="1"/>
  <c r="CZ181" i="5"/>
  <c r="AI181" i="7" s="1"/>
  <c r="CZ182" i="5"/>
  <c r="AI182" i="7" s="1"/>
  <c r="CZ183" i="5"/>
  <c r="AI183" i="7" s="1"/>
  <c r="CZ184" i="5"/>
  <c r="AI184" i="7" s="1"/>
  <c r="CZ185" i="5"/>
  <c r="AI185" i="7" s="1"/>
  <c r="CZ186" i="5"/>
  <c r="AI186" i="7" s="1"/>
  <c r="CZ187" i="5"/>
  <c r="AI187" i="7" s="1"/>
  <c r="CZ188" i="5"/>
  <c r="AI188" i="7" s="1"/>
  <c r="CZ189" i="5"/>
  <c r="AI189" i="7" s="1"/>
  <c r="CZ190" i="5"/>
  <c r="AI190" i="7" s="1"/>
  <c r="CZ191" i="5"/>
  <c r="AI191" i="7" s="1"/>
  <c r="CZ192" i="5"/>
  <c r="AI192" i="7" s="1"/>
  <c r="CZ193" i="5"/>
  <c r="AI193" i="7" s="1"/>
  <c r="CZ194" i="5"/>
  <c r="AI194" i="7" s="1"/>
  <c r="CZ195" i="5"/>
  <c r="AI195" i="7" s="1"/>
  <c r="CZ196" i="5"/>
  <c r="AI196" i="7" s="1"/>
  <c r="CZ197" i="5"/>
  <c r="AI197" i="7" s="1"/>
  <c r="CZ198" i="5"/>
  <c r="AI198" i="7" s="1"/>
  <c r="CZ199" i="5"/>
  <c r="AI199" i="7" s="1"/>
  <c r="CZ200" i="5"/>
  <c r="AI200" i="7" s="1"/>
  <c r="CZ201" i="5"/>
  <c r="AI201" i="7" s="1"/>
  <c r="CZ202" i="5"/>
  <c r="AI202" i="7" s="1"/>
  <c r="CZ203" i="5"/>
  <c r="AI203" i="7" s="1"/>
  <c r="CZ204" i="5"/>
  <c r="AI204" i="7" s="1"/>
  <c r="CZ205" i="5"/>
  <c r="AI205" i="7" s="1"/>
  <c r="CZ206" i="5"/>
  <c r="AI206" i="7" s="1"/>
  <c r="CZ207" i="5"/>
  <c r="AI207" i="7" s="1"/>
  <c r="CZ208" i="5"/>
  <c r="AI208" i="7" s="1"/>
  <c r="CZ209" i="5"/>
  <c r="AI209" i="7" s="1"/>
  <c r="CZ210" i="5"/>
  <c r="AI210" i="7" s="1"/>
  <c r="CZ211" i="5"/>
  <c r="AI211" i="7" s="1"/>
  <c r="CZ212" i="5"/>
  <c r="AI212" i="7" s="1"/>
  <c r="CZ213" i="5"/>
  <c r="AI213" i="7" s="1"/>
  <c r="CZ214" i="5"/>
  <c r="AI214" i="7" s="1"/>
  <c r="CZ215" i="5"/>
  <c r="AI215" i="7" s="1"/>
  <c r="CZ216" i="5"/>
  <c r="AI216" i="7" s="1"/>
  <c r="CZ217" i="5"/>
  <c r="AI217" i="7" s="1"/>
  <c r="CZ218" i="5"/>
  <c r="AI218" i="7" s="1"/>
  <c r="CZ219" i="5"/>
  <c r="AI219" i="7" s="1"/>
  <c r="CZ220" i="5"/>
  <c r="AI220" i="7" s="1"/>
  <c r="CZ221" i="5"/>
  <c r="AI221" i="7" s="1"/>
  <c r="CZ222" i="5"/>
  <c r="AI222" i="7" s="1"/>
  <c r="CZ223" i="5"/>
  <c r="AI223" i="7" s="1"/>
  <c r="CZ224" i="5"/>
  <c r="AI224" i="7" s="1"/>
  <c r="CZ225" i="5"/>
  <c r="AI225" i="7" s="1"/>
  <c r="CZ226" i="5"/>
  <c r="AI226" i="7" s="1"/>
  <c r="CZ227" i="5"/>
  <c r="AI227" i="7" s="1"/>
  <c r="CZ228" i="5"/>
  <c r="AI228" i="7" s="1"/>
  <c r="CZ229" i="5"/>
  <c r="AI229" i="7" s="1"/>
  <c r="CZ230" i="5"/>
  <c r="AI230" i="7" s="1"/>
  <c r="CZ231" i="5"/>
  <c r="AI231" i="7" s="1"/>
  <c r="CZ232" i="5"/>
  <c r="AI232" i="7" s="1"/>
  <c r="CZ233" i="5"/>
  <c r="AI233" i="7" s="1"/>
  <c r="CZ234" i="5"/>
  <c r="AI234" i="7" s="1"/>
  <c r="CZ235" i="5"/>
  <c r="AI235" i="7" s="1"/>
  <c r="CZ236" i="5"/>
  <c r="AI236" i="7" s="1"/>
  <c r="CZ237" i="5"/>
  <c r="AI237" i="7" s="1"/>
  <c r="CZ238" i="5"/>
  <c r="AI238" i="7" s="1"/>
  <c r="CZ239" i="5"/>
  <c r="AI239" i="7" s="1"/>
  <c r="CZ240" i="5"/>
  <c r="AI240" i="7" s="1"/>
  <c r="CZ241" i="5"/>
  <c r="AI241" i="7" s="1"/>
  <c r="CZ242" i="5"/>
  <c r="AI242" i="7" s="1"/>
  <c r="CZ243" i="5"/>
  <c r="AI243" i="7" s="1"/>
  <c r="CZ244" i="5"/>
  <c r="AI244" i="7" s="1"/>
  <c r="CZ245" i="5"/>
  <c r="AI245" i="7" s="1"/>
  <c r="CZ246" i="5"/>
  <c r="AI246" i="7" s="1"/>
  <c r="CZ247" i="5"/>
  <c r="AI247" i="7" s="1"/>
  <c r="CZ248" i="5"/>
  <c r="AI248" i="7" s="1"/>
  <c r="CZ249" i="5"/>
  <c r="AI249" i="7" s="1"/>
  <c r="CZ250" i="5"/>
  <c r="AI250" i="7" s="1"/>
  <c r="CZ251" i="5"/>
  <c r="AI251" i="7" s="1"/>
  <c r="CZ252" i="5"/>
  <c r="AI252" i="7" s="1"/>
  <c r="CZ253" i="5"/>
  <c r="AI253" i="7" s="1"/>
  <c r="CZ254" i="5"/>
  <c r="AI254" i="7" s="1"/>
  <c r="CZ255" i="5"/>
  <c r="AI255" i="7" s="1"/>
  <c r="CZ256" i="5"/>
  <c r="AI256" i="7" s="1"/>
  <c r="CZ257" i="5"/>
  <c r="AI257" i="7" s="1"/>
  <c r="CZ258" i="5"/>
  <c r="AI258" i="7" s="1"/>
  <c r="CZ259" i="5"/>
  <c r="AI259" i="7" s="1"/>
  <c r="CZ260" i="5"/>
  <c r="AI260" i="7" s="1"/>
  <c r="CZ261" i="5"/>
  <c r="AI261" i="7" s="1"/>
  <c r="CZ262" i="5"/>
  <c r="AI262" i="7" s="1"/>
  <c r="CZ263" i="5"/>
  <c r="AI263" i="7" s="1"/>
  <c r="CZ264" i="5"/>
  <c r="AI264" i="7" s="1"/>
  <c r="CZ265" i="5"/>
  <c r="AI265" i="7" s="1"/>
  <c r="CZ266" i="5"/>
  <c r="AI266" i="7" s="1"/>
  <c r="CZ267" i="5"/>
  <c r="AI267" i="7" s="1"/>
  <c r="CZ268" i="5"/>
  <c r="AI268" i="7" s="1"/>
  <c r="CZ269" i="5"/>
  <c r="AI269" i="7" s="1"/>
  <c r="CZ270" i="5"/>
  <c r="AI270" i="7" s="1"/>
  <c r="CZ271" i="5"/>
  <c r="AI271" i="7" s="1"/>
  <c r="CZ272" i="5"/>
  <c r="AI272" i="7" s="1"/>
  <c r="CZ273" i="5"/>
  <c r="AI273" i="7" s="1"/>
  <c r="CZ274" i="5"/>
  <c r="AI274" i="7" s="1"/>
  <c r="CZ275" i="5"/>
  <c r="AI275" i="7" s="1"/>
  <c r="CZ276" i="5"/>
  <c r="AI276" i="7" s="1"/>
  <c r="CZ277" i="5"/>
  <c r="AI277" i="7" s="1"/>
  <c r="CZ278" i="5"/>
  <c r="AI278" i="7" s="1"/>
  <c r="CZ279" i="5"/>
  <c r="AI279" i="7" s="1"/>
  <c r="CZ280" i="5"/>
  <c r="AI280" i="7" s="1"/>
  <c r="CZ281" i="5"/>
  <c r="AI281" i="7" s="1"/>
  <c r="CZ282" i="5"/>
  <c r="AI282" i="7" s="1"/>
  <c r="CZ283" i="5"/>
  <c r="AI283" i="7" s="1"/>
  <c r="CZ284" i="5"/>
  <c r="AI284" i="7" s="1"/>
  <c r="CZ285" i="5"/>
  <c r="AI285" i="7" s="1"/>
  <c r="CZ286" i="5"/>
  <c r="AI286" i="7" s="1"/>
  <c r="CZ287" i="5"/>
  <c r="AI287" i="7" s="1"/>
  <c r="CZ288" i="5"/>
  <c r="AI288" i="7" s="1"/>
  <c r="CZ289" i="5"/>
  <c r="AI289" i="7" s="1"/>
  <c r="CZ290" i="5"/>
  <c r="AI290" i="7" s="1"/>
  <c r="CZ291" i="5"/>
  <c r="AI291" i="7" s="1"/>
  <c r="CZ292" i="5"/>
  <c r="AI292" i="7" s="1"/>
  <c r="CZ293" i="5"/>
  <c r="AI293" i="7" s="1"/>
  <c r="CZ294" i="5"/>
  <c r="AI294" i="7" s="1"/>
  <c r="CZ295" i="5"/>
  <c r="AI295" i="7" s="1"/>
  <c r="CZ296" i="5"/>
  <c r="AI296" i="7" s="1"/>
  <c r="CZ297" i="5"/>
  <c r="AI297" i="7" s="1"/>
  <c r="CZ298" i="5"/>
  <c r="AI298" i="7" s="1"/>
  <c r="CZ299" i="5"/>
  <c r="AI299" i="7" s="1"/>
  <c r="CZ300" i="5"/>
  <c r="AI300" i="7" s="1"/>
  <c r="CZ301" i="5"/>
  <c r="AI301" i="7" s="1"/>
  <c r="CZ302" i="5"/>
  <c r="AI302" i="7" s="1"/>
  <c r="CZ303" i="5"/>
  <c r="AI303" i="7" s="1"/>
  <c r="CZ304" i="5"/>
  <c r="AI304" i="7" s="1"/>
  <c r="CZ305" i="5"/>
  <c r="AI305" i="7" s="1"/>
  <c r="CZ306" i="5"/>
  <c r="AI306" i="7" s="1"/>
  <c r="CZ307" i="5"/>
  <c r="AI307" i="7" s="1"/>
  <c r="CZ308" i="5"/>
  <c r="AI308" i="7" s="1"/>
  <c r="CZ309" i="5"/>
  <c r="AI309" i="7" s="1"/>
  <c r="CZ310" i="5"/>
  <c r="AI310" i="7" s="1"/>
  <c r="CZ311" i="5"/>
  <c r="AI311" i="7" s="1"/>
  <c r="CZ312" i="5"/>
  <c r="AI312" i="7" s="1"/>
  <c r="CZ313" i="5"/>
  <c r="AI313" i="7" s="1"/>
  <c r="CZ314" i="5"/>
  <c r="AI314" i="7" s="1"/>
  <c r="CZ315" i="5"/>
  <c r="AI315" i="7" s="1"/>
  <c r="CZ316" i="5"/>
  <c r="AI316" i="7" s="1"/>
  <c r="CZ317" i="5"/>
  <c r="AI317" i="7" s="1"/>
  <c r="CZ318" i="5"/>
  <c r="AI318" i="7" s="1"/>
  <c r="CZ319" i="5"/>
  <c r="AI319" i="7" s="1"/>
  <c r="CZ320" i="5"/>
  <c r="AI320" i="7" s="1"/>
  <c r="CZ321" i="5"/>
  <c r="AI321" i="7" s="1"/>
  <c r="CZ322" i="5"/>
  <c r="AI322" i="7" s="1"/>
  <c r="CZ323" i="5"/>
  <c r="AI323" i="7" s="1"/>
  <c r="CZ324" i="5"/>
  <c r="AI324" i="7" s="1"/>
  <c r="CZ325" i="5"/>
  <c r="AI325" i="7" s="1"/>
  <c r="CZ326" i="5"/>
  <c r="AI326" i="7" s="1"/>
  <c r="CZ327" i="5"/>
  <c r="AI327" i="7" s="1"/>
  <c r="CZ328" i="5"/>
  <c r="AI328" i="7" s="1"/>
  <c r="CZ329" i="5"/>
  <c r="AI329" i="7" s="1"/>
  <c r="CZ330" i="5"/>
  <c r="AI330" i="7" s="1"/>
  <c r="CZ331" i="5"/>
  <c r="AI331" i="7" s="1"/>
  <c r="CZ332" i="5"/>
  <c r="AI332" i="7" s="1"/>
  <c r="CZ333" i="5"/>
  <c r="AI333" i="7" s="1"/>
  <c r="CZ334" i="5"/>
  <c r="AI334" i="7" s="1"/>
  <c r="CZ335" i="5"/>
  <c r="AI335" i="7" s="1"/>
  <c r="CZ336" i="5"/>
  <c r="AI336" i="7" s="1"/>
  <c r="CZ337" i="5"/>
  <c r="AI337" i="7" s="1"/>
  <c r="CZ338" i="5"/>
  <c r="AI338" i="7" s="1"/>
  <c r="CZ339" i="5"/>
  <c r="AI339" i="7" s="1"/>
  <c r="CZ340" i="5"/>
  <c r="AI340" i="7" s="1"/>
  <c r="CZ341" i="5"/>
  <c r="AI341" i="7" s="1"/>
  <c r="CZ342" i="5"/>
  <c r="AI342" i="7" s="1"/>
  <c r="CZ343" i="5"/>
  <c r="AI343" i="7" s="1"/>
  <c r="CZ5" i="5"/>
  <c r="AI5" i="7" s="1"/>
  <c r="CW6" i="5"/>
  <c r="AH6" i="7" s="1"/>
  <c r="CW7" i="5"/>
  <c r="AH7" i="7" s="1"/>
  <c r="CW8" i="5"/>
  <c r="AH8" i="7" s="1"/>
  <c r="CW9" i="5"/>
  <c r="AH9" i="7" s="1"/>
  <c r="CW10" i="5"/>
  <c r="AH10" i="7" s="1"/>
  <c r="CW11" i="5"/>
  <c r="AH11" i="7" s="1"/>
  <c r="CW12" i="5"/>
  <c r="AH12" i="7" s="1"/>
  <c r="CW13" i="5"/>
  <c r="AH13" i="7" s="1"/>
  <c r="CW14" i="5"/>
  <c r="AH14" i="7" s="1"/>
  <c r="CW15" i="5"/>
  <c r="AH15" i="7" s="1"/>
  <c r="CW16" i="5"/>
  <c r="AH16" i="7" s="1"/>
  <c r="CW17" i="5"/>
  <c r="AH17" i="7" s="1"/>
  <c r="CW18" i="5"/>
  <c r="AH18" i="7" s="1"/>
  <c r="CW19" i="5"/>
  <c r="AH19" i="7" s="1"/>
  <c r="CW20" i="5"/>
  <c r="AH20" i="7" s="1"/>
  <c r="CW21" i="5"/>
  <c r="AH21" i="7" s="1"/>
  <c r="CW22" i="5"/>
  <c r="AH22" i="7" s="1"/>
  <c r="CW23" i="5"/>
  <c r="AH23" i="7" s="1"/>
  <c r="CW24" i="5"/>
  <c r="AH24" i="7" s="1"/>
  <c r="CW25" i="5"/>
  <c r="AH25" i="7" s="1"/>
  <c r="CW26" i="5"/>
  <c r="AH26" i="7" s="1"/>
  <c r="CW27" i="5"/>
  <c r="AH27" i="7" s="1"/>
  <c r="CW28" i="5"/>
  <c r="AH28" i="7" s="1"/>
  <c r="CW29" i="5"/>
  <c r="AH29" i="7" s="1"/>
  <c r="CW30" i="5"/>
  <c r="AH30" i="7" s="1"/>
  <c r="CW31" i="5"/>
  <c r="AH31" i="7" s="1"/>
  <c r="CW32" i="5"/>
  <c r="AH32" i="7" s="1"/>
  <c r="CW33" i="5"/>
  <c r="AH33" i="7" s="1"/>
  <c r="CW34" i="5"/>
  <c r="AH34" i="7" s="1"/>
  <c r="CW35" i="5"/>
  <c r="AH35" i="7" s="1"/>
  <c r="CW36" i="5"/>
  <c r="AH36" i="7" s="1"/>
  <c r="CW37" i="5"/>
  <c r="AH37" i="7" s="1"/>
  <c r="CW38" i="5"/>
  <c r="AH38" i="7" s="1"/>
  <c r="CW39" i="5"/>
  <c r="AH39" i="7" s="1"/>
  <c r="CW40" i="5"/>
  <c r="AH40" i="7" s="1"/>
  <c r="CW41" i="5"/>
  <c r="AH41" i="7" s="1"/>
  <c r="CW42" i="5"/>
  <c r="AH42" i="7" s="1"/>
  <c r="CW43" i="5"/>
  <c r="AH43" i="7" s="1"/>
  <c r="CW44" i="5"/>
  <c r="AH44" i="7" s="1"/>
  <c r="CW45" i="5"/>
  <c r="AH45" i="7" s="1"/>
  <c r="CW46" i="5"/>
  <c r="AH46" i="7" s="1"/>
  <c r="CW47" i="5"/>
  <c r="AH47" i="7" s="1"/>
  <c r="CW48" i="5"/>
  <c r="AH48" i="7" s="1"/>
  <c r="CW49" i="5"/>
  <c r="AH49" i="7" s="1"/>
  <c r="CW50" i="5"/>
  <c r="AH50" i="7" s="1"/>
  <c r="CW51" i="5"/>
  <c r="AH51" i="7" s="1"/>
  <c r="CW52" i="5"/>
  <c r="AH52" i="7" s="1"/>
  <c r="CW53" i="5"/>
  <c r="AH53" i="7" s="1"/>
  <c r="CW54" i="5"/>
  <c r="AH54" i="7" s="1"/>
  <c r="CW55" i="5"/>
  <c r="AH55" i="7" s="1"/>
  <c r="CW56" i="5"/>
  <c r="AH56" i="7" s="1"/>
  <c r="CW57" i="5"/>
  <c r="AH57" i="7" s="1"/>
  <c r="CW58" i="5"/>
  <c r="AH58" i="7" s="1"/>
  <c r="CW59" i="5"/>
  <c r="AH59" i="7" s="1"/>
  <c r="CW60" i="5"/>
  <c r="AH60" i="7" s="1"/>
  <c r="CW61" i="5"/>
  <c r="AH61" i="7" s="1"/>
  <c r="CW62" i="5"/>
  <c r="AH62" i="7" s="1"/>
  <c r="CW63" i="5"/>
  <c r="AH63" i="7" s="1"/>
  <c r="CW64" i="5"/>
  <c r="AH64" i="7" s="1"/>
  <c r="CW65" i="5"/>
  <c r="AH65" i="7" s="1"/>
  <c r="CW66" i="5"/>
  <c r="AH66" i="7" s="1"/>
  <c r="CW67" i="5"/>
  <c r="AH67" i="7" s="1"/>
  <c r="CW68" i="5"/>
  <c r="AH68" i="7" s="1"/>
  <c r="CW69" i="5"/>
  <c r="AH69" i="7" s="1"/>
  <c r="CW70" i="5"/>
  <c r="AH70" i="7" s="1"/>
  <c r="CW71" i="5"/>
  <c r="AH71" i="7" s="1"/>
  <c r="CW72" i="5"/>
  <c r="AH72" i="7" s="1"/>
  <c r="CW73" i="5"/>
  <c r="AH73" i="7" s="1"/>
  <c r="CW74" i="5"/>
  <c r="AH74" i="7" s="1"/>
  <c r="CW75" i="5"/>
  <c r="AH75" i="7" s="1"/>
  <c r="CW76" i="5"/>
  <c r="AH76" i="7" s="1"/>
  <c r="CW77" i="5"/>
  <c r="AH77" i="7" s="1"/>
  <c r="CW78" i="5"/>
  <c r="AH78" i="7" s="1"/>
  <c r="CW79" i="5"/>
  <c r="AH79" i="7" s="1"/>
  <c r="CW80" i="5"/>
  <c r="AH80" i="7" s="1"/>
  <c r="CW81" i="5"/>
  <c r="AH81" i="7" s="1"/>
  <c r="CW82" i="5"/>
  <c r="AH82" i="7" s="1"/>
  <c r="CW83" i="5"/>
  <c r="AH83" i="7" s="1"/>
  <c r="CW84" i="5"/>
  <c r="AH84" i="7" s="1"/>
  <c r="CW85" i="5"/>
  <c r="AH85" i="7" s="1"/>
  <c r="CW86" i="5"/>
  <c r="AH86" i="7" s="1"/>
  <c r="CW87" i="5"/>
  <c r="AH87" i="7" s="1"/>
  <c r="CW88" i="5"/>
  <c r="AH88" i="7" s="1"/>
  <c r="CW89" i="5"/>
  <c r="AH89" i="7" s="1"/>
  <c r="CW90" i="5"/>
  <c r="AH90" i="7" s="1"/>
  <c r="CW91" i="5"/>
  <c r="AH91" i="7" s="1"/>
  <c r="CW92" i="5"/>
  <c r="AH92" i="7" s="1"/>
  <c r="CW93" i="5"/>
  <c r="AH93" i="7" s="1"/>
  <c r="CW94" i="5"/>
  <c r="AH94" i="7" s="1"/>
  <c r="CW95" i="5"/>
  <c r="AH95" i="7" s="1"/>
  <c r="CW96" i="5"/>
  <c r="AH96" i="7" s="1"/>
  <c r="CW97" i="5"/>
  <c r="AH97" i="7" s="1"/>
  <c r="CW98" i="5"/>
  <c r="AH98" i="7" s="1"/>
  <c r="CW99" i="5"/>
  <c r="AH99" i="7" s="1"/>
  <c r="CW100" i="5"/>
  <c r="AH100" i="7" s="1"/>
  <c r="CW101" i="5"/>
  <c r="AH101" i="7" s="1"/>
  <c r="CW102" i="5"/>
  <c r="AH102" i="7" s="1"/>
  <c r="CW103" i="5"/>
  <c r="AH103" i="7" s="1"/>
  <c r="CW104" i="5"/>
  <c r="AH104" i="7" s="1"/>
  <c r="CW105" i="5"/>
  <c r="AH105" i="7" s="1"/>
  <c r="CW106" i="5"/>
  <c r="AH106" i="7" s="1"/>
  <c r="CW107" i="5"/>
  <c r="AH107" i="7" s="1"/>
  <c r="CW108" i="5"/>
  <c r="AH108" i="7" s="1"/>
  <c r="CW109" i="5"/>
  <c r="AH109" i="7" s="1"/>
  <c r="CW110" i="5"/>
  <c r="AH110" i="7" s="1"/>
  <c r="CW111" i="5"/>
  <c r="AH111" i="7" s="1"/>
  <c r="CW112" i="5"/>
  <c r="AH112" i="7" s="1"/>
  <c r="CW113" i="5"/>
  <c r="AH113" i="7" s="1"/>
  <c r="CW114" i="5"/>
  <c r="AH114" i="7" s="1"/>
  <c r="CW115" i="5"/>
  <c r="AH115" i="7" s="1"/>
  <c r="CW116" i="5"/>
  <c r="AH116" i="7" s="1"/>
  <c r="CW117" i="5"/>
  <c r="AH117" i="7" s="1"/>
  <c r="CW118" i="5"/>
  <c r="AH118" i="7" s="1"/>
  <c r="CW119" i="5"/>
  <c r="AH119" i="7" s="1"/>
  <c r="CW120" i="5"/>
  <c r="AH120" i="7" s="1"/>
  <c r="CW121" i="5"/>
  <c r="AH121" i="7" s="1"/>
  <c r="CW122" i="5"/>
  <c r="AH122" i="7" s="1"/>
  <c r="CW123" i="5"/>
  <c r="AH123" i="7" s="1"/>
  <c r="CW124" i="5"/>
  <c r="AH124" i="7" s="1"/>
  <c r="CW125" i="5"/>
  <c r="AH125" i="7" s="1"/>
  <c r="CW126" i="5"/>
  <c r="AH126" i="7" s="1"/>
  <c r="CW127" i="5"/>
  <c r="AH127" i="7" s="1"/>
  <c r="CW128" i="5"/>
  <c r="AH128" i="7" s="1"/>
  <c r="CW129" i="5"/>
  <c r="AH129" i="7" s="1"/>
  <c r="CW130" i="5"/>
  <c r="AH130" i="7" s="1"/>
  <c r="CW131" i="5"/>
  <c r="AH131" i="7" s="1"/>
  <c r="CW132" i="5"/>
  <c r="AH132" i="7" s="1"/>
  <c r="CW133" i="5"/>
  <c r="AH133" i="7" s="1"/>
  <c r="CW134" i="5"/>
  <c r="AH134" i="7" s="1"/>
  <c r="CW135" i="5"/>
  <c r="AH135" i="7" s="1"/>
  <c r="CW136" i="5"/>
  <c r="AH136" i="7" s="1"/>
  <c r="CW137" i="5"/>
  <c r="AH137" i="7" s="1"/>
  <c r="CW138" i="5"/>
  <c r="AH138" i="7" s="1"/>
  <c r="CW139" i="5"/>
  <c r="AH139" i="7" s="1"/>
  <c r="CW140" i="5"/>
  <c r="AH140" i="7" s="1"/>
  <c r="CW141" i="5"/>
  <c r="AH141" i="7" s="1"/>
  <c r="CW142" i="5"/>
  <c r="AH142" i="7" s="1"/>
  <c r="CW143" i="5"/>
  <c r="AH143" i="7" s="1"/>
  <c r="CW144" i="5"/>
  <c r="AH144" i="7" s="1"/>
  <c r="CW145" i="5"/>
  <c r="AH145" i="7" s="1"/>
  <c r="CW146" i="5"/>
  <c r="AH146" i="7" s="1"/>
  <c r="CW147" i="5"/>
  <c r="AH147" i="7" s="1"/>
  <c r="CW148" i="5"/>
  <c r="AH148" i="7" s="1"/>
  <c r="CW149" i="5"/>
  <c r="AH149" i="7" s="1"/>
  <c r="CW150" i="5"/>
  <c r="AH150" i="7" s="1"/>
  <c r="CW151" i="5"/>
  <c r="AH151" i="7" s="1"/>
  <c r="CW152" i="5"/>
  <c r="AH152" i="7" s="1"/>
  <c r="CW153" i="5"/>
  <c r="AH153" i="7" s="1"/>
  <c r="CW154" i="5"/>
  <c r="AH154" i="7" s="1"/>
  <c r="CW155" i="5"/>
  <c r="AH155" i="7" s="1"/>
  <c r="CW156" i="5"/>
  <c r="AH156" i="7" s="1"/>
  <c r="CW157" i="5"/>
  <c r="AH157" i="7" s="1"/>
  <c r="CW158" i="5"/>
  <c r="AH158" i="7" s="1"/>
  <c r="CW159" i="5"/>
  <c r="AH159" i="7" s="1"/>
  <c r="CW160" i="5"/>
  <c r="AH160" i="7" s="1"/>
  <c r="CW161" i="5"/>
  <c r="AH161" i="7" s="1"/>
  <c r="CW162" i="5"/>
  <c r="AH162" i="7" s="1"/>
  <c r="CW163" i="5"/>
  <c r="AH163" i="7" s="1"/>
  <c r="CW164" i="5"/>
  <c r="AH164" i="7" s="1"/>
  <c r="CW165" i="5"/>
  <c r="AH165" i="7" s="1"/>
  <c r="CW166" i="5"/>
  <c r="AH166" i="7" s="1"/>
  <c r="CW167" i="5"/>
  <c r="AH167" i="7" s="1"/>
  <c r="CW168" i="5"/>
  <c r="AH168" i="7" s="1"/>
  <c r="CW169" i="5"/>
  <c r="AH169" i="7" s="1"/>
  <c r="CW170" i="5"/>
  <c r="AH170" i="7" s="1"/>
  <c r="CW171" i="5"/>
  <c r="AH171" i="7" s="1"/>
  <c r="CW172" i="5"/>
  <c r="AH172" i="7" s="1"/>
  <c r="CW173" i="5"/>
  <c r="AH173" i="7" s="1"/>
  <c r="CW174" i="5"/>
  <c r="AH174" i="7" s="1"/>
  <c r="CW175" i="5"/>
  <c r="AH175" i="7" s="1"/>
  <c r="CW176" i="5"/>
  <c r="AH176" i="7" s="1"/>
  <c r="CW177" i="5"/>
  <c r="AH177" i="7" s="1"/>
  <c r="CW178" i="5"/>
  <c r="AH178" i="7" s="1"/>
  <c r="CW179" i="5"/>
  <c r="AH179" i="7" s="1"/>
  <c r="CW180" i="5"/>
  <c r="AH180" i="7" s="1"/>
  <c r="CW181" i="5"/>
  <c r="AH181" i="7" s="1"/>
  <c r="CW182" i="5"/>
  <c r="AH182" i="7" s="1"/>
  <c r="CW183" i="5"/>
  <c r="AH183" i="7" s="1"/>
  <c r="CW184" i="5"/>
  <c r="AH184" i="7" s="1"/>
  <c r="CW185" i="5"/>
  <c r="AH185" i="7" s="1"/>
  <c r="CW186" i="5"/>
  <c r="AH186" i="7" s="1"/>
  <c r="CW187" i="5"/>
  <c r="AH187" i="7" s="1"/>
  <c r="CW188" i="5"/>
  <c r="AH188" i="7" s="1"/>
  <c r="CW189" i="5"/>
  <c r="AH189" i="7" s="1"/>
  <c r="CW190" i="5"/>
  <c r="AH190" i="7" s="1"/>
  <c r="CW191" i="5"/>
  <c r="AH191" i="7" s="1"/>
  <c r="CW192" i="5"/>
  <c r="AH192" i="7" s="1"/>
  <c r="CW193" i="5"/>
  <c r="AH193" i="7" s="1"/>
  <c r="CW194" i="5"/>
  <c r="AH194" i="7" s="1"/>
  <c r="CW195" i="5"/>
  <c r="AH195" i="7" s="1"/>
  <c r="CW196" i="5"/>
  <c r="AH196" i="7" s="1"/>
  <c r="CW197" i="5"/>
  <c r="AH197" i="7" s="1"/>
  <c r="CW198" i="5"/>
  <c r="AH198" i="7" s="1"/>
  <c r="CW199" i="5"/>
  <c r="AH199" i="7" s="1"/>
  <c r="CW200" i="5"/>
  <c r="AH200" i="7" s="1"/>
  <c r="CW201" i="5"/>
  <c r="AH201" i="7" s="1"/>
  <c r="CW202" i="5"/>
  <c r="AH202" i="7" s="1"/>
  <c r="CW203" i="5"/>
  <c r="AH203" i="7" s="1"/>
  <c r="CW204" i="5"/>
  <c r="AH204" i="7" s="1"/>
  <c r="CW205" i="5"/>
  <c r="AH205" i="7" s="1"/>
  <c r="CW206" i="5"/>
  <c r="AH206" i="7" s="1"/>
  <c r="CW207" i="5"/>
  <c r="AH207" i="7" s="1"/>
  <c r="CW208" i="5"/>
  <c r="AH208" i="7" s="1"/>
  <c r="CW209" i="5"/>
  <c r="AH209" i="7" s="1"/>
  <c r="CW210" i="5"/>
  <c r="AH210" i="7" s="1"/>
  <c r="CW211" i="5"/>
  <c r="AH211" i="7" s="1"/>
  <c r="CW212" i="5"/>
  <c r="AH212" i="7" s="1"/>
  <c r="CW213" i="5"/>
  <c r="AH213" i="7" s="1"/>
  <c r="CW214" i="5"/>
  <c r="AH214" i="7" s="1"/>
  <c r="CW215" i="5"/>
  <c r="AH215" i="7" s="1"/>
  <c r="CW216" i="5"/>
  <c r="AH216" i="7" s="1"/>
  <c r="CW217" i="5"/>
  <c r="AH217" i="7" s="1"/>
  <c r="CW218" i="5"/>
  <c r="AH218" i="7" s="1"/>
  <c r="CW219" i="5"/>
  <c r="AH219" i="7" s="1"/>
  <c r="CW220" i="5"/>
  <c r="AH220" i="7" s="1"/>
  <c r="CW221" i="5"/>
  <c r="AH221" i="7" s="1"/>
  <c r="CW222" i="5"/>
  <c r="AH222" i="7" s="1"/>
  <c r="CW223" i="5"/>
  <c r="AH223" i="7" s="1"/>
  <c r="CW224" i="5"/>
  <c r="AH224" i="7" s="1"/>
  <c r="CW225" i="5"/>
  <c r="AH225" i="7" s="1"/>
  <c r="CW226" i="5"/>
  <c r="AH226" i="7" s="1"/>
  <c r="CW227" i="5"/>
  <c r="AH227" i="7" s="1"/>
  <c r="CW228" i="5"/>
  <c r="AH228" i="7" s="1"/>
  <c r="CW229" i="5"/>
  <c r="AH229" i="7" s="1"/>
  <c r="CW230" i="5"/>
  <c r="AH230" i="7" s="1"/>
  <c r="CW231" i="5"/>
  <c r="AH231" i="7" s="1"/>
  <c r="CW232" i="5"/>
  <c r="AH232" i="7" s="1"/>
  <c r="CW233" i="5"/>
  <c r="AH233" i="7" s="1"/>
  <c r="CW234" i="5"/>
  <c r="AH234" i="7" s="1"/>
  <c r="CW235" i="5"/>
  <c r="AH235" i="7" s="1"/>
  <c r="CW236" i="5"/>
  <c r="AH236" i="7" s="1"/>
  <c r="CW237" i="5"/>
  <c r="AH237" i="7" s="1"/>
  <c r="CW238" i="5"/>
  <c r="AH238" i="7" s="1"/>
  <c r="CW239" i="5"/>
  <c r="AH239" i="7" s="1"/>
  <c r="CW240" i="5"/>
  <c r="AH240" i="7" s="1"/>
  <c r="CW241" i="5"/>
  <c r="AH241" i="7" s="1"/>
  <c r="CW242" i="5"/>
  <c r="AH242" i="7" s="1"/>
  <c r="CW243" i="5"/>
  <c r="AH243" i="7" s="1"/>
  <c r="CW244" i="5"/>
  <c r="AH244" i="7" s="1"/>
  <c r="CW245" i="5"/>
  <c r="AH245" i="7" s="1"/>
  <c r="CW246" i="5"/>
  <c r="AH246" i="7" s="1"/>
  <c r="CW247" i="5"/>
  <c r="AH247" i="7" s="1"/>
  <c r="CW248" i="5"/>
  <c r="AH248" i="7" s="1"/>
  <c r="CW249" i="5"/>
  <c r="AH249" i="7" s="1"/>
  <c r="CW250" i="5"/>
  <c r="AH250" i="7" s="1"/>
  <c r="CW251" i="5"/>
  <c r="AH251" i="7" s="1"/>
  <c r="CW252" i="5"/>
  <c r="AH252" i="7" s="1"/>
  <c r="CW253" i="5"/>
  <c r="AH253" i="7" s="1"/>
  <c r="CW254" i="5"/>
  <c r="AH254" i="7" s="1"/>
  <c r="CW255" i="5"/>
  <c r="AH255" i="7" s="1"/>
  <c r="CW256" i="5"/>
  <c r="AH256" i="7" s="1"/>
  <c r="CW257" i="5"/>
  <c r="AH257" i="7" s="1"/>
  <c r="CW258" i="5"/>
  <c r="AH258" i="7" s="1"/>
  <c r="CW259" i="5"/>
  <c r="AH259" i="7" s="1"/>
  <c r="CW260" i="5"/>
  <c r="AH260" i="7" s="1"/>
  <c r="CW261" i="5"/>
  <c r="AH261" i="7" s="1"/>
  <c r="CW262" i="5"/>
  <c r="AH262" i="7" s="1"/>
  <c r="CW263" i="5"/>
  <c r="AH263" i="7" s="1"/>
  <c r="CW264" i="5"/>
  <c r="AH264" i="7" s="1"/>
  <c r="CW265" i="5"/>
  <c r="AH265" i="7" s="1"/>
  <c r="CW266" i="5"/>
  <c r="AH266" i="7" s="1"/>
  <c r="CW267" i="5"/>
  <c r="AH267" i="7" s="1"/>
  <c r="CW268" i="5"/>
  <c r="AH268" i="7" s="1"/>
  <c r="CW269" i="5"/>
  <c r="AH269" i="7" s="1"/>
  <c r="CW270" i="5"/>
  <c r="AH270" i="7" s="1"/>
  <c r="CW271" i="5"/>
  <c r="AH271" i="7" s="1"/>
  <c r="CW272" i="5"/>
  <c r="AH272" i="7" s="1"/>
  <c r="CW273" i="5"/>
  <c r="AH273" i="7" s="1"/>
  <c r="CW274" i="5"/>
  <c r="AH274" i="7" s="1"/>
  <c r="CW275" i="5"/>
  <c r="AH275" i="7" s="1"/>
  <c r="CW276" i="5"/>
  <c r="AH276" i="7" s="1"/>
  <c r="CW277" i="5"/>
  <c r="AH277" i="7" s="1"/>
  <c r="CW278" i="5"/>
  <c r="AH278" i="7" s="1"/>
  <c r="CW279" i="5"/>
  <c r="AH279" i="7" s="1"/>
  <c r="CW280" i="5"/>
  <c r="AH280" i="7" s="1"/>
  <c r="CW281" i="5"/>
  <c r="AH281" i="7" s="1"/>
  <c r="CW282" i="5"/>
  <c r="AH282" i="7" s="1"/>
  <c r="CW283" i="5"/>
  <c r="AH283" i="7" s="1"/>
  <c r="CW284" i="5"/>
  <c r="AH284" i="7" s="1"/>
  <c r="CW285" i="5"/>
  <c r="AH285" i="7" s="1"/>
  <c r="CW286" i="5"/>
  <c r="AH286" i="7" s="1"/>
  <c r="CW287" i="5"/>
  <c r="AH287" i="7" s="1"/>
  <c r="CW288" i="5"/>
  <c r="AH288" i="7" s="1"/>
  <c r="CW289" i="5"/>
  <c r="AH289" i="7" s="1"/>
  <c r="CW290" i="5"/>
  <c r="AH290" i="7" s="1"/>
  <c r="CW291" i="5"/>
  <c r="AH291" i="7" s="1"/>
  <c r="CW292" i="5"/>
  <c r="AH292" i="7" s="1"/>
  <c r="CW293" i="5"/>
  <c r="AH293" i="7" s="1"/>
  <c r="CW294" i="5"/>
  <c r="AH294" i="7" s="1"/>
  <c r="CW295" i="5"/>
  <c r="AH295" i="7" s="1"/>
  <c r="CW296" i="5"/>
  <c r="AH296" i="7" s="1"/>
  <c r="CW297" i="5"/>
  <c r="AH297" i="7" s="1"/>
  <c r="CW298" i="5"/>
  <c r="AH298" i="7" s="1"/>
  <c r="CW299" i="5"/>
  <c r="AH299" i="7" s="1"/>
  <c r="CW300" i="5"/>
  <c r="AH300" i="7" s="1"/>
  <c r="CW301" i="5"/>
  <c r="AH301" i="7" s="1"/>
  <c r="CW302" i="5"/>
  <c r="AH302" i="7" s="1"/>
  <c r="CW303" i="5"/>
  <c r="AH303" i="7" s="1"/>
  <c r="CW304" i="5"/>
  <c r="AH304" i="7" s="1"/>
  <c r="CW305" i="5"/>
  <c r="AH305" i="7" s="1"/>
  <c r="CW306" i="5"/>
  <c r="AH306" i="7" s="1"/>
  <c r="CW307" i="5"/>
  <c r="AH307" i="7" s="1"/>
  <c r="CW308" i="5"/>
  <c r="AH308" i="7" s="1"/>
  <c r="CW309" i="5"/>
  <c r="AH309" i="7" s="1"/>
  <c r="CW310" i="5"/>
  <c r="AH310" i="7" s="1"/>
  <c r="CW311" i="5"/>
  <c r="AH311" i="7" s="1"/>
  <c r="CW312" i="5"/>
  <c r="AH312" i="7" s="1"/>
  <c r="CW313" i="5"/>
  <c r="AH313" i="7" s="1"/>
  <c r="CW314" i="5"/>
  <c r="AH314" i="7" s="1"/>
  <c r="CW315" i="5"/>
  <c r="AH315" i="7" s="1"/>
  <c r="CW316" i="5"/>
  <c r="AH316" i="7" s="1"/>
  <c r="CW317" i="5"/>
  <c r="AH317" i="7" s="1"/>
  <c r="CW318" i="5"/>
  <c r="AH318" i="7" s="1"/>
  <c r="CW319" i="5"/>
  <c r="AH319" i="7" s="1"/>
  <c r="CW320" i="5"/>
  <c r="AH320" i="7" s="1"/>
  <c r="CW321" i="5"/>
  <c r="AH321" i="7" s="1"/>
  <c r="CW322" i="5"/>
  <c r="AH322" i="7" s="1"/>
  <c r="CW323" i="5"/>
  <c r="AH323" i="7" s="1"/>
  <c r="CW324" i="5"/>
  <c r="AH324" i="7" s="1"/>
  <c r="CW325" i="5"/>
  <c r="AH325" i="7" s="1"/>
  <c r="CW326" i="5"/>
  <c r="AH326" i="7" s="1"/>
  <c r="CW327" i="5"/>
  <c r="AH327" i="7" s="1"/>
  <c r="CW328" i="5"/>
  <c r="AH328" i="7" s="1"/>
  <c r="CW329" i="5"/>
  <c r="AH329" i="7" s="1"/>
  <c r="CW330" i="5"/>
  <c r="AH330" i="7" s="1"/>
  <c r="CW331" i="5"/>
  <c r="AH331" i="7" s="1"/>
  <c r="CW332" i="5"/>
  <c r="AH332" i="7" s="1"/>
  <c r="CW333" i="5"/>
  <c r="AH333" i="7" s="1"/>
  <c r="CW334" i="5"/>
  <c r="AH334" i="7" s="1"/>
  <c r="CW335" i="5"/>
  <c r="AH335" i="7" s="1"/>
  <c r="CW336" i="5"/>
  <c r="AH336" i="7" s="1"/>
  <c r="CW337" i="5"/>
  <c r="AH337" i="7" s="1"/>
  <c r="CW338" i="5"/>
  <c r="AH338" i="7" s="1"/>
  <c r="CW339" i="5"/>
  <c r="AH339" i="7" s="1"/>
  <c r="CW340" i="5"/>
  <c r="AH340" i="7" s="1"/>
  <c r="CW341" i="5"/>
  <c r="AH341" i="7" s="1"/>
  <c r="CW342" i="5"/>
  <c r="AH342" i="7" s="1"/>
  <c r="CW343" i="5"/>
  <c r="AH343" i="7" s="1"/>
  <c r="CW5" i="5"/>
  <c r="AH5" i="7" s="1"/>
  <c r="CT6" i="5"/>
  <c r="AG6" i="7" s="1"/>
  <c r="CT7" i="5"/>
  <c r="AG7" i="7" s="1"/>
  <c r="CT8" i="5"/>
  <c r="AG8" i="7" s="1"/>
  <c r="CT9" i="5"/>
  <c r="AG9" i="7" s="1"/>
  <c r="CT10" i="5"/>
  <c r="AG10" i="7" s="1"/>
  <c r="CT11" i="5"/>
  <c r="AG11" i="7" s="1"/>
  <c r="CT12" i="5"/>
  <c r="AG12" i="7" s="1"/>
  <c r="CT13" i="5"/>
  <c r="AG13" i="7" s="1"/>
  <c r="CT14" i="5"/>
  <c r="AG14" i="7" s="1"/>
  <c r="CT15" i="5"/>
  <c r="AG15" i="7" s="1"/>
  <c r="CT16" i="5"/>
  <c r="AG16" i="7" s="1"/>
  <c r="CT17" i="5"/>
  <c r="AG17" i="7" s="1"/>
  <c r="CT18" i="5"/>
  <c r="AG18" i="7" s="1"/>
  <c r="CT19" i="5"/>
  <c r="AG19" i="7" s="1"/>
  <c r="CT20" i="5"/>
  <c r="AG20" i="7" s="1"/>
  <c r="CT21" i="5"/>
  <c r="AG21" i="7" s="1"/>
  <c r="CT22" i="5"/>
  <c r="AG22" i="7" s="1"/>
  <c r="CT23" i="5"/>
  <c r="AG23" i="7" s="1"/>
  <c r="CT24" i="5"/>
  <c r="AG24" i="7" s="1"/>
  <c r="CT25" i="5"/>
  <c r="AG25" i="7" s="1"/>
  <c r="CT26" i="5"/>
  <c r="AG26" i="7" s="1"/>
  <c r="CT27" i="5"/>
  <c r="AG27" i="7" s="1"/>
  <c r="CT28" i="5"/>
  <c r="AG28" i="7" s="1"/>
  <c r="CT29" i="5"/>
  <c r="AG29" i="7" s="1"/>
  <c r="CT30" i="5"/>
  <c r="AG30" i="7" s="1"/>
  <c r="CT31" i="5"/>
  <c r="AG31" i="7" s="1"/>
  <c r="CT32" i="5"/>
  <c r="AG32" i="7" s="1"/>
  <c r="CT33" i="5"/>
  <c r="AG33" i="7" s="1"/>
  <c r="CT34" i="5"/>
  <c r="AG34" i="7" s="1"/>
  <c r="CT35" i="5"/>
  <c r="AG35" i="7" s="1"/>
  <c r="CT36" i="5"/>
  <c r="AG36" i="7" s="1"/>
  <c r="CT37" i="5"/>
  <c r="AG37" i="7" s="1"/>
  <c r="CT38" i="5"/>
  <c r="AG38" i="7" s="1"/>
  <c r="CT39" i="5"/>
  <c r="AG39" i="7" s="1"/>
  <c r="CT40" i="5"/>
  <c r="AG40" i="7" s="1"/>
  <c r="CT41" i="5"/>
  <c r="AG41" i="7" s="1"/>
  <c r="CT42" i="5"/>
  <c r="AG42" i="7" s="1"/>
  <c r="CT43" i="5"/>
  <c r="AG43" i="7" s="1"/>
  <c r="CT44" i="5"/>
  <c r="AG44" i="7" s="1"/>
  <c r="CT45" i="5"/>
  <c r="AG45" i="7" s="1"/>
  <c r="CT46" i="5"/>
  <c r="AG46" i="7" s="1"/>
  <c r="CT47" i="5"/>
  <c r="AG47" i="7" s="1"/>
  <c r="CT48" i="5"/>
  <c r="AG48" i="7" s="1"/>
  <c r="CT49" i="5"/>
  <c r="AG49" i="7" s="1"/>
  <c r="CT50" i="5"/>
  <c r="AG50" i="7" s="1"/>
  <c r="CT51" i="5"/>
  <c r="AG51" i="7" s="1"/>
  <c r="CT52" i="5"/>
  <c r="AG52" i="7" s="1"/>
  <c r="CT53" i="5"/>
  <c r="AG53" i="7" s="1"/>
  <c r="CT54" i="5"/>
  <c r="AG54" i="7" s="1"/>
  <c r="CT55" i="5"/>
  <c r="AG55" i="7" s="1"/>
  <c r="CT56" i="5"/>
  <c r="AG56" i="7" s="1"/>
  <c r="CT57" i="5"/>
  <c r="AG57" i="7" s="1"/>
  <c r="CT58" i="5"/>
  <c r="AG58" i="7" s="1"/>
  <c r="CT59" i="5"/>
  <c r="AG59" i="7" s="1"/>
  <c r="CT60" i="5"/>
  <c r="AG60" i="7" s="1"/>
  <c r="CT61" i="5"/>
  <c r="AG61" i="7" s="1"/>
  <c r="CT62" i="5"/>
  <c r="AG62" i="7" s="1"/>
  <c r="CT63" i="5"/>
  <c r="AG63" i="7" s="1"/>
  <c r="CT64" i="5"/>
  <c r="AG64" i="7" s="1"/>
  <c r="CT65" i="5"/>
  <c r="AG65" i="7" s="1"/>
  <c r="CT66" i="5"/>
  <c r="AG66" i="7" s="1"/>
  <c r="CT67" i="5"/>
  <c r="AG67" i="7" s="1"/>
  <c r="CT68" i="5"/>
  <c r="AG68" i="7" s="1"/>
  <c r="CT69" i="5"/>
  <c r="AG69" i="7" s="1"/>
  <c r="CT70" i="5"/>
  <c r="AG70" i="7" s="1"/>
  <c r="CT71" i="5"/>
  <c r="AG71" i="7" s="1"/>
  <c r="CT72" i="5"/>
  <c r="AG72" i="7" s="1"/>
  <c r="CT73" i="5"/>
  <c r="AG73" i="7" s="1"/>
  <c r="CT74" i="5"/>
  <c r="AG74" i="7" s="1"/>
  <c r="CT75" i="5"/>
  <c r="AG75" i="7" s="1"/>
  <c r="CT76" i="5"/>
  <c r="AG76" i="7" s="1"/>
  <c r="CT77" i="5"/>
  <c r="AG77" i="7" s="1"/>
  <c r="CT78" i="5"/>
  <c r="AG78" i="7" s="1"/>
  <c r="CT79" i="5"/>
  <c r="AG79" i="7" s="1"/>
  <c r="CT80" i="5"/>
  <c r="AG80" i="7" s="1"/>
  <c r="CT81" i="5"/>
  <c r="AG81" i="7" s="1"/>
  <c r="CT82" i="5"/>
  <c r="AG82" i="7" s="1"/>
  <c r="CT83" i="5"/>
  <c r="AG83" i="7" s="1"/>
  <c r="CT84" i="5"/>
  <c r="AG84" i="7" s="1"/>
  <c r="CT85" i="5"/>
  <c r="AG85" i="7" s="1"/>
  <c r="CT86" i="5"/>
  <c r="AG86" i="7" s="1"/>
  <c r="CT87" i="5"/>
  <c r="AG87" i="7" s="1"/>
  <c r="CT88" i="5"/>
  <c r="AG88" i="7" s="1"/>
  <c r="CT89" i="5"/>
  <c r="AG89" i="7" s="1"/>
  <c r="CT90" i="5"/>
  <c r="AG90" i="7" s="1"/>
  <c r="CT91" i="5"/>
  <c r="AG91" i="7" s="1"/>
  <c r="CT92" i="5"/>
  <c r="AG92" i="7" s="1"/>
  <c r="CT93" i="5"/>
  <c r="AG93" i="7" s="1"/>
  <c r="CT94" i="5"/>
  <c r="AG94" i="7" s="1"/>
  <c r="CT95" i="5"/>
  <c r="AG95" i="7" s="1"/>
  <c r="CT96" i="5"/>
  <c r="AG96" i="7" s="1"/>
  <c r="CT97" i="5"/>
  <c r="AG97" i="7" s="1"/>
  <c r="CT98" i="5"/>
  <c r="AG98" i="7" s="1"/>
  <c r="CT99" i="5"/>
  <c r="AG99" i="7" s="1"/>
  <c r="CT100" i="5"/>
  <c r="AG100" i="7" s="1"/>
  <c r="CT101" i="5"/>
  <c r="AG101" i="7" s="1"/>
  <c r="CT102" i="5"/>
  <c r="AG102" i="7" s="1"/>
  <c r="CT103" i="5"/>
  <c r="AG103" i="7" s="1"/>
  <c r="CT104" i="5"/>
  <c r="AG104" i="7" s="1"/>
  <c r="CT105" i="5"/>
  <c r="AG105" i="7" s="1"/>
  <c r="CT106" i="5"/>
  <c r="AG106" i="7" s="1"/>
  <c r="CT107" i="5"/>
  <c r="AG107" i="7" s="1"/>
  <c r="CT108" i="5"/>
  <c r="AG108" i="7" s="1"/>
  <c r="CT109" i="5"/>
  <c r="AG109" i="7" s="1"/>
  <c r="CT110" i="5"/>
  <c r="AG110" i="7" s="1"/>
  <c r="CT111" i="5"/>
  <c r="AG111" i="7" s="1"/>
  <c r="CT112" i="5"/>
  <c r="AG112" i="7" s="1"/>
  <c r="CT113" i="5"/>
  <c r="AG113" i="7" s="1"/>
  <c r="CT114" i="5"/>
  <c r="AG114" i="7" s="1"/>
  <c r="CT115" i="5"/>
  <c r="AG115" i="7" s="1"/>
  <c r="CT116" i="5"/>
  <c r="AG116" i="7" s="1"/>
  <c r="CT117" i="5"/>
  <c r="AG117" i="7" s="1"/>
  <c r="CT118" i="5"/>
  <c r="AG118" i="7" s="1"/>
  <c r="CT119" i="5"/>
  <c r="AG119" i="7" s="1"/>
  <c r="CT120" i="5"/>
  <c r="AG120" i="7" s="1"/>
  <c r="CT121" i="5"/>
  <c r="AG121" i="7" s="1"/>
  <c r="CT122" i="5"/>
  <c r="AG122" i="7" s="1"/>
  <c r="CT123" i="5"/>
  <c r="AG123" i="7" s="1"/>
  <c r="CT124" i="5"/>
  <c r="AG124" i="7" s="1"/>
  <c r="CT125" i="5"/>
  <c r="AG125" i="7" s="1"/>
  <c r="CT126" i="5"/>
  <c r="AG126" i="7" s="1"/>
  <c r="CT127" i="5"/>
  <c r="AG127" i="7" s="1"/>
  <c r="CT128" i="5"/>
  <c r="AG128" i="7" s="1"/>
  <c r="CT129" i="5"/>
  <c r="AG129" i="7" s="1"/>
  <c r="CT130" i="5"/>
  <c r="AG130" i="7" s="1"/>
  <c r="CT131" i="5"/>
  <c r="AG131" i="7" s="1"/>
  <c r="CT132" i="5"/>
  <c r="AG132" i="7" s="1"/>
  <c r="CT133" i="5"/>
  <c r="AG133" i="7" s="1"/>
  <c r="CT134" i="5"/>
  <c r="AG134" i="7" s="1"/>
  <c r="CT135" i="5"/>
  <c r="AG135" i="7" s="1"/>
  <c r="CT136" i="5"/>
  <c r="AG136" i="7" s="1"/>
  <c r="CT137" i="5"/>
  <c r="AG137" i="7" s="1"/>
  <c r="CT138" i="5"/>
  <c r="AG138" i="7" s="1"/>
  <c r="CT139" i="5"/>
  <c r="AG139" i="7" s="1"/>
  <c r="CT140" i="5"/>
  <c r="AG140" i="7" s="1"/>
  <c r="CT141" i="5"/>
  <c r="AG141" i="7" s="1"/>
  <c r="CT142" i="5"/>
  <c r="AG142" i="7" s="1"/>
  <c r="CT143" i="5"/>
  <c r="AG143" i="7" s="1"/>
  <c r="CT144" i="5"/>
  <c r="AG144" i="7" s="1"/>
  <c r="CT145" i="5"/>
  <c r="AG145" i="7" s="1"/>
  <c r="CT146" i="5"/>
  <c r="AG146" i="7" s="1"/>
  <c r="CT147" i="5"/>
  <c r="AG147" i="7" s="1"/>
  <c r="CT148" i="5"/>
  <c r="AG148" i="7" s="1"/>
  <c r="CT149" i="5"/>
  <c r="AG149" i="7" s="1"/>
  <c r="CT150" i="5"/>
  <c r="AG150" i="7" s="1"/>
  <c r="CT151" i="5"/>
  <c r="AG151" i="7" s="1"/>
  <c r="CT152" i="5"/>
  <c r="AG152" i="7" s="1"/>
  <c r="CT153" i="5"/>
  <c r="AG153" i="7" s="1"/>
  <c r="CT154" i="5"/>
  <c r="AG154" i="7" s="1"/>
  <c r="CT155" i="5"/>
  <c r="AG155" i="7" s="1"/>
  <c r="CT156" i="5"/>
  <c r="AG156" i="7" s="1"/>
  <c r="CT157" i="5"/>
  <c r="AG157" i="7" s="1"/>
  <c r="CT158" i="5"/>
  <c r="AG158" i="7" s="1"/>
  <c r="CT159" i="5"/>
  <c r="AG159" i="7" s="1"/>
  <c r="CT160" i="5"/>
  <c r="AG160" i="7" s="1"/>
  <c r="CT161" i="5"/>
  <c r="AG161" i="7" s="1"/>
  <c r="CT162" i="5"/>
  <c r="AG162" i="7" s="1"/>
  <c r="CT163" i="5"/>
  <c r="AG163" i="7" s="1"/>
  <c r="CT164" i="5"/>
  <c r="AG164" i="7" s="1"/>
  <c r="CT165" i="5"/>
  <c r="AG165" i="7" s="1"/>
  <c r="CT166" i="5"/>
  <c r="AG166" i="7" s="1"/>
  <c r="CT167" i="5"/>
  <c r="AG167" i="7" s="1"/>
  <c r="CT168" i="5"/>
  <c r="AG168" i="7" s="1"/>
  <c r="CT169" i="5"/>
  <c r="AG169" i="7" s="1"/>
  <c r="CT170" i="5"/>
  <c r="AG170" i="7" s="1"/>
  <c r="CT171" i="5"/>
  <c r="AG171" i="7" s="1"/>
  <c r="CT172" i="5"/>
  <c r="AG172" i="7" s="1"/>
  <c r="CT173" i="5"/>
  <c r="AG173" i="7" s="1"/>
  <c r="CT174" i="5"/>
  <c r="AG174" i="7" s="1"/>
  <c r="CT175" i="5"/>
  <c r="AG175" i="7" s="1"/>
  <c r="CT176" i="5"/>
  <c r="AG176" i="7" s="1"/>
  <c r="CT177" i="5"/>
  <c r="AG177" i="7" s="1"/>
  <c r="CT178" i="5"/>
  <c r="AG178" i="7" s="1"/>
  <c r="CT179" i="5"/>
  <c r="AG179" i="7" s="1"/>
  <c r="CT180" i="5"/>
  <c r="AG180" i="7" s="1"/>
  <c r="CT181" i="5"/>
  <c r="AG181" i="7" s="1"/>
  <c r="CT182" i="5"/>
  <c r="AG182" i="7" s="1"/>
  <c r="CT183" i="5"/>
  <c r="AG183" i="7" s="1"/>
  <c r="CT184" i="5"/>
  <c r="AG184" i="7" s="1"/>
  <c r="CT185" i="5"/>
  <c r="AG185" i="7" s="1"/>
  <c r="CT186" i="5"/>
  <c r="AG186" i="7" s="1"/>
  <c r="CT187" i="5"/>
  <c r="AG187" i="7" s="1"/>
  <c r="CT188" i="5"/>
  <c r="AG188" i="7" s="1"/>
  <c r="CT189" i="5"/>
  <c r="AG189" i="7" s="1"/>
  <c r="CT190" i="5"/>
  <c r="AG190" i="7" s="1"/>
  <c r="CT191" i="5"/>
  <c r="AG191" i="7" s="1"/>
  <c r="CT192" i="5"/>
  <c r="AG192" i="7" s="1"/>
  <c r="CT193" i="5"/>
  <c r="AG193" i="7" s="1"/>
  <c r="CT194" i="5"/>
  <c r="AG194" i="7" s="1"/>
  <c r="CT195" i="5"/>
  <c r="AG195" i="7" s="1"/>
  <c r="CT196" i="5"/>
  <c r="AG196" i="7" s="1"/>
  <c r="CT197" i="5"/>
  <c r="AG197" i="7" s="1"/>
  <c r="CT198" i="5"/>
  <c r="AG198" i="7" s="1"/>
  <c r="CT199" i="5"/>
  <c r="AG199" i="7" s="1"/>
  <c r="CT200" i="5"/>
  <c r="AG200" i="7" s="1"/>
  <c r="CT201" i="5"/>
  <c r="AG201" i="7" s="1"/>
  <c r="CT202" i="5"/>
  <c r="AG202" i="7" s="1"/>
  <c r="CT203" i="5"/>
  <c r="AG203" i="7" s="1"/>
  <c r="CT204" i="5"/>
  <c r="AG204" i="7" s="1"/>
  <c r="CT205" i="5"/>
  <c r="AG205" i="7" s="1"/>
  <c r="CT206" i="5"/>
  <c r="AG206" i="7" s="1"/>
  <c r="CT207" i="5"/>
  <c r="AG207" i="7" s="1"/>
  <c r="CT208" i="5"/>
  <c r="AG208" i="7" s="1"/>
  <c r="CT209" i="5"/>
  <c r="AG209" i="7" s="1"/>
  <c r="CT210" i="5"/>
  <c r="AG210" i="7" s="1"/>
  <c r="CT211" i="5"/>
  <c r="AG211" i="7" s="1"/>
  <c r="CT212" i="5"/>
  <c r="AG212" i="7" s="1"/>
  <c r="CT213" i="5"/>
  <c r="AG213" i="7" s="1"/>
  <c r="CT214" i="5"/>
  <c r="AG214" i="7" s="1"/>
  <c r="CT215" i="5"/>
  <c r="AG215" i="7" s="1"/>
  <c r="CT216" i="5"/>
  <c r="AG216" i="7" s="1"/>
  <c r="CT217" i="5"/>
  <c r="AG217" i="7" s="1"/>
  <c r="CT218" i="5"/>
  <c r="AG218" i="7" s="1"/>
  <c r="CT219" i="5"/>
  <c r="AG219" i="7" s="1"/>
  <c r="CT220" i="5"/>
  <c r="AG220" i="7" s="1"/>
  <c r="CT221" i="5"/>
  <c r="AG221" i="7" s="1"/>
  <c r="CT222" i="5"/>
  <c r="AG222" i="7" s="1"/>
  <c r="CT223" i="5"/>
  <c r="AG223" i="7" s="1"/>
  <c r="CT224" i="5"/>
  <c r="AG224" i="7" s="1"/>
  <c r="CT225" i="5"/>
  <c r="AG225" i="7" s="1"/>
  <c r="CT226" i="5"/>
  <c r="AG226" i="7" s="1"/>
  <c r="CT227" i="5"/>
  <c r="AG227" i="7" s="1"/>
  <c r="CT228" i="5"/>
  <c r="AG228" i="7" s="1"/>
  <c r="CT229" i="5"/>
  <c r="AG229" i="7" s="1"/>
  <c r="CT230" i="5"/>
  <c r="AG230" i="7" s="1"/>
  <c r="CT231" i="5"/>
  <c r="AG231" i="7" s="1"/>
  <c r="CT232" i="5"/>
  <c r="AG232" i="7" s="1"/>
  <c r="CT233" i="5"/>
  <c r="AG233" i="7" s="1"/>
  <c r="CT234" i="5"/>
  <c r="AG234" i="7" s="1"/>
  <c r="CT235" i="5"/>
  <c r="AG235" i="7" s="1"/>
  <c r="CT236" i="5"/>
  <c r="AG236" i="7" s="1"/>
  <c r="CT237" i="5"/>
  <c r="AG237" i="7" s="1"/>
  <c r="CT238" i="5"/>
  <c r="AG238" i="7" s="1"/>
  <c r="CT239" i="5"/>
  <c r="AG239" i="7" s="1"/>
  <c r="CT240" i="5"/>
  <c r="AG240" i="7" s="1"/>
  <c r="CT241" i="5"/>
  <c r="AG241" i="7" s="1"/>
  <c r="CT242" i="5"/>
  <c r="AG242" i="7" s="1"/>
  <c r="CT243" i="5"/>
  <c r="AG243" i="7" s="1"/>
  <c r="CT244" i="5"/>
  <c r="AG244" i="7" s="1"/>
  <c r="CT245" i="5"/>
  <c r="AG245" i="7" s="1"/>
  <c r="CT246" i="5"/>
  <c r="AG246" i="7" s="1"/>
  <c r="CT247" i="5"/>
  <c r="AG247" i="7" s="1"/>
  <c r="CT248" i="5"/>
  <c r="AG248" i="7" s="1"/>
  <c r="CT249" i="5"/>
  <c r="AG249" i="7" s="1"/>
  <c r="CT250" i="5"/>
  <c r="AG250" i="7" s="1"/>
  <c r="CT251" i="5"/>
  <c r="AG251" i="7" s="1"/>
  <c r="CT252" i="5"/>
  <c r="AG252" i="7" s="1"/>
  <c r="CT253" i="5"/>
  <c r="AG253" i="7" s="1"/>
  <c r="CT254" i="5"/>
  <c r="AG254" i="7" s="1"/>
  <c r="CT255" i="5"/>
  <c r="AG255" i="7" s="1"/>
  <c r="CT256" i="5"/>
  <c r="AG256" i="7" s="1"/>
  <c r="CT257" i="5"/>
  <c r="AG257" i="7" s="1"/>
  <c r="CT258" i="5"/>
  <c r="AG258" i="7" s="1"/>
  <c r="CT259" i="5"/>
  <c r="AG259" i="7" s="1"/>
  <c r="CT260" i="5"/>
  <c r="AG260" i="7" s="1"/>
  <c r="CT261" i="5"/>
  <c r="AG261" i="7" s="1"/>
  <c r="CT262" i="5"/>
  <c r="AG262" i="7" s="1"/>
  <c r="CT263" i="5"/>
  <c r="AG263" i="7" s="1"/>
  <c r="CT264" i="5"/>
  <c r="AG264" i="7" s="1"/>
  <c r="CT265" i="5"/>
  <c r="AG265" i="7" s="1"/>
  <c r="CT266" i="5"/>
  <c r="AG266" i="7" s="1"/>
  <c r="CT267" i="5"/>
  <c r="AG267" i="7" s="1"/>
  <c r="CT268" i="5"/>
  <c r="AG268" i="7" s="1"/>
  <c r="CT269" i="5"/>
  <c r="AG269" i="7" s="1"/>
  <c r="CT270" i="5"/>
  <c r="AG270" i="7" s="1"/>
  <c r="CT271" i="5"/>
  <c r="AG271" i="7" s="1"/>
  <c r="CT272" i="5"/>
  <c r="AG272" i="7" s="1"/>
  <c r="CT273" i="5"/>
  <c r="AG273" i="7" s="1"/>
  <c r="CT274" i="5"/>
  <c r="AG274" i="7" s="1"/>
  <c r="CT275" i="5"/>
  <c r="AG275" i="7" s="1"/>
  <c r="CT276" i="5"/>
  <c r="AG276" i="7" s="1"/>
  <c r="CT277" i="5"/>
  <c r="AG277" i="7" s="1"/>
  <c r="CT278" i="5"/>
  <c r="AG278" i="7" s="1"/>
  <c r="CT279" i="5"/>
  <c r="AG279" i="7" s="1"/>
  <c r="CT280" i="5"/>
  <c r="AG280" i="7" s="1"/>
  <c r="CT281" i="5"/>
  <c r="AG281" i="7" s="1"/>
  <c r="CT282" i="5"/>
  <c r="AG282" i="7" s="1"/>
  <c r="CT283" i="5"/>
  <c r="AG283" i="7" s="1"/>
  <c r="CT284" i="5"/>
  <c r="AG284" i="7" s="1"/>
  <c r="CT285" i="5"/>
  <c r="AG285" i="7" s="1"/>
  <c r="CT286" i="5"/>
  <c r="AG286" i="7" s="1"/>
  <c r="CT287" i="5"/>
  <c r="AG287" i="7" s="1"/>
  <c r="CT288" i="5"/>
  <c r="AG288" i="7" s="1"/>
  <c r="CT289" i="5"/>
  <c r="AG289" i="7" s="1"/>
  <c r="CT290" i="5"/>
  <c r="AG290" i="7" s="1"/>
  <c r="CT291" i="5"/>
  <c r="AG291" i="7" s="1"/>
  <c r="CT292" i="5"/>
  <c r="AG292" i="7" s="1"/>
  <c r="CT293" i="5"/>
  <c r="AG293" i="7" s="1"/>
  <c r="CT294" i="5"/>
  <c r="AG294" i="7" s="1"/>
  <c r="CT295" i="5"/>
  <c r="AG295" i="7" s="1"/>
  <c r="CT296" i="5"/>
  <c r="AG296" i="7" s="1"/>
  <c r="CT297" i="5"/>
  <c r="AG297" i="7" s="1"/>
  <c r="CT298" i="5"/>
  <c r="AG298" i="7" s="1"/>
  <c r="CT299" i="5"/>
  <c r="AG299" i="7" s="1"/>
  <c r="CT300" i="5"/>
  <c r="AG300" i="7" s="1"/>
  <c r="CT301" i="5"/>
  <c r="AG301" i="7" s="1"/>
  <c r="CT302" i="5"/>
  <c r="AG302" i="7" s="1"/>
  <c r="CT303" i="5"/>
  <c r="AG303" i="7" s="1"/>
  <c r="CT304" i="5"/>
  <c r="AG304" i="7" s="1"/>
  <c r="CT305" i="5"/>
  <c r="AG305" i="7" s="1"/>
  <c r="CT306" i="5"/>
  <c r="AG306" i="7" s="1"/>
  <c r="CT307" i="5"/>
  <c r="AG307" i="7" s="1"/>
  <c r="CT308" i="5"/>
  <c r="AG308" i="7" s="1"/>
  <c r="CT309" i="5"/>
  <c r="AG309" i="7" s="1"/>
  <c r="CT310" i="5"/>
  <c r="AG310" i="7" s="1"/>
  <c r="CT311" i="5"/>
  <c r="AG311" i="7" s="1"/>
  <c r="CT312" i="5"/>
  <c r="AG312" i="7" s="1"/>
  <c r="CT313" i="5"/>
  <c r="AG313" i="7" s="1"/>
  <c r="CT314" i="5"/>
  <c r="AG314" i="7" s="1"/>
  <c r="CT315" i="5"/>
  <c r="AG315" i="7" s="1"/>
  <c r="CT316" i="5"/>
  <c r="AG316" i="7" s="1"/>
  <c r="CT317" i="5"/>
  <c r="AG317" i="7" s="1"/>
  <c r="CT318" i="5"/>
  <c r="AG318" i="7" s="1"/>
  <c r="CT319" i="5"/>
  <c r="AG319" i="7" s="1"/>
  <c r="CT320" i="5"/>
  <c r="AG320" i="7" s="1"/>
  <c r="CT321" i="5"/>
  <c r="AG321" i="7" s="1"/>
  <c r="CT322" i="5"/>
  <c r="AG322" i="7" s="1"/>
  <c r="CT323" i="5"/>
  <c r="AG323" i="7" s="1"/>
  <c r="CT324" i="5"/>
  <c r="AG324" i="7" s="1"/>
  <c r="CT325" i="5"/>
  <c r="AG325" i="7" s="1"/>
  <c r="CT326" i="5"/>
  <c r="AG326" i="7" s="1"/>
  <c r="CT327" i="5"/>
  <c r="AG327" i="7" s="1"/>
  <c r="CT328" i="5"/>
  <c r="AG328" i="7" s="1"/>
  <c r="CT329" i="5"/>
  <c r="AG329" i="7" s="1"/>
  <c r="CT330" i="5"/>
  <c r="AG330" i="7" s="1"/>
  <c r="CT331" i="5"/>
  <c r="AG331" i="7" s="1"/>
  <c r="CT332" i="5"/>
  <c r="AG332" i="7" s="1"/>
  <c r="CT333" i="5"/>
  <c r="AG333" i="7" s="1"/>
  <c r="CT334" i="5"/>
  <c r="AG334" i="7" s="1"/>
  <c r="CT335" i="5"/>
  <c r="AG335" i="7" s="1"/>
  <c r="CT336" i="5"/>
  <c r="AG336" i="7" s="1"/>
  <c r="CT337" i="5"/>
  <c r="AG337" i="7" s="1"/>
  <c r="CT338" i="5"/>
  <c r="AG338" i="7" s="1"/>
  <c r="CT339" i="5"/>
  <c r="AG339" i="7" s="1"/>
  <c r="CT340" i="5"/>
  <c r="AG340" i="7" s="1"/>
  <c r="CT341" i="5"/>
  <c r="AG341" i="7" s="1"/>
  <c r="CT342" i="5"/>
  <c r="AG342" i="7" s="1"/>
  <c r="CT343" i="5"/>
  <c r="AG343" i="7" s="1"/>
  <c r="CT5" i="5"/>
  <c r="AG5" i="7" s="1"/>
  <c r="CQ6" i="5"/>
  <c r="AF6" i="7" s="1"/>
  <c r="CQ7" i="5"/>
  <c r="AF7" i="7" s="1"/>
  <c r="CQ8" i="5"/>
  <c r="AF8" i="7" s="1"/>
  <c r="CQ9" i="5"/>
  <c r="AF9" i="7" s="1"/>
  <c r="CQ10" i="5"/>
  <c r="AF10" i="7" s="1"/>
  <c r="CQ11" i="5"/>
  <c r="AF11" i="7" s="1"/>
  <c r="CQ12" i="5"/>
  <c r="AF12" i="7" s="1"/>
  <c r="CQ13" i="5"/>
  <c r="AF13" i="7" s="1"/>
  <c r="CQ14" i="5"/>
  <c r="AF14" i="7" s="1"/>
  <c r="CQ15" i="5"/>
  <c r="AF15" i="7" s="1"/>
  <c r="CQ16" i="5"/>
  <c r="AF16" i="7" s="1"/>
  <c r="CQ17" i="5"/>
  <c r="AF17" i="7" s="1"/>
  <c r="CQ18" i="5"/>
  <c r="AF18" i="7" s="1"/>
  <c r="CQ19" i="5"/>
  <c r="AF19" i="7" s="1"/>
  <c r="CQ20" i="5"/>
  <c r="AF20" i="7" s="1"/>
  <c r="CQ21" i="5"/>
  <c r="AF21" i="7" s="1"/>
  <c r="CQ22" i="5"/>
  <c r="AF22" i="7" s="1"/>
  <c r="CQ23" i="5"/>
  <c r="AF23" i="7" s="1"/>
  <c r="CQ24" i="5"/>
  <c r="AF24" i="7" s="1"/>
  <c r="CQ25" i="5"/>
  <c r="AF25" i="7" s="1"/>
  <c r="CQ26" i="5"/>
  <c r="AF26" i="7" s="1"/>
  <c r="CQ27" i="5"/>
  <c r="AF27" i="7" s="1"/>
  <c r="CQ28" i="5"/>
  <c r="AF28" i="7" s="1"/>
  <c r="CQ29" i="5"/>
  <c r="AF29" i="7" s="1"/>
  <c r="CQ30" i="5"/>
  <c r="AF30" i="7" s="1"/>
  <c r="CQ31" i="5"/>
  <c r="AF31" i="7" s="1"/>
  <c r="CQ32" i="5"/>
  <c r="AF32" i="7" s="1"/>
  <c r="CQ33" i="5"/>
  <c r="AF33" i="7" s="1"/>
  <c r="CQ34" i="5"/>
  <c r="AF34" i="7" s="1"/>
  <c r="CQ35" i="5"/>
  <c r="AF35" i="7" s="1"/>
  <c r="CQ36" i="5"/>
  <c r="AF36" i="7" s="1"/>
  <c r="CQ37" i="5"/>
  <c r="AF37" i="7" s="1"/>
  <c r="CQ38" i="5"/>
  <c r="AF38" i="7" s="1"/>
  <c r="CQ39" i="5"/>
  <c r="AF39" i="7" s="1"/>
  <c r="CQ40" i="5"/>
  <c r="AF40" i="7" s="1"/>
  <c r="CQ41" i="5"/>
  <c r="AF41" i="7" s="1"/>
  <c r="CQ42" i="5"/>
  <c r="AF42" i="7" s="1"/>
  <c r="CQ43" i="5"/>
  <c r="AF43" i="7" s="1"/>
  <c r="CQ44" i="5"/>
  <c r="AF44" i="7" s="1"/>
  <c r="CQ45" i="5"/>
  <c r="AF45" i="7" s="1"/>
  <c r="CQ46" i="5"/>
  <c r="AF46" i="7" s="1"/>
  <c r="CQ47" i="5"/>
  <c r="AF47" i="7" s="1"/>
  <c r="CQ48" i="5"/>
  <c r="AF48" i="7" s="1"/>
  <c r="CQ49" i="5"/>
  <c r="AF49" i="7" s="1"/>
  <c r="CQ50" i="5"/>
  <c r="AF50" i="7" s="1"/>
  <c r="CQ51" i="5"/>
  <c r="AF51" i="7" s="1"/>
  <c r="CQ52" i="5"/>
  <c r="AF52" i="7" s="1"/>
  <c r="CQ53" i="5"/>
  <c r="AF53" i="7" s="1"/>
  <c r="CQ54" i="5"/>
  <c r="AF54" i="7" s="1"/>
  <c r="CQ55" i="5"/>
  <c r="AF55" i="7" s="1"/>
  <c r="CQ56" i="5"/>
  <c r="AF56" i="7" s="1"/>
  <c r="CQ57" i="5"/>
  <c r="AF57" i="7" s="1"/>
  <c r="CQ58" i="5"/>
  <c r="AF58" i="7" s="1"/>
  <c r="CQ59" i="5"/>
  <c r="AF59" i="7" s="1"/>
  <c r="CQ60" i="5"/>
  <c r="AF60" i="7" s="1"/>
  <c r="CQ61" i="5"/>
  <c r="AF61" i="7" s="1"/>
  <c r="CQ62" i="5"/>
  <c r="AF62" i="7" s="1"/>
  <c r="CQ63" i="5"/>
  <c r="AF63" i="7" s="1"/>
  <c r="CQ64" i="5"/>
  <c r="AF64" i="7" s="1"/>
  <c r="CQ65" i="5"/>
  <c r="AF65" i="7" s="1"/>
  <c r="CQ66" i="5"/>
  <c r="AF66" i="7" s="1"/>
  <c r="CQ67" i="5"/>
  <c r="AF67" i="7" s="1"/>
  <c r="CQ68" i="5"/>
  <c r="AF68" i="7" s="1"/>
  <c r="CQ69" i="5"/>
  <c r="AF69" i="7" s="1"/>
  <c r="CQ70" i="5"/>
  <c r="AF70" i="7" s="1"/>
  <c r="CQ71" i="5"/>
  <c r="AF71" i="7" s="1"/>
  <c r="CQ72" i="5"/>
  <c r="AF72" i="7" s="1"/>
  <c r="CQ73" i="5"/>
  <c r="AF73" i="7" s="1"/>
  <c r="CQ74" i="5"/>
  <c r="AF74" i="7" s="1"/>
  <c r="CQ75" i="5"/>
  <c r="AF75" i="7" s="1"/>
  <c r="CQ76" i="5"/>
  <c r="AF76" i="7" s="1"/>
  <c r="CQ77" i="5"/>
  <c r="AF77" i="7" s="1"/>
  <c r="CQ78" i="5"/>
  <c r="AF78" i="7" s="1"/>
  <c r="CQ79" i="5"/>
  <c r="AF79" i="7" s="1"/>
  <c r="CQ80" i="5"/>
  <c r="AF80" i="7" s="1"/>
  <c r="CQ81" i="5"/>
  <c r="AF81" i="7" s="1"/>
  <c r="CQ82" i="5"/>
  <c r="AF82" i="7" s="1"/>
  <c r="CQ83" i="5"/>
  <c r="AF83" i="7" s="1"/>
  <c r="CQ84" i="5"/>
  <c r="AF84" i="7" s="1"/>
  <c r="CQ85" i="5"/>
  <c r="AF85" i="7" s="1"/>
  <c r="CQ86" i="5"/>
  <c r="AF86" i="7" s="1"/>
  <c r="CQ87" i="5"/>
  <c r="AF87" i="7" s="1"/>
  <c r="CQ88" i="5"/>
  <c r="AF88" i="7" s="1"/>
  <c r="CQ89" i="5"/>
  <c r="AF89" i="7" s="1"/>
  <c r="CQ90" i="5"/>
  <c r="AF90" i="7" s="1"/>
  <c r="CQ91" i="5"/>
  <c r="AF91" i="7" s="1"/>
  <c r="CQ92" i="5"/>
  <c r="AF92" i="7" s="1"/>
  <c r="CQ93" i="5"/>
  <c r="AF93" i="7" s="1"/>
  <c r="CQ94" i="5"/>
  <c r="AF94" i="7" s="1"/>
  <c r="CQ95" i="5"/>
  <c r="AF95" i="7" s="1"/>
  <c r="CQ96" i="5"/>
  <c r="AF96" i="7" s="1"/>
  <c r="CQ97" i="5"/>
  <c r="AF97" i="7" s="1"/>
  <c r="CQ98" i="5"/>
  <c r="AF98" i="7" s="1"/>
  <c r="CQ99" i="5"/>
  <c r="AF99" i="7" s="1"/>
  <c r="CQ100" i="5"/>
  <c r="AF100" i="7" s="1"/>
  <c r="CQ101" i="5"/>
  <c r="AF101" i="7" s="1"/>
  <c r="CQ102" i="5"/>
  <c r="AF102" i="7" s="1"/>
  <c r="CQ103" i="5"/>
  <c r="AF103" i="7" s="1"/>
  <c r="CQ104" i="5"/>
  <c r="AF104" i="7" s="1"/>
  <c r="CQ105" i="5"/>
  <c r="AF105" i="7" s="1"/>
  <c r="CQ106" i="5"/>
  <c r="AF106" i="7" s="1"/>
  <c r="CQ107" i="5"/>
  <c r="AF107" i="7" s="1"/>
  <c r="CQ108" i="5"/>
  <c r="AF108" i="7" s="1"/>
  <c r="CQ109" i="5"/>
  <c r="AF109" i="7" s="1"/>
  <c r="CQ110" i="5"/>
  <c r="AF110" i="7" s="1"/>
  <c r="CQ111" i="5"/>
  <c r="AF111" i="7" s="1"/>
  <c r="CQ112" i="5"/>
  <c r="AF112" i="7" s="1"/>
  <c r="CQ113" i="5"/>
  <c r="AF113" i="7" s="1"/>
  <c r="CQ114" i="5"/>
  <c r="AF114" i="7" s="1"/>
  <c r="CQ115" i="5"/>
  <c r="AF115" i="7" s="1"/>
  <c r="CQ116" i="5"/>
  <c r="AF116" i="7" s="1"/>
  <c r="CQ117" i="5"/>
  <c r="AF117" i="7" s="1"/>
  <c r="CQ118" i="5"/>
  <c r="AF118" i="7" s="1"/>
  <c r="CQ119" i="5"/>
  <c r="AF119" i="7" s="1"/>
  <c r="CQ120" i="5"/>
  <c r="AF120" i="7" s="1"/>
  <c r="CQ121" i="5"/>
  <c r="AF121" i="7" s="1"/>
  <c r="CQ122" i="5"/>
  <c r="AF122" i="7" s="1"/>
  <c r="CQ123" i="5"/>
  <c r="AF123" i="7" s="1"/>
  <c r="CQ124" i="5"/>
  <c r="AF124" i="7" s="1"/>
  <c r="CQ125" i="5"/>
  <c r="AF125" i="7" s="1"/>
  <c r="CQ126" i="5"/>
  <c r="AF126" i="7" s="1"/>
  <c r="CQ127" i="5"/>
  <c r="AF127" i="7" s="1"/>
  <c r="CQ128" i="5"/>
  <c r="AF128" i="7" s="1"/>
  <c r="CQ129" i="5"/>
  <c r="AF129" i="7" s="1"/>
  <c r="CQ130" i="5"/>
  <c r="AF130" i="7" s="1"/>
  <c r="CQ131" i="5"/>
  <c r="AF131" i="7" s="1"/>
  <c r="CQ132" i="5"/>
  <c r="AF132" i="7" s="1"/>
  <c r="CQ133" i="5"/>
  <c r="AF133" i="7" s="1"/>
  <c r="CQ134" i="5"/>
  <c r="AF134" i="7" s="1"/>
  <c r="CQ135" i="5"/>
  <c r="AF135" i="7" s="1"/>
  <c r="CQ136" i="5"/>
  <c r="AF136" i="7" s="1"/>
  <c r="CQ137" i="5"/>
  <c r="AF137" i="7" s="1"/>
  <c r="CQ138" i="5"/>
  <c r="AF138" i="7" s="1"/>
  <c r="CQ139" i="5"/>
  <c r="AF139" i="7" s="1"/>
  <c r="CQ140" i="5"/>
  <c r="AF140" i="7" s="1"/>
  <c r="CQ141" i="5"/>
  <c r="AF141" i="7" s="1"/>
  <c r="CQ142" i="5"/>
  <c r="AF142" i="7" s="1"/>
  <c r="CQ143" i="5"/>
  <c r="AF143" i="7" s="1"/>
  <c r="CQ144" i="5"/>
  <c r="AF144" i="7" s="1"/>
  <c r="CQ145" i="5"/>
  <c r="AF145" i="7" s="1"/>
  <c r="CQ146" i="5"/>
  <c r="AF146" i="7" s="1"/>
  <c r="CQ147" i="5"/>
  <c r="AF147" i="7" s="1"/>
  <c r="CQ148" i="5"/>
  <c r="AF148" i="7" s="1"/>
  <c r="CQ149" i="5"/>
  <c r="AF149" i="7" s="1"/>
  <c r="CQ150" i="5"/>
  <c r="AF150" i="7" s="1"/>
  <c r="CQ151" i="5"/>
  <c r="AF151" i="7" s="1"/>
  <c r="CQ152" i="5"/>
  <c r="AF152" i="7" s="1"/>
  <c r="CQ153" i="5"/>
  <c r="AF153" i="7" s="1"/>
  <c r="CQ154" i="5"/>
  <c r="AF154" i="7" s="1"/>
  <c r="CQ155" i="5"/>
  <c r="AF155" i="7" s="1"/>
  <c r="CQ156" i="5"/>
  <c r="AF156" i="7" s="1"/>
  <c r="CQ157" i="5"/>
  <c r="AF157" i="7" s="1"/>
  <c r="CQ158" i="5"/>
  <c r="AF158" i="7" s="1"/>
  <c r="CQ159" i="5"/>
  <c r="AF159" i="7" s="1"/>
  <c r="CQ160" i="5"/>
  <c r="AF160" i="7" s="1"/>
  <c r="CQ161" i="5"/>
  <c r="AF161" i="7" s="1"/>
  <c r="CQ162" i="5"/>
  <c r="AF162" i="7" s="1"/>
  <c r="CQ163" i="5"/>
  <c r="AF163" i="7" s="1"/>
  <c r="CQ164" i="5"/>
  <c r="AF164" i="7" s="1"/>
  <c r="CQ165" i="5"/>
  <c r="AF165" i="7" s="1"/>
  <c r="CQ166" i="5"/>
  <c r="AF166" i="7" s="1"/>
  <c r="CQ167" i="5"/>
  <c r="AF167" i="7" s="1"/>
  <c r="CQ168" i="5"/>
  <c r="AF168" i="7" s="1"/>
  <c r="CQ169" i="5"/>
  <c r="AF169" i="7" s="1"/>
  <c r="CQ170" i="5"/>
  <c r="AF170" i="7" s="1"/>
  <c r="CQ171" i="5"/>
  <c r="AF171" i="7" s="1"/>
  <c r="CQ172" i="5"/>
  <c r="AF172" i="7" s="1"/>
  <c r="CQ173" i="5"/>
  <c r="AF173" i="7" s="1"/>
  <c r="CQ174" i="5"/>
  <c r="AF174" i="7" s="1"/>
  <c r="CQ175" i="5"/>
  <c r="AF175" i="7" s="1"/>
  <c r="CQ176" i="5"/>
  <c r="AF176" i="7" s="1"/>
  <c r="CQ177" i="5"/>
  <c r="AF177" i="7" s="1"/>
  <c r="CQ178" i="5"/>
  <c r="AF178" i="7" s="1"/>
  <c r="CQ179" i="5"/>
  <c r="AF179" i="7" s="1"/>
  <c r="CQ180" i="5"/>
  <c r="AF180" i="7" s="1"/>
  <c r="CQ181" i="5"/>
  <c r="AF181" i="7" s="1"/>
  <c r="CQ182" i="5"/>
  <c r="AF182" i="7" s="1"/>
  <c r="CQ183" i="5"/>
  <c r="AF183" i="7" s="1"/>
  <c r="CQ184" i="5"/>
  <c r="AF184" i="7" s="1"/>
  <c r="CQ185" i="5"/>
  <c r="AF185" i="7" s="1"/>
  <c r="CQ186" i="5"/>
  <c r="AF186" i="7" s="1"/>
  <c r="CQ187" i="5"/>
  <c r="AF187" i="7" s="1"/>
  <c r="CQ188" i="5"/>
  <c r="AF188" i="7" s="1"/>
  <c r="CQ189" i="5"/>
  <c r="AF189" i="7" s="1"/>
  <c r="CQ190" i="5"/>
  <c r="AF190" i="7" s="1"/>
  <c r="CQ191" i="5"/>
  <c r="AF191" i="7" s="1"/>
  <c r="CQ192" i="5"/>
  <c r="AF192" i="7" s="1"/>
  <c r="CQ193" i="5"/>
  <c r="AF193" i="7" s="1"/>
  <c r="CQ194" i="5"/>
  <c r="AF194" i="7" s="1"/>
  <c r="CQ195" i="5"/>
  <c r="AF195" i="7" s="1"/>
  <c r="CQ196" i="5"/>
  <c r="AF196" i="7" s="1"/>
  <c r="CQ197" i="5"/>
  <c r="AF197" i="7" s="1"/>
  <c r="CQ198" i="5"/>
  <c r="AF198" i="7" s="1"/>
  <c r="CQ199" i="5"/>
  <c r="AF199" i="7" s="1"/>
  <c r="CQ200" i="5"/>
  <c r="AF200" i="7" s="1"/>
  <c r="CQ201" i="5"/>
  <c r="AF201" i="7" s="1"/>
  <c r="CQ202" i="5"/>
  <c r="AF202" i="7" s="1"/>
  <c r="CQ203" i="5"/>
  <c r="AF203" i="7" s="1"/>
  <c r="CQ204" i="5"/>
  <c r="AF204" i="7" s="1"/>
  <c r="CQ205" i="5"/>
  <c r="AF205" i="7" s="1"/>
  <c r="CQ206" i="5"/>
  <c r="AF206" i="7" s="1"/>
  <c r="CQ207" i="5"/>
  <c r="AF207" i="7" s="1"/>
  <c r="CQ208" i="5"/>
  <c r="AF208" i="7" s="1"/>
  <c r="CQ209" i="5"/>
  <c r="AF209" i="7" s="1"/>
  <c r="CQ210" i="5"/>
  <c r="AF210" i="7" s="1"/>
  <c r="CQ211" i="5"/>
  <c r="AF211" i="7" s="1"/>
  <c r="CQ212" i="5"/>
  <c r="AF212" i="7" s="1"/>
  <c r="CQ213" i="5"/>
  <c r="AF213" i="7" s="1"/>
  <c r="CQ214" i="5"/>
  <c r="AF214" i="7" s="1"/>
  <c r="CQ215" i="5"/>
  <c r="AF215" i="7" s="1"/>
  <c r="CQ216" i="5"/>
  <c r="AF216" i="7" s="1"/>
  <c r="CQ217" i="5"/>
  <c r="AF217" i="7" s="1"/>
  <c r="CQ218" i="5"/>
  <c r="AF218" i="7" s="1"/>
  <c r="CQ219" i="5"/>
  <c r="AF219" i="7" s="1"/>
  <c r="CQ220" i="5"/>
  <c r="AF220" i="7" s="1"/>
  <c r="CQ221" i="5"/>
  <c r="AF221" i="7" s="1"/>
  <c r="CQ222" i="5"/>
  <c r="AF222" i="7" s="1"/>
  <c r="CQ223" i="5"/>
  <c r="AF223" i="7" s="1"/>
  <c r="CQ224" i="5"/>
  <c r="AF224" i="7" s="1"/>
  <c r="CQ225" i="5"/>
  <c r="AF225" i="7" s="1"/>
  <c r="CQ226" i="5"/>
  <c r="AF226" i="7" s="1"/>
  <c r="CQ227" i="5"/>
  <c r="AF227" i="7" s="1"/>
  <c r="CQ228" i="5"/>
  <c r="AF228" i="7" s="1"/>
  <c r="CQ229" i="5"/>
  <c r="AF229" i="7" s="1"/>
  <c r="CQ230" i="5"/>
  <c r="AF230" i="7" s="1"/>
  <c r="CQ231" i="5"/>
  <c r="AF231" i="7" s="1"/>
  <c r="CQ232" i="5"/>
  <c r="AF232" i="7" s="1"/>
  <c r="CQ233" i="5"/>
  <c r="AF233" i="7" s="1"/>
  <c r="CQ234" i="5"/>
  <c r="AF234" i="7" s="1"/>
  <c r="CQ235" i="5"/>
  <c r="AF235" i="7" s="1"/>
  <c r="CQ236" i="5"/>
  <c r="AF236" i="7" s="1"/>
  <c r="CQ237" i="5"/>
  <c r="AF237" i="7" s="1"/>
  <c r="CQ238" i="5"/>
  <c r="AF238" i="7" s="1"/>
  <c r="CQ239" i="5"/>
  <c r="AF239" i="7" s="1"/>
  <c r="CQ240" i="5"/>
  <c r="AF240" i="7" s="1"/>
  <c r="CQ241" i="5"/>
  <c r="AF241" i="7" s="1"/>
  <c r="CQ242" i="5"/>
  <c r="AF242" i="7" s="1"/>
  <c r="CQ243" i="5"/>
  <c r="AF243" i="7" s="1"/>
  <c r="CQ244" i="5"/>
  <c r="AF244" i="7" s="1"/>
  <c r="CQ245" i="5"/>
  <c r="AF245" i="7" s="1"/>
  <c r="CQ246" i="5"/>
  <c r="AF246" i="7" s="1"/>
  <c r="CQ247" i="5"/>
  <c r="AF247" i="7" s="1"/>
  <c r="CQ248" i="5"/>
  <c r="AF248" i="7" s="1"/>
  <c r="CQ249" i="5"/>
  <c r="AF249" i="7" s="1"/>
  <c r="CQ250" i="5"/>
  <c r="AF250" i="7" s="1"/>
  <c r="CQ251" i="5"/>
  <c r="AF251" i="7" s="1"/>
  <c r="CQ252" i="5"/>
  <c r="AF252" i="7" s="1"/>
  <c r="CQ253" i="5"/>
  <c r="AF253" i="7" s="1"/>
  <c r="CQ254" i="5"/>
  <c r="AF254" i="7" s="1"/>
  <c r="CQ255" i="5"/>
  <c r="AF255" i="7" s="1"/>
  <c r="CQ256" i="5"/>
  <c r="AF256" i="7" s="1"/>
  <c r="CQ257" i="5"/>
  <c r="AF257" i="7" s="1"/>
  <c r="CQ258" i="5"/>
  <c r="AF258" i="7" s="1"/>
  <c r="CQ259" i="5"/>
  <c r="AF259" i="7" s="1"/>
  <c r="CQ260" i="5"/>
  <c r="AF260" i="7" s="1"/>
  <c r="CQ261" i="5"/>
  <c r="AF261" i="7" s="1"/>
  <c r="CQ262" i="5"/>
  <c r="AF262" i="7" s="1"/>
  <c r="CQ263" i="5"/>
  <c r="AF263" i="7" s="1"/>
  <c r="CQ264" i="5"/>
  <c r="AF264" i="7" s="1"/>
  <c r="CQ265" i="5"/>
  <c r="AF265" i="7" s="1"/>
  <c r="CQ266" i="5"/>
  <c r="AF266" i="7" s="1"/>
  <c r="CQ267" i="5"/>
  <c r="AF267" i="7" s="1"/>
  <c r="CQ268" i="5"/>
  <c r="AF268" i="7" s="1"/>
  <c r="CQ269" i="5"/>
  <c r="AF269" i="7" s="1"/>
  <c r="CQ270" i="5"/>
  <c r="AF270" i="7" s="1"/>
  <c r="CQ271" i="5"/>
  <c r="AF271" i="7" s="1"/>
  <c r="CQ272" i="5"/>
  <c r="AF272" i="7" s="1"/>
  <c r="CQ273" i="5"/>
  <c r="AF273" i="7" s="1"/>
  <c r="CQ274" i="5"/>
  <c r="AF274" i="7" s="1"/>
  <c r="CQ275" i="5"/>
  <c r="AF275" i="7" s="1"/>
  <c r="CQ276" i="5"/>
  <c r="AF276" i="7" s="1"/>
  <c r="CQ277" i="5"/>
  <c r="AF277" i="7" s="1"/>
  <c r="CQ278" i="5"/>
  <c r="AF278" i="7" s="1"/>
  <c r="CQ279" i="5"/>
  <c r="AF279" i="7" s="1"/>
  <c r="CQ280" i="5"/>
  <c r="AF280" i="7" s="1"/>
  <c r="CQ281" i="5"/>
  <c r="AF281" i="7" s="1"/>
  <c r="CQ282" i="5"/>
  <c r="AF282" i="7" s="1"/>
  <c r="CQ283" i="5"/>
  <c r="AF283" i="7" s="1"/>
  <c r="CQ284" i="5"/>
  <c r="AF284" i="7" s="1"/>
  <c r="CQ285" i="5"/>
  <c r="AF285" i="7" s="1"/>
  <c r="CQ286" i="5"/>
  <c r="AF286" i="7" s="1"/>
  <c r="CQ287" i="5"/>
  <c r="AF287" i="7" s="1"/>
  <c r="CQ288" i="5"/>
  <c r="AF288" i="7" s="1"/>
  <c r="CQ289" i="5"/>
  <c r="AF289" i="7" s="1"/>
  <c r="CQ290" i="5"/>
  <c r="AF290" i="7" s="1"/>
  <c r="CQ291" i="5"/>
  <c r="AF291" i="7" s="1"/>
  <c r="CQ292" i="5"/>
  <c r="AF292" i="7" s="1"/>
  <c r="CQ293" i="5"/>
  <c r="AF293" i="7" s="1"/>
  <c r="CQ294" i="5"/>
  <c r="AF294" i="7" s="1"/>
  <c r="CQ295" i="5"/>
  <c r="AF295" i="7" s="1"/>
  <c r="CQ296" i="5"/>
  <c r="AF296" i="7" s="1"/>
  <c r="CQ297" i="5"/>
  <c r="AF297" i="7" s="1"/>
  <c r="CQ298" i="5"/>
  <c r="AF298" i="7" s="1"/>
  <c r="CQ299" i="5"/>
  <c r="AF299" i="7" s="1"/>
  <c r="CQ300" i="5"/>
  <c r="AF300" i="7" s="1"/>
  <c r="CQ301" i="5"/>
  <c r="AF301" i="7" s="1"/>
  <c r="CQ302" i="5"/>
  <c r="AF302" i="7" s="1"/>
  <c r="CQ303" i="5"/>
  <c r="AF303" i="7" s="1"/>
  <c r="CQ304" i="5"/>
  <c r="AF304" i="7" s="1"/>
  <c r="CQ305" i="5"/>
  <c r="AF305" i="7" s="1"/>
  <c r="CQ306" i="5"/>
  <c r="AF306" i="7" s="1"/>
  <c r="CQ307" i="5"/>
  <c r="AF307" i="7" s="1"/>
  <c r="CQ308" i="5"/>
  <c r="AF308" i="7" s="1"/>
  <c r="CQ309" i="5"/>
  <c r="AF309" i="7" s="1"/>
  <c r="CQ310" i="5"/>
  <c r="AF310" i="7" s="1"/>
  <c r="CQ311" i="5"/>
  <c r="AF311" i="7" s="1"/>
  <c r="CQ312" i="5"/>
  <c r="AF312" i="7" s="1"/>
  <c r="CQ313" i="5"/>
  <c r="AF313" i="7" s="1"/>
  <c r="CQ314" i="5"/>
  <c r="AF314" i="7" s="1"/>
  <c r="CQ315" i="5"/>
  <c r="AF315" i="7" s="1"/>
  <c r="CQ316" i="5"/>
  <c r="AF316" i="7" s="1"/>
  <c r="CQ317" i="5"/>
  <c r="AF317" i="7" s="1"/>
  <c r="CQ318" i="5"/>
  <c r="AF318" i="7" s="1"/>
  <c r="CQ319" i="5"/>
  <c r="AF319" i="7" s="1"/>
  <c r="CQ320" i="5"/>
  <c r="AF320" i="7" s="1"/>
  <c r="CQ321" i="5"/>
  <c r="AF321" i="7" s="1"/>
  <c r="CQ322" i="5"/>
  <c r="AF322" i="7" s="1"/>
  <c r="CQ323" i="5"/>
  <c r="AF323" i="7" s="1"/>
  <c r="CQ324" i="5"/>
  <c r="AF324" i="7" s="1"/>
  <c r="CQ325" i="5"/>
  <c r="AF325" i="7" s="1"/>
  <c r="CQ326" i="5"/>
  <c r="AF326" i="7" s="1"/>
  <c r="CQ327" i="5"/>
  <c r="AF327" i="7" s="1"/>
  <c r="CQ328" i="5"/>
  <c r="AF328" i="7" s="1"/>
  <c r="CQ329" i="5"/>
  <c r="AF329" i="7" s="1"/>
  <c r="CQ330" i="5"/>
  <c r="AF330" i="7" s="1"/>
  <c r="CQ331" i="5"/>
  <c r="AF331" i="7" s="1"/>
  <c r="CQ332" i="5"/>
  <c r="AF332" i="7" s="1"/>
  <c r="CQ333" i="5"/>
  <c r="AF333" i="7" s="1"/>
  <c r="CQ334" i="5"/>
  <c r="AF334" i="7" s="1"/>
  <c r="CQ335" i="5"/>
  <c r="AF335" i="7" s="1"/>
  <c r="CQ336" i="5"/>
  <c r="AF336" i="7" s="1"/>
  <c r="CQ337" i="5"/>
  <c r="AF337" i="7" s="1"/>
  <c r="CQ338" i="5"/>
  <c r="AF338" i="7" s="1"/>
  <c r="CQ339" i="5"/>
  <c r="AF339" i="7" s="1"/>
  <c r="CQ340" i="5"/>
  <c r="AF340" i="7" s="1"/>
  <c r="CQ341" i="5"/>
  <c r="AF341" i="7" s="1"/>
  <c r="CQ342" i="5"/>
  <c r="AF342" i="7" s="1"/>
  <c r="CQ343" i="5"/>
  <c r="AF343" i="7" s="1"/>
  <c r="CQ5" i="5"/>
  <c r="AF5" i="7" s="1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98" i="7"/>
  <c r="AD99" i="7"/>
  <c r="AD100" i="7"/>
  <c r="AD101" i="7"/>
  <c r="AD102" i="7"/>
  <c r="AD103" i="7"/>
  <c r="AD104" i="7"/>
  <c r="AD105" i="7"/>
  <c r="AD106" i="7"/>
  <c r="AD107" i="7"/>
  <c r="AD108" i="7"/>
  <c r="AD109" i="7"/>
  <c r="AD110" i="7"/>
  <c r="AD111" i="7"/>
  <c r="AD112" i="7"/>
  <c r="AD113" i="7"/>
  <c r="AD114" i="7"/>
  <c r="AD115" i="7"/>
  <c r="AD116" i="7"/>
  <c r="AD117" i="7"/>
  <c r="AD118" i="7"/>
  <c r="AD119" i="7"/>
  <c r="AD120" i="7"/>
  <c r="AD121" i="7"/>
  <c r="AD122" i="7"/>
  <c r="AD123" i="7"/>
  <c r="AD124" i="7"/>
  <c r="AD125" i="7"/>
  <c r="AD126" i="7"/>
  <c r="AD127" i="7"/>
  <c r="AD128" i="7"/>
  <c r="AD129" i="7"/>
  <c r="AD130" i="7"/>
  <c r="AD131" i="7"/>
  <c r="AD132" i="7"/>
  <c r="AD133" i="7"/>
  <c r="AD134" i="7"/>
  <c r="AD135" i="7"/>
  <c r="AD136" i="7"/>
  <c r="AD137" i="7"/>
  <c r="AD138" i="7"/>
  <c r="AD139" i="7"/>
  <c r="AD140" i="7"/>
  <c r="AD141" i="7"/>
  <c r="AD142" i="7"/>
  <c r="AD143" i="7"/>
  <c r="AD144" i="7"/>
  <c r="AD145" i="7"/>
  <c r="AD146" i="7"/>
  <c r="AD147" i="7"/>
  <c r="AD148" i="7"/>
  <c r="AD149" i="7"/>
  <c r="AD150" i="7"/>
  <c r="AD151" i="7"/>
  <c r="AD152" i="7"/>
  <c r="AD153" i="7"/>
  <c r="AD154" i="7"/>
  <c r="AD155" i="7"/>
  <c r="AD156" i="7"/>
  <c r="AD157" i="7"/>
  <c r="AD158" i="7"/>
  <c r="AD159" i="7"/>
  <c r="AD160" i="7"/>
  <c r="AD161" i="7"/>
  <c r="AD162" i="7"/>
  <c r="AD163" i="7"/>
  <c r="AD164" i="7"/>
  <c r="AD165" i="7"/>
  <c r="AD166" i="7"/>
  <c r="AD167" i="7"/>
  <c r="AD168" i="7"/>
  <c r="AD169" i="7"/>
  <c r="AD170" i="7"/>
  <c r="AD171" i="7"/>
  <c r="AD172" i="7"/>
  <c r="AD173" i="7"/>
  <c r="AD174" i="7"/>
  <c r="AD175" i="7"/>
  <c r="AD176" i="7"/>
  <c r="AD177" i="7"/>
  <c r="AD178" i="7"/>
  <c r="AD179" i="7"/>
  <c r="AD180" i="7"/>
  <c r="AD181" i="7"/>
  <c r="AD182" i="7"/>
  <c r="AD183" i="7"/>
  <c r="AD184" i="7"/>
  <c r="AD185" i="7"/>
  <c r="AD186" i="7"/>
  <c r="AD187" i="7"/>
  <c r="AD188" i="7"/>
  <c r="AD189" i="7"/>
  <c r="AD190" i="7"/>
  <c r="AD191" i="7"/>
  <c r="AD192" i="7"/>
  <c r="AD193" i="7"/>
  <c r="AD194" i="7"/>
  <c r="AD195" i="7"/>
  <c r="AD196" i="7"/>
  <c r="AD197" i="7"/>
  <c r="AD198" i="7"/>
  <c r="AD199" i="7"/>
  <c r="AD200" i="7"/>
  <c r="AD201" i="7"/>
  <c r="AD202" i="7"/>
  <c r="AD203" i="7"/>
  <c r="AD204" i="7"/>
  <c r="AD205" i="7"/>
  <c r="AD206" i="7"/>
  <c r="AD207" i="7"/>
  <c r="AD208" i="7"/>
  <c r="AD209" i="7"/>
  <c r="AD210" i="7"/>
  <c r="AD211" i="7"/>
  <c r="AD212" i="7"/>
  <c r="AD213" i="7"/>
  <c r="AD214" i="7"/>
  <c r="AD215" i="7"/>
  <c r="AD216" i="7"/>
  <c r="AD217" i="7"/>
  <c r="AD218" i="7"/>
  <c r="AD219" i="7"/>
  <c r="AD220" i="7"/>
  <c r="AD221" i="7"/>
  <c r="AD222" i="7"/>
  <c r="AD223" i="7"/>
  <c r="AD224" i="7"/>
  <c r="AD225" i="7"/>
  <c r="AD226" i="7"/>
  <c r="AD227" i="7"/>
  <c r="AD228" i="7"/>
  <c r="AD229" i="7"/>
  <c r="AD230" i="7"/>
  <c r="AD231" i="7"/>
  <c r="AD232" i="7"/>
  <c r="AD233" i="7"/>
  <c r="AD234" i="7"/>
  <c r="AD235" i="7"/>
  <c r="AD236" i="7"/>
  <c r="AD237" i="7"/>
  <c r="AD238" i="7"/>
  <c r="AD239" i="7"/>
  <c r="AD240" i="7"/>
  <c r="AD241" i="7"/>
  <c r="AD242" i="7"/>
  <c r="AD243" i="7"/>
  <c r="AD244" i="7"/>
  <c r="AD245" i="7"/>
  <c r="AD246" i="7"/>
  <c r="AD247" i="7"/>
  <c r="AD248" i="7"/>
  <c r="AD249" i="7"/>
  <c r="AD250" i="7"/>
  <c r="AD251" i="7"/>
  <c r="AD252" i="7"/>
  <c r="AD253" i="7"/>
  <c r="AD254" i="7"/>
  <c r="AD255" i="7"/>
  <c r="AD256" i="7"/>
  <c r="AD257" i="7"/>
  <c r="AD258" i="7"/>
  <c r="AD259" i="7"/>
  <c r="AD260" i="7"/>
  <c r="AD261" i="7"/>
  <c r="AD262" i="7"/>
  <c r="AD263" i="7"/>
  <c r="AD264" i="7"/>
  <c r="AD265" i="7"/>
  <c r="AD266" i="7"/>
  <c r="AD267" i="7"/>
  <c r="AD268" i="7"/>
  <c r="CK269" i="5"/>
  <c r="AD269" i="7" s="1"/>
  <c r="CK270" i="5"/>
  <c r="AD270" i="7" s="1"/>
  <c r="CK271" i="5"/>
  <c r="AD271" i="7" s="1"/>
  <c r="CK272" i="5"/>
  <c r="AD272" i="7" s="1"/>
  <c r="CK273" i="5"/>
  <c r="AD273" i="7" s="1"/>
  <c r="CK274" i="5"/>
  <c r="AD274" i="7" s="1"/>
  <c r="CK275" i="5"/>
  <c r="AD275" i="7" s="1"/>
  <c r="CK276" i="5"/>
  <c r="AD276" i="7" s="1"/>
  <c r="CK277" i="5"/>
  <c r="AD277" i="7" s="1"/>
  <c r="CK278" i="5"/>
  <c r="AD278" i="7" s="1"/>
  <c r="CK279" i="5"/>
  <c r="AD279" i="7" s="1"/>
  <c r="CK280" i="5"/>
  <c r="AD280" i="7" s="1"/>
  <c r="CK281" i="5"/>
  <c r="AD281" i="7" s="1"/>
  <c r="CK282" i="5"/>
  <c r="AD282" i="7" s="1"/>
  <c r="CK283" i="5"/>
  <c r="AD283" i="7" s="1"/>
  <c r="CK284" i="5"/>
  <c r="AD284" i="7" s="1"/>
  <c r="CK285" i="5"/>
  <c r="AD285" i="7" s="1"/>
  <c r="CK286" i="5"/>
  <c r="AD286" i="7" s="1"/>
  <c r="CK287" i="5"/>
  <c r="AD287" i="7" s="1"/>
  <c r="CK288" i="5"/>
  <c r="AD288" i="7" s="1"/>
  <c r="CK289" i="5"/>
  <c r="AD289" i="7" s="1"/>
  <c r="CK290" i="5"/>
  <c r="AD290" i="7" s="1"/>
  <c r="CK291" i="5"/>
  <c r="AD291" i="7" s="1"/>
  <c r="CK292" i="5"/>
  <c r="AD292" i="7" s="1"/>
  <c r="CK293" i="5"/>
  <c r="AD293" i="7" s="1"/>
  <c r="CK294" i="5"/>
  <c r="AD294" i="7" s="1"/>
  <c r="CK295" i="5"/>
  <c r="AD295" i="7" s="1"/>
  <c r="CK296" i="5"/>
  <c r="AD296" i="7" s="1"/>
  <c r="CK297" i="5"/>
  <c r="AD297" i="7" s="1"/>
  <c r="CK298" i="5"/>
  <c r="AD298" i="7" s="1"/>
  <c r="CK299" i="5"/>
  <c r="AD299" i="7" s="1"/>
  <c r="CK300" i="5"/>
  <c r="AD300" i="7" s="1"/>
  <c r="CK301" i="5"/>
  <c r="AD301" i="7" s="1"/>
  <c r="CK302" i="5"/>
  <c r="AD302" i="7" s="1"/>
  <c r="CK303" i="5"/>
  <c r="AD303" i="7" s="1"/>
  <c r="CK304" i="5"/>
  <c r="AD304" i="7" s="1"/>
  <c r="CK305" i="5"/>
  <c r="AD305" i="7" s="1"/>
  <c r="CK306" i="5"/>
  <c r="AD306" i="7" s="1"/>
  <c r="CK307" i="5"/>
  <c r="AD307" i="7" s="1"/>
  <c r="CK308" i="5"/>
  <c r="AD308" i="7" s="1"/>
  <c r="CK309" i="5"/>
  <c r="AD309" i="7" s="1"/>
  <c r="CK310" i="5"/>
  <c r="AD310" i="7" s="1"/>
  <c r="CK311" i="5"/>
  <c r="AD311" i="7" s="1"/>
  <c r="CK312" i="5"/>
  <c r="AD312" i="7" s="1"/>
  <c r="CK313" i="5"/>
  <c r="AD313" i="7" s="1"/>
  <c r="CK314" i="5"/>
  <c r="AD314" i="7" s="1"/>
  <c r="CK315" i="5"/>
  <c r="AD315" i="7" s="1"/>
  <c r="CK316" i="5"/>
  <c r="AD316" i="7" s="1"/>
  <c r="CK317" i="5"/>
  <c r="AD317" i="7" s="1"/>
  <c r="CK318" i="5"/>
  <c r="AD318" i="7" s="1"/>
  <c r="CK319" i="5"/>
  <c r="AD319" i="7" s="1"/>
  <c r="CK320" i="5"/>
  <c r="AD320" i="7" s="1"/>
  <c r="CK321" i="5"/>
  <c r="AD321" i="7" s="1"/>
  <c r="CK322" i="5"/>
  <c r="AD322" i="7" s="1"/>
  <c r="CK323" i="5"/>
  <c r="AD323" i="7" s="1"/>
  <c r="CK324" i="5"/>
  <c r="AD324" i="7" s="1"/>
  <c r="CK325" i="5"/>
  <c r="AD325" i="7" s="1"/>
  <c r="CK326" i="5"/>
  <c r="AD326" i="7" s="1"/>
  <c r="CK327" i="5"/>
  <c r="AD327" i="7" s="1"/>
  <c r="CK328" i="5"/>
  <c r="AD328" i="7" s="1"/>
  <c r="CK329" i="5"/>
  <c r="AD329" i="7" s="1"/>
  <c r="CK330" i="5"/>
  <c r="AD330" i="7" s="1"/>
  <c r="CK331" i="5"/>
  <c r="AD331" i="7" s="1"/>
  <c r="CK332" i="5"/>
  <c r="AD332" i="7" s="1"/>
  <c r="CK333" i="5"/>
  <c r="AD333" i="7" s="1"/>
  <c r="CK334" i="5"/>
  <c r="AD334" i="7" s="1"/>
  <c r="CK335" i="5"/>
  <c r="AD335" i="7" s="1"/>
  <c r="CK336" i="5"/>
  <c r="AD336" i="7" s="1"/>
  <c r="CK337" i="5"/>
  <c r="AD337" i="7" s="1"/>
  <c r="CK338" i="5"/>
  <c r="AD338" i="7" s="1"/>
  <c r="CK339" i="5"/>
  <c r="AD339" i="7" s="1"/>
  <c r="CK340" i="5"/>
  <c r="AD340" i="7" s="1"/>
  <c r="CK341" i="5"/>
  <c r="AD341" i="7" s="1"/>
  <c r="CK342" i="5"/>
  <c r="AD342" i="7" s="1"/>
  <c r="CK343" i="5"/>
  <c r="AD343" i="7" s="1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46" i="7"/>
  <c r="AE4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E70" i="7"/>
  <c r="AE71" i="7"/>
  <c r="AE72" i="7"/>
  <c r="AE73" i="7"/>
  <c r="AE74" i="7"/>
  <c r="AE75" i="7"/>
  <c r="AE76" i="7"/>
  <c r="AE77" i="7"/>
  <c r="AE78" i="7"/>
  <c r="AE79" i="7"/>
  <c r="AE80" i="7"/>
  <c r="AE81" i="7"/>
  <c r="AE82" i="7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AE103" i="7"/>
  <c r="AE104" i="7"/>
  <c r="AE105" i="7"/>
  <c r="AE106" i="7"/>
  <c r="AE107" i="7"/>
  <c r="AE108" i="7"/>
  <c r="AE109" i="7"/>
  <c r="AE110" i="7"/>
  <c r="AE111" i="7"/>
  <c r="AE112" i="7"/>
  <c r="AE113" i="7"/>
  <c r="AE114" i="7"/>
  <c r="AE115" i="7"/>
  <c r="AE116" i="7"/>
  <c r="AE117" i="7"/>
  <c r="AE118" i="7"/>
  <c r="AE119" i="7"/>
  <c r="AE120" i="7"/>
  <c r="AE121" i="7"/>
  <c r="AE122" i="7"/>
  <c r="AE123" i="7"/>
  <c r="AE124" i="7"/>
  <c r="AE125" i="7"/>
  <c r="AE126" i="7"/>
  <c r="AE127" i="7"/>
  <c r="AE128" i="7"/>
  <c r="AE129" i="7"/>
  <c r="AE130" i="7"/>
  <c r="AE131" i="7"/>
  <c r="AE132" i="7"/>
  <c r="AE133" i="7"/>
  <c r="AE134" i="7"/>
  <c r="AE135" i="7"/>
  <c r="AE136" i="7"/>
  <c r="AE137" i="7"/>
  <c r="AE138" i="7"/>
  <c r="AE139" i="7"/>
  <c r="AE140" i="7"/>
  <c r="AE141" i="7"/>
  <c r="AE142" i="7"/>
  <c r="AE143" i="7"/>
  <c r="AE144" i="7"/>
  <c r="AE145" i="7"/>
  <c r="AE146" i="7"/>
  <c r="AE147" i="7"/>
  <c r="AE148" i="7"/>
  <c r="AE149" i="7"/>
  <c r="AE150" i="7"/>
  <c r="AE151" i="7"/>
  <c r="AE152" i="7"/>
  <c r="AE153" i="7"/>
  <c r="AE154" i="7"/>
  <c r="AE155" i="7"/>
  <c r="AE156" i="7"/>
  <c r="AE157" i="7"/>
  <c r="AE158" i="7"/>
  <c r="AE159" i="7"/>
  <c r="AE160" i="7"/>
  <c r="AE161" i="7"/>
  <c r="AE162" i="7"/>
  <c r="AE163" i="7"/>
  <c r="AE164" i="7"/>
  <c r="AE165" i="7"/>
  <c r="AE166" i="7"/>
  <c r="AE167" i="7"/>
  <c r="AE168" i="7"/>
  <c r="AE169" i="7"/>
  <c r="AE170" i="7"/>
  <c r="AE171" i="7"/>
  <c r="AE172" i="7"/>
  <c r="AE173" i="7"/>
  <c r="AE174" i="7"/>
  <c r="AE175" i="7"/>
  <c r="AE176" i="7"/>
  <c r="AE177" i="7"/>
  <c r="AE178" i="7"/>
  <c r="AE179" i="7"/>
  <c r="AE180" i="7"/>
  <c r="AE181" i="7"/>
  <c r="AE182" i="7"/>
  <c r="AE183" i="7"/>
  <c r="AE184" i="7"/>
  <c r="AE185" i="7"/>
  <c r="AE186" i="7"/>
  <c r="AE187" i="7"/>
  <c r="AE188" i="7"/>
  <c r="AE189" i="7"/>
  <c r="AE190" i="7"/>
  <c r="AE191" i="7"/>
  <c r="AE192" i="7"/>
  <c r="AE193" i="7"/>
  <c r="AE194" i="7"/>
  <c r="AE195" i="7"/>
  <c r="AE196" i="7"/>
  <c r="AE197" i="7"/>
  <c r="AE198" i="7"/>
  <c r="AE199" i="7"/>
  <c r="AE200" i="7"/>
  <c r="AE201" i="7"/>
  <c r="AE202" i="7"/>
  <c r="AE203" i="7"/>
  <c r="AE204" i="7"/>
  <c r="AE205" i="7"/>
  <c r="AE206" i="7"/>
  <c r="AE207" i="7"/>
  <c r="AE208" i="7"/>
  <c r="AE209" i="7"/>
  <c r="AE210" i="7"/>
  <c r="AE211" i="7"/>
  <c r="AE212" i="7"/>
  <c r="AE213" i="7"/>
  <c r="AE214" i="7"/>
  <c r="AE215" i="7"/>
  <c r="AE216" i="7"/>
  <c r="AE217" i="7"/>
  <c r="AE218" i="7"/>
  <c r="AE219" i="7"/>
  <c r="AE220" i="7"/>
  <c r="AE221" i="7"/>
  <c r="AE222" i="7"/>
  <c r="AE223" i="7"/>
  <c r="AE224" i="7"/>
  <c r="AE225" i="7"/>
  <c r="AE226" i="7"/>
  <c r="AE227" i="7"/>
  <c r="AE228" i="7"/>
  <c r="AE229" i="7"/>
  <c r="AE230" i="7"/>
  <c r="AE231" i="7"/>
  <c r="AE232" i="7"/>
  <c r="AE233" i="7"/>
  <c r="AE234" i="7"/>
  <c r="AE235" i="7"/>
  <c r="AE236" i="7"/>
  <c r="AE237" i="7"/>
  <c r="AE238" i="7"/>
  <c r="AE239" i="7"/>
  <c r="AE240" i="7"/>
  <c r="AE241" i="7"/>
  <c r="AE242" i="7"/>
  <c r="AE243" i="7"/>
  <c r="AE244" i="7"/>
  <c r="AE245" i="7"/>
  <c r="AE246" i="7"/>
  <c r="AE247" i="7"/>
  <c r="AE248" i="7"/>
  <c r="AE249" i="7"/>
  <c r="AE250" i="7"/>
  <c r="AE251" i="7"/>
  <c r="AE252" i="7"/>
  <c r="AE253" i="7"/>
  <c r="AE254" i="7"/>
  <c r="AE255" i="7"/>
  <c r="AE256" i="7"/>
  <c r="AE257" i="7"/>
  <c r="AE258" i="7"/>
  <c r="AE259" i="7"/>
  <c r="AE260" i="7"/>
  <c r="AE261" i="7"/>
  <c r="AE262" i="7"/>
  <c r="AE263" i="7"/>
  <c r="AE264" i="7"/>
  <c r="AE265" i="7"/>
  <c r="AE266" i="7"/>
  <c r="AE267" i="7"/>
  <c r="AE268" i="7"/>
  <c r="CN269" i="5"/>
  <c r="AE269" i="7" s="1"/>
  <c r="CN270" i="5"/>
  <c r="AE270" i="7" s="1"/>
  <c r="CN271" i="5"/>
  <c r="AE271" i="7" s="1"/>
  <c r="CN272" i="5"/>
  <c r="AE272" i="7" s="1"/>
  <c r="CN273" i="5"/>
  <c r="AE273" i="7" s="1"/>
  <c r="CN274" i="5"/>
  <c r="AE274" i="7" s="1"/>
  <c r="CN275" i="5"/>
  <c r="AE275" i="7" s="1"/>
  <c r="CN276" i="5"/>
  <c r="AE276" i="7" s="1"/>
  <c r="CN277" i="5"/>
  <c r="AE277" i="7" s="1"/>
  <c r="CN278" i="5"/>
  <c r="AE278" i="7" s="1"/>
  <c r="CN279" i="5"/>
  <c r="AE279" i="7" s="1"/>
  <c r="CN280" i="5"/>
  <c r="AE280" i="7" s="1"/>
  <c r="CN281" i="5"/>
  <c r="AE281" i="7" s="1"/>
  <c r="CN282" i="5"/>
  <c r="AE282" i="7" s="1"/>
  <c r="CN283" i="5"/>
  <c r="AE283" i="7" s="1"/>
  <c r="CN284" i="5"/>
  <c r="AE284" i="7" s="1"/>
  <c r="CN285" i="5"/>
  <c r="AE285" i="7" s="1"/>
  <c r="CN286" i="5"/>
  <c r="AE286" i="7" s="1"/>
  <c r="CN287" i="5"/>
  <c r="AE287" i="7" s="1"/>
  <c r="CN288" i="5"/>
  <c r="AE288" i="7" s="1"/>
  <c r="CN289" i="5"/>
  <c r="AE289" i="7" s="1"/>
  <c r="CN290" i="5"/>
  <c r="AE290" i="7" s="1"/>
  <c r="CN291" i="5"/>
  <c r="AE291" i="7" s="1"/>
  <c r="CN292" i="5"/>
  <c r="AE292" i="7" s="1"/>
  <c r="CN293" i="5"/>
  <c r="AE293" i="7" s="1"/>
  <c r="CN294" i="5"/>
  <c r="AE294" i="7" s="1"/>
  <c r="CN295" i="5"/>
  <c r="AE295" i="7" s="1"/>
  <c r="CN296" i="5"/>
  <c r="AE296" i="7" s="1"/>
  <c r="CN297" i="5"/>
  <c r="AE297" i="7" s="1"/>
  <c r="CN298" i="5"/>
  <c r="AE298" i="7" s="1"/>
  <c r="CN299" i="5"/>
  <c r="AE299" i="7" s="1"/>
  <c r="CN300" i="5"/>
  <c r="AE300" i="7" s="1"/>
  <c r="CN301" i="5"/>
  <c r="AE301" i="7" s="1"/>
  <c r="CN302" i="5"/>
  <c r="AE302" i="7" s="1"/>
  <c r="CN303" i="5"/>
  <c r="AE303" i="7" s="1"/>
  <c r="CN304" i="5"/>
  <c r="AE304" i="7" s="1"/>
  <c r="CN305" i="5"/>
  <c r="AE305" i="7" s="1"/>
  <c r="CN306" i="5"/>
  <c r="AE306" i="7" s="1"/>
  <c r="CN307" i="5"/>
  <c r="AE307" i="7" s="1"/>
  <c r="CN308" i="5"/>
  <c r="AE308" i="7" s="1"/>
  <c r="CN309" i="5"/>
  <c r="AE309" i="7" s="1"/>
  <c r="CN310" i="5"/>
  <c r="AE310" i="7" s="1"/>
  <c r="CN311" i="5"/>
  <c r="AE311" i="7" s="1"/>
  <c r="CN312" i="5"/>
  <c r="AE312" i="7" s="1"/>
  <c r="CN313" i="5"/>
  <c r="AE313" i="7" s="1"/>
  <c r="CN314" i="5"/>
  <c r="AE314" i="7" s="1"/>
  <c r="CN315" i="5"/>
  <c r="AE315" i="7" s="1"/>
  <c r="CN316" i="5"/>
  <c r="AE316" i="7" s="1"/>
  <c r="CN317" i="5"/>
  <c r="AE317" i="7" s="1"/>
  <c r="CN318" i="5"/>
  <c r="AE318" i="7" s="1"/>
  <c r="CN319" i="5"/>
  <c r="AE319" i="7" s="1"/>
  <c r="CN320" i="5"/>
  <c r="AE320" i="7" s="1"/>
  <c r="CN321" i="5"/>
  <c r="AE321" i="7" s="1"/>
  <c r="CN322" i="5"/>
  <c r="AE322" i="7" s="1"/>
  <c r="CN323" i="5"/>
  <c r="AE323" i="7" s="1"/>
  <c r="CN324" i="5"/>
  <c r="AE324" i="7" s="1"/>
  <c r="CN325" i="5"/>
  <c r="AE325" i="7" s="1"/>
  <c r="CN326" i="5"/>
  <c r="AE326" i="7" s="1"/>
  <c r="CN327" i="5"/>
  <c r="AE327" i="7" s="1"/>
  <c r="CN328" i="5"/>
  <c r="AE328" i="7" s="1"/>
  <c r="CN329" i="5"/>
  <c r="AE329" i="7" s="1"/>
  <c r="CN330" i="5"/>
  <c r="AE330" i="7" s="1"/>
  <c r="CN331" i="5"/>
  <c r="AE331" i="7" s="1"/>
  <c r="CN332" i="5"/>
  <c r="AE332" i="7" s="1"/>
  <c r="CN333" i="5"/>
  <c r="AE333" i="7" s="1"/>
  <c r="CN334" i="5"/>
  <c r="AE334" i="7" s="1"/>
  <c r="CN335" i="5"/>
  <c r="AE335" i="7" s="1"/>
  <c r="CN336" i="5"/>
  <c r="AE336" i="7" s="1"/>
  <c r="CN337" i="5"/>
  <c r="AE337" i="7" s="1"/>
  <c r="CN338" i="5"/>
  <c r="AE338" i="7" s="1"/>
  <c r="CN339" i="5"/>
  <c r="AE339" i="7" s="1"/>
  <c r="CN340" i="5"/>
  <c r="AE340" i="7" s="1"/>
  <c r="CN341" i="5"/>
  <c r="AE341" i="7" s="1"/>
  <c r="CN342" i="5"/>
  <c r="AE342" i="7" s="1"/>
  <c r="CN343" i="5"/>
  <c r="AE343" i="7" s="1"/>
  <c r="AE5" i="7"/>
  <c r="AD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5" i="7"/>
  <c r="AC46" i="7"/>
  <c r="AC47" i="7"/>
  <c r="AC48" i="7"/>
  <c r="AC49" i="7"/>
  <c r="AC50" i="7"/>
  <c r="AC51" i="7"/>
  <c r="AC52" i="7"/>
  <c r="AC53" i="7"/>
  <c r="AC54" i="7"/>
  <c r="AC55" i="7"/>
  <c r="AC56" i="7"/>
  <c r="AC57" i="7"/>
  <c r="AC58" i="7"/>
  <c r="AC59" i="7"/>
  <c r="AC60" i="7"/>
  <c r="AC61" i="7"/>
  <c r="AC62" i="7"/>
  <c r="AC63" i="7"/>
  <c r="AC64" i="7"/>
  <c r="AC65" i="7"/>
  <c r="AC66" i="7"/>
  <c r="AC67" i="7"/>
  <c r="AC68" i="7"/>
  <c r="AC69" i="7"/>
  <c r="AC70" i="7"/>
  <c r="AC71" i="7"/>
  <c r="AC72" i="7"/>
  <c r="AC73" i="7"/>
  <c r="AC74" i="7"/>
  <c r="AC75" i="7"/>
  <c r="AC76" i="7"/>
  <c r="AC77" i="7"/>
  <c r="AC78" i="7"/>
  <c r="AC79" i="7"/>
  <c r="AC80" i="7"/>
  <c r="AC81" i="7"/>
  <c r="AC82" i="7"/>
  <c r="AC83" i="7"/>
  <c r="AC84" i="7"/>
  <c r="AC85" i="7"/>
  <c r="AC86" i="7"/>
  <c r="AC87" i="7"/>
  <c r="AC88" i="7"/>
  <c r="AC89" i="7"/>
  <c r="AC90" i="7"/>
  <c r="AC91" i="7"/>
  <c r="AC92" i="7"/>
  <c r="AC93" i="7"/>
  <c r="AC94" i="7"/>
  <c r="AC95" i="7"/>
  <c r="AC96" i="7"/>
  <c r="AC97" i="7"/>
  <c r="AC98" i="7"/>
  <c r="AC99" i="7"/>
  <c r="AC100" i="7"/>
  <c r="AC101" i="7"/>
  <c r="AC102" i="7"/>
  <c r="AC103" i="7"/>
  <c r="AC104" i="7"/>
  <c r="AC105" i="7"/>
  <c r="AC106" i="7"/>
  <c r="AC107" i="7"/>
  <c r="AC108" i="7"/>
  <c r="AC109" i="7"/>
  <c r="AC110" i="7"/>
  <c r="AC111" i="7"/>
  <c r="AC112" i="7"/>
  <c r="AC113" i="7"/>
  <c r="AC114" i="7"/>
  <c r="AC115" i="7"/>
  <c r="AC116" i="7"/>
  <c r="AC117" i="7"/>
  <c r="AC118" i="7"/>
  <c r="AC119" i="7"/>
  <c r="AC120" i="7"/>
  <c r="AC121" i="7"/>
  <c r="AC122" i="7"/>
  <c r="AC123" i="7"/>
  <c r="AC124" i="7"/>
  <c r="AC125" i="7"/>
  <c r="AC126" i="7"/>
  <c r="AC127" i="7"/>
  <c r="AC128" i="7"/>
  <c r="AC129" i="7"/>
  <c r="AC130" i="7"/>
  <c r="AC131" i="7"/>
  <c r="AC132" i="7"/>
  <c r="AC133" i="7"/>
  <c r="AC134" i="7"/>
  <c r="AC135" i="7"/>
  <c r="AC136" i="7"/>
  <c r="AC137" i="7"/>
  <c r="AC138" i="7"/>
  <c r="AC139" i="7"/>
  <c r="AC140" i="7"/>
  <c r="AC141" i="7"/>
  <c r="AC142" i="7"/>
  <c r="AC143" i="7"/>
  <c r="AC144" i="7"/>
  <c r="AC145" i="7"/>
  <c r="AC146" i="7"/>
  <c r="AC147" i="7"/>
  <c r="AC148" i="7"/>
  <c r="AC149" i="7"/>
  <c r="AC150" i="7"/>
  <c r="AC151" i="7"/>
  <c r="AC152" i="7"/>
  <c r="AC153" i="7"/>
  <c r="AC154" i="7"/>
  <c r="AC155" i="7"/>
  <c r="AC156" i="7"/>
  <c r="AC157" i="7"/>
  <c r="AC158" i="7"/>
  <c r="AC159" i="7"/>
  <c r="AC160" i="7"/>
  <c r="AC161" i="7"/>
  <c r="AC162" i="7"/>
  <c r="AC163" i="7"/>
  <c r="AC164" i="7"/>
  <c r="AC165" i="7"/>
  <c r="AC166" i="7"/>
  <c r="AC167" i="7"/>
  <c r="AC168" i="7"/>
  <c r="AC169" i="7"/>
  <c r="AC170" i="7"/>
  <c r="AC171" i="7"/>
  <c r="AC172" i="7"/>
  <c r="AC173" i="7"/>
  <c r="AC174" i="7"/>
  <c r="AC175" i="7"/>
  <c r="AC176" i="7"/>
  <c r="AC177" i="7"/>
  <c r="AC178" i="7"/>
  <c r="AC179" i="7"/>
  <c r="AC180" i="7"/>
  <c r="AC181" i="7"/>
  <c r="AC182" i="7"/>
  <c r="AC183" i="7"/>
  <c r="AC184" i="7"/>
  <c r="AC185" i="7"/>
  <c r="AC186" i="7"/>
  <c r="AC187" i="7"/>
  <c r="AC188" i="7"/>
  <c r="AC189" i="7"/>
  <c r="AC190" i="7"/>
  <c r="AC191" i="7"/>
  <c r="AC192" i="7"/>
  <c r="AC193" i="7"/>
  <c r="AC194" i="7"/>
  <c r="AC195" i="7"/>
  <c r="AC196" i="7"/>
  <c r="AC197" i="7"/>
  <c r="AC198" i="7"/>
  <c r="AC199" i="7"/>
  <c r="AC200" i="7"/>
  <c r="AC201" i="7"/>
  <c r="AC202" i="7"/>
  <c r="AC203" i="7"/>
  <c r="AC204" i="7"/>
  <c r="AC205" i="7"/>
  <c r="AC206" i="7"/>
  <c r="AC207" i="7"/>
  <c r="AC208" i="7"/>
  <c r="AC209" i="7"/>
  <c r="AC210" i="7"/>
  <c r="AC211" i="7"/>
  <c r="AC212" i="7"/>
  <c r="AC213" i="7"/>
  <c r="AC214" i="7"/>
  <c r="AC215" i="7"/>
  <c r="AC216" i="7"/>
  <c r="AC217" i="7"/>
  <c r="AC218" i="7"/>
  <c r="AC219" i="7"/>
  <c r="AC220" i="7"/>
  <c r="AC221" i="7"/>
  <c r="AC222" i="7"/>
  <c r="AC223" i="7"/>
  <c r="AC224" i="7"/>
  <c r="AC225" i="7"/>
  <c r="AC226" i="7"/>
  <c r="AC227" i="7"/>
  <c r="AC228" i="7"/>
  <c r="AC229" i="7"/>
  <c r="AC230" i="7"/>
  <c r="AC231" i="7"/>
  <c r="AC232" i="7"/>
  <c r="AC233" i="7"/>
  <c r="AC234" i="7"/>
  <c r="AC235" i="7"/>
  <c r="AC236" i="7"/>
  <c r="AC237" i="7"/>
  <c r="AC238" i="7"/>
  <c r="AC239" i="7"/>
  <c r="AC240" i="7"/>
  <c r="AC241" i="7"/>
  <c r="AC242" i="7"/>
  <c r="AC243" i="7"/>
  <c r="AC244" i="7"/>
  <c r="AC245" i="7"/>
  <c r="AC246" i="7"/>
  <c r="AC247" i="7"/>
  <c r="AC248" i="7"/>
  <c r="AC249" i="7"/>
  <c r="AC250" i="7"/>
  <c r="AC251" i="7"/>
  <c r="AC252" i="7"/>
  <c r="AC253" i="7"/>
  <c r="AC254" i="7"/>
  <c r="AC255" i="7"/>
  <c r="AC256" i="7"/>
  <c r="AC257" i="7"/>
  <c r="AC258" i="7"/>
  <c r="AC259" i="7"/>
  <c r="AC260" i="7"/>
  <c r="AC261" i="7"/>
  <c r="AC262" i="7"/>
  <c r="AC263" i="7"/>
  <c r="AC264" i="7"/>
  <c r="AC265" i="7"/>
  <c r="AC266" i="7"/>
  <c r="AC267" i="7"/>
  <c r="AC268" i="7"/>
  <c r="CH269" i="5"/>
  <c r="AC269" i="7" s="1"/>
  <c r="CH270" i="5"/>
  <c r="AC270" i="7" s="1"/>
  <c r="CH271" i="5"/>
  <c r="AC271" i="7" s="1"/>
  <c r="CH272" i="5"/>
  <c r="AC272" i="7" s="1"/>
  <c r="CH273" i="5"/>
  <c r="AC273" i="7" s="1"/>
  <c r="CH274" i="5"/>
  <c r="AC274" i="7" s="1"/>
  <c r="CH275" i="5"/>
  <c r="AC275" i="7" s="1"/>
  <c r="CH276" i="5"/>
  <c r="AC276" i="7" s="1"/>
  <c r="CH277" i="5"/>
  <c r="AC277" i="7" s="1"/>
  <c r="CH278" i="5"/>
  <c r="AC278" i="7" s="1"/>
  <c r="CH279" i="5"/>
  <c r="AC279" i="7" s="1"/>
  <c r="CH280" i="5"/>
  <c r="AC280" i="7" s="1"/>
  <c r="CH281" i="5"/>
  <c r="AC281" i="7" s="1"/>
  <c r="CH282" i="5"/>
  <c r="AC282" i="7" s="1"/>
  <c r="CH283" i="5"/>
  <c r="AC283" i="7" s="1"/>
  <c r="CH284" i="5"/>
  <c r="AC284" i="7" s="1"/>
  <c r="CH285" i="5"/>
  <c r="AC285" i="7" s="1"/>
  <c r="CH286" i="5"/>
  <c r="AC286" i="7" s="1"/>
  <c r="CH287" i="5"/>
  <c r="AC287" i="7" s="1"/>
  <c r="CH288" i="5"/>
  <c r="AC288" i="7" s="1"/>
  <c r="CH289" i="5"/>
  <c r="AC289" i="7" s="1"/>
  <c r="CH290" i="5"/>
  <c r="AC290" i="7" s="1"/>
  <c r="CH291" i="5"/>
  <c r="AC291" i="7" s="1"/>
  <c r="CH292" i="5"/>
  <c r="AC292" i="7" s="1"/>
  <c r="CH293" i="5"/>
  <c r="AC293" i="7" s="1"/>
  <c r="CH294" i="5"/>
  <c r="AC294" i="7" s="1"/>
  <c r="CH295" i="5"/>
  <c r="AC295" i="7" s="1"/>
  <c r="CH296" i="5"/>
  <c r="AC296" i="7" s="1"/>
  <c r="CH297" i="5"/>
  <c r="AC297" i="7" s="1"/>
  <c r="CH298" i="5"/>
  <c r="AC298" i="7" s="1"/>
  <c r="CH299" i="5"/>
  <c r="AC299" i="7" s="1"/>
  <c r="CH300" i="5"/>
  <c r="AC300" i="7" s="1"/>
  <c r="CH301" i="5"/>
  <c r="AC301" i="7" s="1"/>
  <c r="CH302" i="5"/>
  <c r="AC302" i="7" s="1"/>
  <c r="CH303" i="5"/>
  <c r="AC303" i="7" s="1"/>
  <c r="CH304" i="5"/>
  <c r="AC304" i="7" s="1"/>
  <c r="CH305" i="5"/>
  <c r="AC305" i="7" s="1"/>
  <c r="CH306" i="5"/>
  <c r="AC306" i="7" s="1"/>
  <c r="CH307" i="5"/>
  <c r="AC307" i="7" s="1"/>
  <c r="CH308" i="5"/>
  <c r="AC308" i="7" s="1"/>
  <c r="CH309" i="5"/>
  <c r="AC309" i="7" s="1"/>
  <c r="CH310" i="5"/>
  <c r="AC310" i="7" s="1"/>
  <c r="CH311" i="5"/>
  <c r="AC311" i="7" s="1"/>
  <c r="CH312" i="5"/>
  <c r="AC312" i="7" s="1"/>
  <c r="CH313" i="5"/>
  <c r="AC313" i="7" s="1"/>
  <c r="CH314" i="5"/>
  <c r="AC314" i="7" s="1"/>
  <c r="CH315" i="5"/>
  <c r="AC315" i="7" s="1"/>
  <c r="CH316" i="5"/>
  <c r="AC316" i="7" s="1"/>
  <c r="CH317" i="5"/>
  <c r="AC317" i="7" s="1"/>
  <c r="CH318" i="5"/>
  <c r="AC318" i="7" s="1"/>
  <c r="CH319" i="5"/>
  <c r="AC319" i="7" s="1"/>
  <c r="CH320" i="5"/>
  <c r="AC320" i="7" s="1"/>
  <c r="CH321" i="5"/>
  <c r="AC321" i="7" s="1"/>
  <c r="CH322" i="5"/>
  <c r="AC322" i="7" s="1"/>
  <c r="CH323" i="5"/>
  <c r="AC323" i="7" s="1"/>
  <c r="CH324" i="5"/>
  <c r="AC324" i="7" s="1"/>
  <c r="CH325" i="5"/>
  <c r="AC325" i="7" s="1"/>
  <c r="CH326" i="5"/>
  <c r="AC326" i="7" s="1"/>
  <c r="CH327" i="5"/>
  <c r="AC327" i="7" s="1"/>
  <c r="CH328" i="5"/>
  <c r="AC328" i="7" s="1"/>
  <c r="CH329" i="5"/>
  <c r="AC329" i="7" s="1"/>
  <c r="CH330" i="5"/>
  <c r="AC330" i="7" s="1"/>
  <c r="CH331" i="5"/>
  <c r="AC331" i="7" s="1"/>
  <c r="CH332" i="5"/>
  <c r="AC332" i="7" s="1"/>
  <c r="CH333" i="5"/>
  <c r="AC333" i="7" s="1"/>
  <c r="CH334" i="5"/>
  <c r="AC334" i="7" s="1"/>
  <c r="CH335" i="5"/>
  <c r="AC335" i="7" s="1"/>
  <c r="CH336" i="5"/>
  <c r="AC336" i="7" s="1"/>
  <c r="CH337" i="5"/>
  <c r="AC337" i="7" s="1"/>
  <c r="CH338" i="5"/>
  <c r="AC338" i="7" s="1"/>
  <c r="CH339" i="5"/>
  <c r="AC339" i="7" s="1"/>
  <c r="CH340" i="5"/>
  <c r="AC340" i="7" s="1"/>
  <c r="CH341" i="5"/>
  <c r="AC341" i="7" s="1"/>
  <c r="CH342" i="5"/>
  <c r="AC342" i="7" s="1"/>
  <c r="CH343" i="5"/>
  <c r="AC343" i="7" s="1"/>
  <c r="AC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B52" i="7"/>
  <c r="AB53" i="7"/>
  <c r="AB54" i="7"/>
  <c r="AB55" i="7"/>
  <c r="AB56" i="7"/>
  <c r="AB57" i="7"/>
  <c r="AB58" i="7"/>
  <c r="AB59" i="7"/>
  <c r="AB60" i="7"/>
  <c r="AB61" i="7"/>
  <c r="AB62" i="7"/>
  <c r="AB63" i="7"/>
  <c r="AB64" i="7"/>
  <c r="AB65" i="7"/>
  <c r="AB66" i="7"/>
  <c r="AB67" i="7"/>
  <c r="AB68" i="7"/>
  <c r="AB69" i="7"/>
  <c r="AB70" i="7"/>
  <c r="AB71" i="7"/>
  <c r="AB72" i="7"/>
  <c r="AB73" i="7"/>
  <c r="AB74" i="7"/>
  <c r="AB75" i="7"/>
  <c r="AB76" i="7"/>
  <c r="AB77" i="7"/>
  <c r="AB78" i="7"/>
  <c r="AB79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5" i="7"/>
  <c r="AB96" i="7"/>
  <c r="AB97" i="7"/>
  <c r="AB98" i="7"/>
  <c r="AB99" i="7"/>
  <c r="AB100" i="7"/>
  <c r="AB101" i="7"/>
  <c r="AB102" i="7"/>
  <c r="AB103" i="7"/>
  <c r="AB104" i="7"/>
  <c r="AB105" i="7"/>
  <c r="AB106" i="7"/>
  <c r="AB107" i="7"/>
  <c r="AB108" i="7"/>
  <c r="AB109" i="7"/>
  <c r="AB110" i="7"/>
  <c r="AB111" i="7"/>
  <c r="AB112" i="7"/>
  <c r="AB113" i="7"/>
  <c r="AB114" i="7"/>
  <c r="AB115" i="7"/>
  <c r="AB116" i="7"/>
  <c r="AB117" i="7"/>
  <c r="AB118" i="7"/>
  <c r="AB119" i="7"/>
  <c r="AB120" i="7"/>
  <c r="AB121" i="7"/>
  <c r="AB122" i="7"/>
  <c r="AB123" i="7"/>
  <c r="AB124" i="7"/>
  <c r="AB125" i="7"/>
  <c r="AB126" i="7"/>
  <c r="AB127" i="7"/>
  <c r="AB128" i="7"/>
  <c r="AB129" i="7"/>
  <c r="AB130" i="7"/>
  <c r="AB131" i="7"/>
  <c r="AB132" i="7"/>
  <c r="AB133" i="7"/>
  <c r="AB134" i="7"/>
  <c r="AB135" i="7"/>
  <c r="AB136" i="7"/>
  <c r="AB137" i="7"/>
  <c r="AB138" i="7"/>
  <c r="AB139" i="7"/>
  <c r="AB140" i="7"/>
  <c r="AB141" i="7"/>
  <c r="AB142" i="7"/>
  <c r="AB143" i="7"/>
  <c r="AB144" i="7"/>
  <c r="AB145" i="7"/>
  <c r="AB146" i="7"/>
  <c r="AB147" i="7"/>
  <c r="AB148" i="7"/>
  <c r="AB149" i="7"/>
  <c r="AB150" i="7"/>
  <c r="AB151" i="7"/>
  <c r="AB152" i="7"/>
  <c r="AB153" i="7"/>
  <c r="AB154" i="7"/>
  <c r="AB155" i="7"/>
  <c r="AB156" i="7"/>
  <c r="AB157" i="7"/>
  <c r="AB158" i="7"/>
  <c r="AB159" i="7"/>
  <c r="AB160" i="7"/>
  <c r="AB161" i="7"/>
  <c r="AB162" i="7"/>
  <c r="AB163" i="7"/>
  <c r="AB164" i="7"/>
  <c r="AB165" i="7"/>
  <c r="AB166" i="7"/>
  <c r="AB167" i="7"/>
  <c r="AB168" i="7"/>
  <c r="AB169" i="7"/>
  <c r="AB170" i="7"/>
  <c r="AB171" i="7"/>
  <c r="AB172" i="7"/>
  <c r="AB173" i="7"/>
  <c r="AB174" i="7"/>
  <c r="AB175" i="7"/>
  <c r="AB176" i="7"/>
  <c r="AB177" i="7"/>
  <c r="AB178" i="7"/>
  <c r="AB179" i="7"/>
  <c r="AB180" i="7"/>
  <c r="AB181" i="7"/>
  <c r="AB182" i="7"/>
  <c r="AB183" i="7"/>
  <c r="AB184" i="7"/>
  <c r="AB185" i="7"/>
  <c r="AB186" i="7"/>
  <c r="AB187" i="7"/>
  <c r="AB188" i="7"/>
  <c r="AB189" i="7"/>
  <c r="AB190" i="7"/>
  <c r="AB191" i="7"/>
  <c r="AB192" i="7"/>
  <c r="AB193" i="7"/>
  <c r="AB194" i="7"/>
  <c r="AB195" i="7"/>
  <c r="AB196" i="7"/>
  <c r="AB197" i="7"/>
  <c r="AB198" i="7"/>
  <c r="AB199" i="7"/>
  <c r="AB200" i="7"/>
  <c r="AB201" i="7"/>
  <c r="AB202" i="7"/>
  <c r="AB203" i="7"/>
  <c r="AB204" i="7"/>
  <c r="AB205" i="7"/>
  <c r="AB206" i="7"/>
  <c r="AB207" i="7"/>
  <c r="AB208" i="7"/>
  <c r="AB209" i="7"/>
  <c r="AB210" i="7"/>
  <c r="AB211" i="7"/>
  <c r="AB212" i="7"/>
  <c r="AB213" i="7"/>
  <c r="AB214" i="7"/>
  <c r="AB215" i="7"/>
  <c r="AB216" i="7"/>
  <c r="AB217" i="7"/>
  <c r="AB218" i="7"/>
  <c r="AB219" i="7"/>
  <c r="AB220" i="7"/>
  <c r="AB221" i="7"/>
  <c r="AB222" i="7"/>
  <c r="AB223" i="7"/>
  <c r="AB224" i="7"/>
  <c r="AB225" i="7"/>
  <c r="AB226" i="7"/>
  <c r="AB227" i="7"/>
  <c r="AB228" i="7"/>
  <c r="AB229" i="7"/>
  <c r="AB230" i="7"/>
  <c r="AB231" i="7"/>
  <c r="AB232" i="7"/>
  <c r="AB233" i="7"/>
  <c r="AB234" i="7"/>
  <c r="AB235" i="7"/>
  <c r="AB236" i="7"/>
  <c r="AB237" i="7"/>
  <c r="AB238" i="7"/>
  <c r="AB239" i="7"/>
  <c r="AB240" i="7"/>
  <c r="AB241" i="7"/>
  <c r="AB242" i="7"/>
  <c r="AB243" i="7"/>
  <c r="AB244" i="7"/>
  <c r="AB245" i="7"/>
  <c r="AB246" i="7"/>
  <c r="AB247" i="7"/>
  <c r="AB248" i="7"/>
  <c r="AB249" i="7"/>
  <c r="AB250" i="7"/>
  <c r="AB251" i="7"/>
  <c r="AB252" i="7"/>
  <c r="AB253" i="7"/>
  <c r="AB254" i="7"/>
  <c r="AB255" i="7"/>
  <c r="AB256" i="7"/>
  <c r="AB257" i="7"/>
  <c r="AB258" i="7"/>
  <c r="AB259" i="7"/>
  <c r="AB260" i="7"/>
  <c r="AB261" i="7"/>
  <c r="AB262" i="7"/>
  <c r="AB263" i="7"/>
  <c r="AB264" i="7"/>
  <c r="AB265" i="7"/>
  <c r="AB266" i="7"/>
  <c r="AB267" i="7"/>
  <c r="AB268" i="7"/>
  <c r="CE269" i="5"/>
  <c r="AB269" i="7" s="1"/>
  <c r="CE270" i="5"/>
  <c r="AB270" i="7" s="1"/>
  <c r="CE271" i="5"/>
  <c r="AB271" i="7" s="1"/>
  <c r="CE272" i="5"/>
  <c r="AB272" i="7" s="1"/>
  <c r="CE273" i="5"/>
  <c r="AB273" i="7" s="1"/>
  <c r="CE274" i="5"/>
  <c r="AB274" i="7" s="1"/>
  <c r="CE275" i="5"/>
  <c r="AB275" i="7" s="1"/>
  <c r="CE276" i="5"/>
  <c r="AB276" i="7" s="1"/>
  <c r="CE277" i="5"/>
  <c r="AB277" i="7" s="1"/>
  <c r="CE278" i="5"/>
  <c r="AB278" i="7" s="1"/>
  <c r="CE279" i="5"/>
  <c r="AB279" i="7" s="1"/>
  <c r="CE280" i="5"/>
  <c r="AB280" i="7" s="1"/>
  <c r="CE281" i="5"/>
  <c r="AB281" i="7" s="1"/>
  <c r="CE282" i="5"/>
  <c r="AB282" i="7" s="1"/>
  <c r="CE283" i="5"/>
  <c r="AB283" i="7" s="1"/>
  <c r="CE284" i="5"/>
  <c r="AB284" i="7" s="1"/>
  <c r="CE285" i="5"/>
  <c r="AB285" i="7" s="1"/>
  <c r="CE286" i="5"/>
  <c r="AB286" i="7" s="1"/>
  <c r="CE287" i="5"/>
  <c r="AB287" i="7" s="1"/>
  <c r="CE288" i="5"/>
  <c r="AB288" i="7" s="1"/>
  <c r="CE289" i="5"/>
  <c r="AB289" i="7" s="1"/>
  <c r="CE290" i="5"/>
  <c r="AB290" i="7" s="1"/>
  <c r="CE291" i="5"/>
  <c r="AB291" i="7" s="1"/>
  <c r="CE292" i="5"/>
  <c r="AB292" i="7" s="1"/>
  <c r="CE293" i="5"/>
  <c r="AB293" i="7" s="1"/>
  <c r="CE294" i="5"/>
  <c r="AB294" i="7" s="1"/>
  <c r="CE295" i="5"/>
  <c r="AB295" i="7" s="1"/>
  <c r="CE296" i="5"/>
  <c r="AB296" i="7" s="1"/>
  <c r="CE297" i="5"/>
  <c r="AB297" i="7" s="1"/>
  <c r="CE298" i="5"/>
  <c r="AB298" i="7" s="1"/>
  <c r="CE299" i="5"/>
  <c r="AB299" i="7" s="1"/>
  <c r="CE300" i="5"/>
  <c r="AB300" i="7" s="1"/>
  <c r="CE301" i="5"/>
  <c r="AB301" i="7" s="1"/>
  <c r="CE302" i="5"/>
  <c r="AB302" i="7" s="1"/>
  <c r="CE303" i="5"/>
  <c r="AB303" i="7" s="1"/>
  <c r="CE304" i="5"/>
  <c r="AB304" i="7" s="1"/>
  <c r="CE305" i="5"/>
  <c r="AB305" i="7" s="1"/>
  <c r="CE306" i="5"/>
  <c r="AB306" i="7" s="1"/>
  <c r="CE307" i="5"/>
  <c r="AB307" i="7" s="1"/>
  <c r="CE308" i="5"/>
  <c r="AB308" i="7" s="1"/>
  <c r="CE309" i="5"/>
  <c r="AB309" i="7" s="1"/>
  <c r="CE310" i="5"/>
  <c r="AB310" i="7" s="1"/>
  <c r="CE311" i="5"/>
  <c r="AB311" i="7" s="1"/>
  <c r="CE312" i="5"/>
  <c r="AB312" i="7" s="1"/>
  <c r="CE313" i="5"/>
  <c r="AB313" i="7" s="1"/>
  <c r="CE314" i="5"/>
  <c r="AB314" i="7" s="1"/>
  <c r="CE315" i="5"/>
  <c r="AB315" i="7" s="1"/>
  <c r="CE316" i="5"/>
  <c r="AB316" i="7" s="1"/>
  <c r="CE317" i="5"/>
  <c r="AB317" i="7" s="1"/>
  <c r="CE318" i="5"/>
  <c r="AB318" i="7" s="1"/>
  <c r="CE319" i="5"/>
  <c r="AB319" i="7" s="1"/>
  <c r="CE320" i="5"/>
  <c r="AB320" i="7" s="1"/>
  <c r="CE321" i="5"/>
  <c r="AB321" i="7" s="1"/>
  <c r="CE322" i="5"/>
  <c r="AB322" i="7" s="1"/>
  <c r="CE323" i="5"/>
  <c r="AB323" i="7" s="1"/>
  <c r="CE324" i="5"/>
  <c r="AB324" i="7" s="1"/>
  <c r="CE325" i="5"/>
  <c r="AB325" i="7" s="1"/>
  <c r="CE326" i="5"/>
  <c r="AB326" i="7" s="1"/>
  <c r="CE327" i="5"/>
  <c r="AB327" i="7" s="1"/>
  <c r="CE328" i="5"/>
  <c r="AB328" i="7" s="1"/>
  <c r="CE329" i="5"/>
  <c r="AB329" i="7" s="1"/>
  <c r="CE330" i="5"/>
  <c r="AB330" i="7" s="1"/>
  <c r="CE331" i="5"/>
  <c r="AB331" i="7" s="1"/>
  <c r="CE332" i="5"/>
  <c r="AB332" i="7" s="1"/>
  <c r="CE333" i="5"/>
  <c r="AB333" i="7" s="1"/>
  <c r="CE334" i="5"/>
  <c r="AB334" i="7" s="1"/>
  <c r="CE335" i="5"/>
  <c r="AB335" i="7" s="1"/>
  <c r="CE336" i="5"/>
  <c r="AB336" i="7" s="1"/>
  <c r="CE337" i="5"/>
  <c r="AB337" i="7" s="1"/>
  <c r="CE338" i="5"/>
  <c r="AB338" i="7" s="1"/>
  <c r="CE339" i="5"/>
  <c r="AB339" i="7" s="1"/>
  <c r="CE340" i="5"/>
  <c r="AB340" i="7" s="1"/>
  <c r="CE341" i="5"/>
  <c r="AB341" i="7" s="1"/>
  <c r="CE342" i="5"/>
  <c r="AB342" i="7" s="1"/>
  <c r="CE343" i="5"/>
  <c r="AB343" i="7" s="1"/>
  <c r="AB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170" i="7"/>
  <c r="AA171" i="7"/>
  <c r="AA172" i="7"/>
  <c r="AA173" i="7"/>
  <c r="AA174" i="7"/>
  <c r="AA175" i="7"/>
  <c r="AA176" i="7"/>
  <c r="AA177" i="7"/>
  <c r="AA178" i="7"/>
  <c r="AA179" i="7"/>
  <c r="AA180" i="7"/>
  <c r="AA181" i="7"/>
  <c r="AA182" i="7"/>
  <c r="AA183" i="7"/>
  <c r="AA184" i="7"/>
  <c r="AA185" i="7"/>
  <c r="AA186" i="7"/>
  <c r="AA187" i="7"/>
  <c r="AA188" i="7"/>
  <c r="AA189" i="7"/>
  <c r="AA190" i="7"/>
  <c r="AA191" i="7"/>
  <c r="AA192" i="7"/>
  <c r="AA193" i="7"/>
  <c r="AA194" i="7"/>
  <c r="AA195" i="7"/>
  <c r="AA196" i="7"/>
  <c r="AA197" i="7"/>
  <c r="AA198" i="7"/>
  <c r="AA199" i="7"/>
  <c r="AA200" i="7"/>
  <c r="AA201" i="7"/>
  <c r="AA202" i="7"/>
  <c r="AA203" i="7"/>
  <c r="AA204" i="7"/>
  <c r="AA205" i="7"/>
  <c r="AA206" i="7"/>
  <c r="AA207" i="7"/>
  <c r="AA208" i="7"/>
  <c r="AA209" i="7"/>
  <c r="AA210" i="7"/>
  <c r="AA211" i="7"/>
  <c r="AA212" i="7"/>
  <c r="AA213" i="7"/>
  <c r="AA214" i="7"/>
  <c r="AA215" i="7"/>
  <c r="AA216" i="7"/>
  <c r="AA217" i="7"/>
  <c r="AA218" i="7"/>
  <c r="AA219" i="7"/>
  <c r="AA220" i="7"/>
  <c r="AA221" i="7"/>
  <c r="AA222" i="7"/>
  <c r="AA223" i="7"/>
  <c r="AA224" i="7"/>
  <c r="AA225" i="7"/>
  <c r="AA226" i="7"/>
  <c r="AA227" i="7"/>
  <c r="AA228" i="7"/>
  <c r="AA229" i="7"/>
  <c r="AA230" i="7"/>
  <c r="AA231" i="7"/>
  <c r="AA232" i="7"/>
  <c r="AA233" i="7"/>
  <c r="AA234" i="7"/>
  <c r="AA235" i="7"/>
  <c r="AA236" i="7"/>
  <c r="AA237" i="7"/>
  <c r="AA238" i="7"/>
  <c r="AA239" i="7"/>
  <c r="AA240" i="7"/>
  <c r="AA241" i="7"/>
  <c r="AA242" i="7"/>
  <c r="AA243" i="7"/>
  <c r="AA244" i="7"/>
  <c r="AA245" i="7"/>
  <c r="AA246" i="7"/>
  <c r="AA247" i="7"/>
  <c r="AA248" i="7"/>
  <c r="AA249" i="7"/>
  <c r="AA250" i="7"/>
  <c r="AA251" i="7"/>
  <c r="AA252" i="7"/>
  <c r="AA253" i="7"/>
  <c r="AA254" i="7"/>
  <c r="AA255" i="7"/>
  <c r="AA256" i="7"/>
  <c r="AA257" i="7"/>
  <c r="AA258" i="7"/>
  <c r="AA259" i="7"/>
  <c r="AA260" i="7"/>
  <c r="AA261" i="7"/>
  <c r="AA262" i="7"/>
  <c r="AA263" i="7"/>
  <c r="AA264" i="7"/>
  <c r="AA265" i="7"/>
  <c r="AA266" i="7"/>
  <c r="AA267" i="7"/>
  <c r="AA268" i="7"/>
  <c r="CB269" i="5"/>
  <c r="AA269" i="7" s="1"/>
  <c r="CB270" i="5"/>
  <c r="AA270" i="7" s="1"/>
  <c r="CB271" i="5"/>
  <c r="AA271" i="7" s="1"/>
  <c r="CB272" i="5"/>
  <c r="AA272" i="7" s="1"/>
  <c r="CB273" i="5"/>
  <c r="AA273" i="7" s="1"/>
  <c r="CB274" i="5"/>
  <c r="AA274" i="7" s="1"/>
  <c r="CB275" i="5"/>
  <c r="AA275" i="7" s="1"/>
  <c r="CB276" i="5"/>
  <c r="AA276" i="7" s="1"/>
  <c r="CB277" i="5"/>
  <c r="AA277" i="7" s="1"/>
  <c r="CB278" i="5"/>
  <c r="AA278" i="7" s="1"/>
  <c r="CB279" i="5"/>
  <c r="AA279" i="7" s="1"/>
  <c r="CB280" i="5"/>
  <c r="AA280" i="7" s="1"/>
  <c r="CB281" i="5"/>
  <c r="AA281" i="7" s="1"/>
  <c r="CB282" i="5"/>
  <c r="AA282" i="7" s="1"/>
  <c r="CB283" i="5"/>
  <c r="AA283" i="7" s="1"/>
  <c r="CB284" i="5"/>
  <c r="AA284" i="7" s="1"/>
  <c r="CB285" i="5"/>
  <c r="AA285" i="7" s="1"/>
  <c r="CB286" i="5"/>
  <c r="AA286" i="7" s="1"/>
  <c r="CB287" i="5"/>
  <c r="AA287" i="7" s="1"/>
  <c r="CB288" i="5"/>
  <c r="AA288" i="7" s="1"/>
  <c r="CB289" i="5"/>
  <c r="AA289" i="7" s="1"/>
  <c r="CB290" i="5"/>
  <c r="AA290" i="7" s="1"/>
  <c r="CB291" i="5"/>
  <c r="AA291" i="7" s="1"/>
  <c r="CB292" i="5"/>
  <c r="AA292" i="7" s="1"/>
  <c r="CB293" i="5"/>
  <c r="AA293" i="7" s="1"/>
  <c r="CB294" i="5"/>
  <c r="AA294" i="7" s="1"/>
  <c r="CB295" i="5"/>
  <c r="AA295" i="7" s="1"/>
  <c r="CB296" i="5"/>
  <c r="AA296" i="7" s="1"/>
  <c r="CB297" i="5"/>
  <c r="AA297" i="7" s="1"/>
  <c r="CB298" i="5"/>
  <c r="AA298" i="7" s="1"/>
  <c r="CB299" i="5"/>
  <c r="AA299" i="7" s="1"/>
  <c r="CB300" i="5"/>
  <c r="AA300" i="7" s="1"/>
  <c r="CB301" i="5"/>
  <c r="AA301" i="7" s="1"/>
  <c r="CB302" i="5"/>
  <c r="AA302" i="7" s="1"/>
  <c r="CB303" i="5"/>
  <c r="AA303" i="7" s="1"/>
  <c r="CB304" i="5"/>
  <c r="AA304" i="7" s="1"/>
  <c r="CB305" i="5"/>
  <c r="AA305" i="7" s="1"/>
  <c r="CB306" i="5"/>
  <c r="AA306" i="7" s="1"/>
  <c r="CB307" i="5"/>
  <c r="AA307" i="7" s="1"/>
  <c r="CB308" i="5"/>
  <c r="AA308" i="7" s="1"/>
  <c r="CB309" i="5"/>
  <c r="AA309" i="7" s="1"/>
  <c r="CB310" i="5"/>
  <c r="AA310" i="7" s="1"/>
  <c r="CB311" i="5"/>
  <c r="AA311" i="7" s="1"/>
  <c r="CB312" i="5"/>
  <c r="AA312" i="7" s="1"/>
  <c r="CB313" i="5"/>
  <c r="AA313" i="7" s="1"/>
  <c r="CB314" i="5"/>
  <c r="AA314" i="7" s="1"/>
  <c r="CB315" i="5"/>
  <c r="AA315" i="7" s="1"/>
  <c r="CB316" i="5"/>
  <c r="AA316" i="7" s="1"/>
  <c r="CB317" i="5"/>
  <c r="AA317" i="7" s="1"/>
  <c r="CB318" i="5"/>
  <c r="AA318" i="7" s="1"/>
  <c r="CB319" i="5"/>
  <c r="AA319" i="7" s="1"/>
  <c r="CB320" i="5"/>
  <c r="AA320" i="7" s="1"/>
  <c r="CB321" i="5"/>
  <c r="AA321" i="7" s="1"/>
  <c r="CB322" i="5"/>
  <c r="AA322" i="7" s="1"/>
  <c r="CB323" i="5"/>
  <c r="AA323" i="7" s="1"/>
  <c r="CB324" i="5"/>
  <c r="AA324" i="7" s="1"/>
  <c r="CB325" i="5"/>
  <c r="AA325" i="7" s="1"/>
  <c r="CB326" i="5"/>
  <c r="AA326" i="7" s="1"/>
  <c r="CB327" i="5"/>
  <c r="AA327" i="7" s="1"/>
  <c r="CB328" i="5"/>
  <c r="AA328" i="7" s="1"/>
  <c r="CB329" i="5"/>
  <c r="AA329" i="7" s="1"/>
  <c r="CB330" i="5"/>
  <c r="AA330" i="7" s="1"/>
  <c r="CB331" i="5"/>
  <c r="AA331" i="7" s="1"/>
  <c r="CB332" i="5"/>
  <c r="AA332" i="7" s="1"/>
  <c r="CB333" i="5"/>
  <c r="AA333" i="7" s="1"/>
  <c r="CB334" i="5"/>
  <c r="AA334" i="7" s="1"/>
  <c r="CB335" i="5"/>
  <c r="AA335" i="7" s="1"/>
  <c r="CB336" i="5"/>
  <c r="AA336" i="7" s="1"/>
  <c r="CB337" i="5"/>
  <c r="AA337" i="7" s="1"/>
  <c r="CB338" i="5"/>
  <c r="AA338" i="7" s="1"/>
  <c r="CB339" i="5"/>
  <c r="AA339" i="7" s="1"/>
  <c r="CB340" i="5"/>
  <c r="AA340" i="7" s="1"/>
  <c r="CB341" i="5"/>
  <c r="AA341" i="7" s="1"/>
  <c r="CB342" i="5"/>
  <c r="AA342" i="7" s="1"/>
  <c r="CB343" i="5"/>
  <c r="AA343" i="7" s="1"/>
  <c r="AA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8" i="7"/>
  <c r="Z109" i="7"/>
  <c r="Z110" i="7"/>
  <c r="Z111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Z124" i="7"/>
  <c r="Z125" i="7"/>
  <c r="Z126" i="7"/>
  <c r="Z127" i="7"/>
  <c r="Z128" i="7"/>
  <c r="Z129" i="7"/>
  <c r="Z130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2" i="7"/>
  <c r="Z163" i="7"/>
  <c r="Z164" i="7"/>
  <c r="Z165" i="7"/>
  <c r="Z166" i="7"/>
  <c r="Z167" i="7"/>
  <c r="Z168" i="7"/>
  <c r="Z169" i="7"/>
  <c r="Z170" i="7"/>
  <c r="Z171" i="7"/>
  <c r="Z172" i="7"/>
  <c r="Z173" i="7"/>
  <c r="Z174" i="7"/>
  <c r="Z175" i="7"/>
  <c r="Z176" i="7"/>
  <c r="Z177" i="7"/>
  <c r="Z178" i="7"/>
  <c r="Z179" i="7"/>
  <c r="Z180" i="7"/>
  <c r="Z181" i="7"/>
  <c r="Z182" i="7"/>
  <c r="Z183" i="7"/>
  <c r="Z184" i="7"/>
  <c r="Z185" i="7"/>
  <c r="Z186" i="7"/>
  <c r="Z187" i="7"/>
  <c r="Z188" i="7"/>
  <c r="Z189" i="7"/>
  <c r="Z190" i="7"/>
  <c r="Z191" i="7"/>
  <c r="Z192" i="7"/>
  <c r="Z193" i="7"/>
  <c r="Z194" i="7"/>
  <c r="Z195" i="7"/>
  <c r="Z196" i="7"/>
  <c r="Z197" i="7"/>
  <c r="Z198" i="7"/>
  <c r="Z199" i="7"/>
  <c r="Z200" i="7"/>
  <c r="Z201" i="7"/>
  <c r="Z202" i="7"/>
  <c r="Z203" i="7"/>
  <c r="Z204" i="7"/>
  <c r="Z205" i="7"/>
  <c r="Z206" i="7"/>
  <c r="Z207" i="7"/>
  <c r="Z208" i="7"/>
  <c r="Z209" i="7"/>
  <c r="Z210" i="7"/>
  <c r="Z211" i="7"/>
  <c r="Z212" i="7"/>
  <c r="Z213" i="7"/>
  <c r="Z214" i="7"/>
  <c r="Z215" i="7"/>
  <c r="Z216" i="7"/>
  <c r="Z217" i="7"/>
  <c r="Z218" i="7"/>
  <c r="Z219" i="7"/>
  <c r="Z220" i="7"/>
  <c r="Z221" i="7"/>
  <c r="Z222" i="7"/>
  <c r="Z223" i="7"/>
  <c r="Z224" i="7"/>
  <c r="Z225" i="7"/>
  <c r="Z226" i="7"/>
  <c r="Z227" i="7"/>
  <c r="Z228" i="7"/>
  <c r="Z229" i="7"/>
  <c r="Z230" i="7"/>
  <c r="Z231" i="7"/>
  <c r="Z232" i="7"/>
  <c r="Z233" i="7"/>
  <c r="Z234" i="7"/>
  <c r="Z235" i="7"/>
  <c r="Z236" i="7"/>
  <c r="Z237" i="7"/>
  <c r="Z238" i="7"/>
  <c r="Z239" i="7"/>
  <c r="Z240" i="7"/>
  <c r="Z241" i="7"/>
  <c r="Z242" i="7"/>
  <c r="Z243" i="7"/>
  <c r="Z244" i="7"/>
  <c r="Z245" i="7"/>
  <c r="Z246" i="7"/>
  <c r="Z247" i="7"/>
  <c r="Z248" i="7"/>
  <c r="Z249" i="7"/>
  <c r="Z250" i="7"/>
  <c r="Z251" i="7"/>
  <c r="Z252" i="7"/>
  <c r="Z253" i="7"/>
  <c r="Z254" i="7"/>
  <c r="Z255" i="7"/>
  <c r="Z256" i="7"/>
  <c r="Z257" i="7"/>
  <c r="Z258" i="7"/>
  <c r="Z259" i="7"/>
  <c r="Z260" i="7"/>
  <c r="Z261" i="7"/>
  <c r="Z262" i="7"/>
  <c r="Z263" i="7"/>
  <c r="Z264" i="7"/>
  <c r="Z265" i="7"/>
  <c r="Z266" i="7"/>
  <c r="Z267" i="7"/>
  <c r="Z268" i="7"/>
  <c r="BY269" i="5"/>
  <c r="Z269" i="7" s="1"/>
  <c r="BY270" i="5"/>
  <c r="Z270" i="7" s="1"/>
  <c r="BY271" i="5"/>
  <c r="Z271" i="7" s="1"/>
  <c r="BY272" i="5"/>
  <c r="Z272" i="7" s="1"/>
  <c r="BY273" i="5"/>
  <c r="Z273" i="7" s="1"/>
  <c r="BY274" i="5"/>
  <c r="Z274" i="7" s="1"/>
  <c r="BY275" i="5"/>
  <c r="Z275" i="7" s="1"/>
  <c r="BY276" i="5"/>
  <c r="Z276" i="7" s="1"/>
  <c r="BY277" i="5"/>
  <c r="Z277" i="7" s="1"/>
  <c r="BY278" i="5"/>
  <c r="Z278" i="7" s="1"/>
  <c r="BY279" i="5"/>
  <c r="Z279" i="7" s="1"/>
  <c r="BY280" i="5"/>
  <c r="Z280" i="7" s="1"/>
  <c r="BY281" i="5"/>
  <c r="Z281" i="7" s="1"/>
  <c r="BY282" i="5"/>
  <c r="Z282" i="7" s="1"/>
  <c r="BY283" i="5"/>
  <c r="Z283" i="7" s="1"/>
  <c r="BY284" i="5"/>
  <c r="Z284" i="7" s="1"/>
  <c r="BY285" i="5"/>
  <c r="Z285" i="7" s="1"/>
  <c r="BY286" i="5"/>
  <c r="Z286" i="7" s="1"/>
  <c r="BY287" i="5"/>
  <c r="Z287" i="7" s="1"/>
  <c r="BY288" i="5"/>
  <c r="Z288" i="7" s="1"/>
  <c r="BY289" i="5"/>
  <c r="Z289" i="7" s="1"/>
  <c r="BY290" i="5"/>
  <c r="Z290" i="7" s="1"/>
  <c r="BY291" i="5"/>
  <c r="Z291" i="7" s="1"/>
  <c r="BY292" i="5"/>
  <c r="Z292" i="7" s="1"/>
  <c r="BY293" i="5"/>
  <c r="Z293" i="7" s="1"/>
  <c r="BY294" i="5"/>
  <c r="Z294" i="7" s="1"/>
  <c r="BY295" i="5"/>
  <c r="Z295" i="7" s="1"/>
  <c r="BY296" i="5"/>
  <c r="Z296" i="7" s="1"/>
  <c r="BY297" i="5"/>
  <c r="Z297" i="7" s="1"/>
  <c r="BY298" i="5"/>
  <c r="Z298" i="7" s="1"/>
  <c r="BY299" i="5"/>
  <c r="Z299" i="7" s="1"/>
  <c r="BY300" i="5"/>
  <c r="Z300" i="7" s="1"/>
  <c r="BY301" i="5"/>
  <c r="Z301" i="7" s="1"/>
  <c r="BY302" i="5"/>
  <c r="Z302" i="7" s="1"/>
  <c r="BY303" i="5"/>
  <c r="Z303" i="7" s="1"/>
  <c r="BY304" i="5"/>
  <c r="Z304" i="7" s="1"/>
  <c r="BY305" i="5"/>
  <c r="Z305" i="7" s="1"/>
  <c r="BY306" i="5"/>
  <c r="Z306" i="7" s="1"/>
  <c r="BY307" i="5"/>
  <c r="Z307" i="7" s="1"/>
  <c r="BY308" i="5"/>
  <c r="Z308" i="7" s="1"/>
  <c r="BY309" i="5"/>
  <c r="Z309" i="7" s="1"/>
  <c r="BY310" i="5"/>
  <c r="Z310" i="7" s="1"/>
  <c r="BY311" i="5"/>
  <c r="Z311" i="7" s="1"/>
  <c r="BY312" i="5"/>
  <c r="Z312" i="7" s="1"/>
  <c r="BY313" i="5"/>
  <c r="Z313" i="7" s="1"/>
  <c r="BY314" i="5"/>
  <c r="Z314" i="7" s="1"/>
  <c r="BY315" i="5"/>
  <c r="Z315" i="7" s="1"/>
  <c r="BY316" i="5"/>
  <c r="Z316" i="7" s="1"/>
  <c r="BY317" i="5"/>
  <c r="Z317" i="7" s="1"/>
  <c r="BY318" i="5"/>
  <c r="Z318" i="7" s="1"/>
  <c r="BY319" i="5"/>
  <c r="Z319" i="7" s="1"/>
  <c r="BY320" i="5"/>
  <c r="Z320" i="7" s="1"/>
  <c r="BY321" i="5"/>
  <c r="Z321" i="7" s="1"/>
  <c r="BY322" i="5"/>
  <c r="Z322" i="7" s="1"/>
  <c r="BY323" i="5"/>
  <c r="Z323" i="7" s="1"/>
  <c r="BY324" i="5"/>
  <c r="Z324" i="7" s="1"/>
  <c r="BY325" i="5"/>
  <c r="Z325" i="7" s="1"/>
  <c r="BY326" i="5"/>
  <c r="Z326" i="7" s="1"/>
  <c r="BY327" i="5"/>
  <c r="Z327" i="7" s="1"/>
  <c r="BY328" i="5"/>
  <c r="Z328" i="7" s="1"/>
  <c r="BY329" i="5"/>
  <c r="Z329" i="7" s="1"/>
  <c r="BY330" i="5"/>
  <c r="Z330" i="7" s="1"/>
  <c r="BY331" i="5"/>
  <c r="Z331" i="7" s="1"/>
  <c r="BY332" i="5"/>
  <c r="Z332" i="7" s="1"/>
  <c r="BY333" i="5"/>
  <c r="Z333" i="7" s="1"/>
  <c r="BY334" i="5"/>
  <c r="Z334" i="7" s="1"/>
  <c r="BY335" i="5"/>
  <c r="Z335" i="7" s="1"/>
  <c r="BY336" i="5"/>
  <c r="Z336" i="7" s="1"/>
  <c r="BY337" i="5"/>
  <c r="Z337" i="7" s="1"/>
  <c r="BY338" i="5"/>
  <c r="Z338" i="7" s="1"/>
  <c r="BY339" i="5"/>
  <c r="Z339" i="7" s="1"/>
  <c r="BY340" i="5"/>
  <c r="Z340" i="7" s="1"/>
  <c r="BY341" i="5"/>
  <c r="Z341" i="7" s="1"/>
  <c r="BY342" i="5"/>
  <c r="Z342" i="7" s="1"/>
  <c r="BY343" i="5"/>
  <c r="Z343" i="7" s="1"/>
  <c r="Z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27" i="7"/>
  <c r="Y128" i="7"/>
  <c r="Y129" i="7"/>
  <c r="Y130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3" i="7"/>
  <c r="Y144" i="7"/>
  <c r="Y145" i="7"/>
  <c r="Y146" i="7"/>
  <c r="Y147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2" i="7"/>
  <c r="Y163" i="7"/>
  <c r="Y164" i="7"/>
  <c r="Y165" i="7"/>
  <c r="Y166" i="7"/>
  <c r="Y167" i="7"/>
  <c r="Y168" i="7"/>
  <c r="Y169" i="7"/>
  <c r="Y170" i="7"/>
  <c r="Y171" i="7"/>
  <c r="Y172" i="7"/>
  <c r="Y173" i="7"/>
  <c r="Y174" i="7"/>
  <c r="Y175" i="7"/>
  <c r="Y176" i="7"/>
  <c r="Y177" i="7"/>
  <c r="Y178" i="7"/>
  <c r="Y179" i="7"/>
  <c r="Y180" i="7"/>
  <c r="Y181" i="7"/>
  <c r="Y182" i="7"/>
  <c r="Y183" i="7"/>
  <c r="Y184" i="7"/>
  <c r="Y185" i="7"/>
  <c r="Y186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5" i="7"/>
  <c r="Y206" i="7"/>
  <c r="Y207" i="7"/>
  <c r="Y208" i="7"/>
  <c r="Y209" i="7"/>
  <c r="Y210" i="7"/>
  <c r="Y211" i="7"/>
  <c r="Y212" i="7"/>
  <c r="Y213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6" i="7"/>
  <c r="Y227" i="7"/>
  <c r="Y228" i="7"/>
  <c r="Y229" i="7"/>
  <c r="Y230" i="7"/>
  <c r="Y231" i="7"/>
  <c r="Y232" i="7"/>
  <c r="Y233" i="7"/>
  <c r="Y234" i="7"/>
  <c r="Y235" i="7"/>
  <c r="Y236" i="7"/>
  <c r="Y237" i="7"/>
  <c r="Y238" i="7"/>
  <c r="Y239" i="7"/>
  <c r="Y240" i="7"/>
  <c r="Y241" i="7"/>
  <c r="Y242" i="7"/>
  <c r="Y243" i="7"/>
  <c r="Y244" i="7"/>
  <c r="Y245" i="7"/>
  <c r="Y246" i="7"/>
  <c r="Y247" i="7"/>
  <c r="Y248" i="7"/>
  <c r="Y249" i="7"/>
  <c r="Y250" i="7"/>
  <c r="Y251" i="7"/>
  <c r="Y252" i="7"/>
  <c r="Y253" i="7"/>
  <c r="Y254" i="7"/>
  <c r="Y255" i="7"/>
  <c r="Y256" i="7"/>
  <c r="Y257" i="7"/>
  <c r="Y258" i="7"/>
  <c r="Y259" i="7"/>
  <c r="Y260" i="7"/>
  <c r="Y261" i="7"/>
  <c r="Y262" i="7"/>
  <c r="Y263" i="7"/>
  <c r="Y264" i="7"/>
  <c r="Y265" i="7"/>
  <c r="Y266" i="7"/>
  <c r="Y267" i="7"/>
  <c r="Y268" i="7"/>
  <c r="BV269" i="5"/>
  <c r="Y269" i="7" s="1"/>
  <c r="BV270" i="5"/>
  <c r="Y270" i="7" s="1"/>
  <c r="BV271" i="5"/>
  <c r="Y271" i="7" s="1"/>
  <c r="BV272" i="5"/>
  <c r="Y272" i="7" s="1"/>
  <c r="BV273" i="5"/>
  <c r="Y273" i="7" s="1"/>
  <c r="BV274" i="5"/>
  <c r="Y274" i="7" s="1"/>
  <c r="BV275" i="5"/>
  <c r="Y275" i="7" s="1"/>
  <c r="BV276" i="5"/>
  <c r="Y276" i="7" s="1"/>
  <c r="BV277" i="5"/>
  <c r="Y277" i="7" s="1"/>
  <c r="BV278" i="5"/>
  <c r="Y278" i="7" s="1"/>
  <c r="BV279" i="5"/>
  <c r="Y279" i="7" s="1"/>
  <c r="BV280" i="5"/>
  <c r="Y280" i="7" s="1"/>
  <c r="BV281" i="5"/>
  <c r="Y281" i="7" s="1"/>
  <c r="BV282" i="5"/>
  <c r="Y282" i="7" s="1"/>
  <c r="BV283" i="5"/>
  <c r="Y283" i="7" s="1"/>
  <c r="BV284" i="5"/>
  <c r="Y284" i="7" s="1"/>
  <c r="BV285" i="5"/>
  <c r="Y285" i="7" s="1"/>
  <c r="BV286" i="5"/>
  <c r="Y286" i="7" s="1"/>
  <c r="BV287" i="5"/>
  <c r="Y287" i="7" s="1"/>
  <c r="BV288" i="5"/>
  <c r="Y288" i="7" s="1"/>
  <c r="BV289" i="5"/>
  <c r="Y289" i="7" s="1"/>
  <c r="BV290" i="5"/>
  <c r="Y290" i="7" s="1"/>
  <c r="BV291" i="5"/>
  <c r="Y291" i="7" s="1"/>
  <c r="BV292" i="5"/>
  <c r="Y292" i="7" s="1"/>
  <c r="BV293" i="5"/>
  <c r="Y293" i="7" s="1"/>
  <c r="BV294" i="5"/>
  <c r="Y294" i="7" s="1"/>
  <c r="BV295" i="5"/>
  <c r="Y295" i="7" s="1"/>
  <c r="BV296" i="5"/>
  <c r="Y296" i="7" s="1"/>
  <c r="BV297" i="5"/>
  <c r="Y297" i="7" s="1"/>
  <c r="BV298" i="5"/>
  <c r="Y298" i="7" s="1"/>
  <c r="BV299" i="5"/>
  <c r="Y299" i="7" s="1"/>
  <c r="BV300" i="5"/>
  <c r="Y300" i="7" s="1"/>
  <c r="BV301" i="5"/>
  <c r="Y301" i="7" s="1"/>
  <c r="BV302" i="5"/>
  <c r="Y302" i="7" s="1"/>
  <c r="BV303" i="5"/>
  <c r="Y303" i="7" s="1"/>
  <c r="BV304" i="5"/>
  <c r="Y304" i="7" s="1"/>
  <c r="BV305" i="5"/>
  <c r="Y305" i="7" s="1"/>
  <c r="BV306" i="5"/>
  <c r="Y306" i="7" s="1"/>
  <c r="BV307" i="5"/>
  <c r="Y307" i="7" s="1"/>
  <c r="BV308" i="5"/>
  <c r="Y308" i="7" s="1"/>
  <c r="BV309" i="5"/>
  <c r="Y309" i="7" s="1"/>
  <c r="BV310" i="5"/>
  <c r="Y310" i="7" s="1"/>
  <c r="BV311" i="5"/>
  <c r="Y311" i="7" s="1"/>
  <c r="BV312" i="5"/>
  <c r="Y312" i="7" s="1"/>
  <c r="BV313" i="5"/>
  <c r="Y313" i="7" s="1"/>
  <c r="BV314" i="5"/>
  <c r="Y314" i="7" s="1"/>
  <c r="BV315" i="5"/>
  <c r="Y315" i="7" s="1"/>
  <c r="BV316" i="5"/>
  <c r="Y316" i="7" s="1"/>
  <c r="BV317" i="5"/>
  <c r="Y317" i="7" s="1"/>
  <c r="BV318" i="5"/>
  <c r="Y318" i="7" s="1"/>
  <c r="BV319" i="5"/>
  <c r="Y319" i="7" s="1"/>
  <c r="BV320" i="5"/>
  <c r="Y320" i="7" s="1"/>
  <c r="BV321" i="5"/>
  <c r="Y321" i="7" s="1"/>
  <c r="BV322" i="5"/>
  <c r="Y322" i="7" s="1"/>
  <c r="BV323" i="5"/>
  <c r="Y323" i="7" s="1"/>
  <c r="BV324" i="5"/>
  <c r="Y324" i="7" s="1"/>
  <c r="BV325" i="5"/>
  <c r="Y325" i="7" s="1"/>
  <c r="BV326" i="5"/>
  <c r="Y326" i="7" s="1"/>
  <c r="BV327" i="5"/>
  <c r="Y327" i="7" s="1"/>
  <c r="BV328" i="5"/>
  <c r="Y328" i="7" s="1"/>
  <c r="BV329" i="5"/>
  <c r="Y329" i="7" s="1"/>
  <c r="BV330" i="5"/>
  <c r="Y330" i="7" s="1"/>
  <c r="BV331" i="5"/>
  <c r="Y331" i="7" s="1"/>
  <c r="BV332" i="5"/>
  <c r="Y332" i="7" s="1"/>
  <c r="BV333" i="5"/>
  <c r="Y333" i="7" s="1"/>
  <c r="BV334" i="5"/>
  <c r="Y334" i="7" s="1"/>
  <c r="BV335" i="5"/>
  <c r="Y335" i="7" s="1"/>
  <c r="BV336" i="5"/>
  <c r="Y336" i="7" s="1"/>
  <c r="BV337" i="5"/>
  <c r="Y337" i="7" s="1"/>
  <c r="BV338" i="5"/>
  <c r="Y338" i="7" s="1"/>
  <c r="BV339" i="5"/>
  <c r="Y339" i="7" s="1"/>
  <c r="BV340" i="5"/>
  <c r="Y340" i="7" s="1"/>
  <c r="BV341" i="5"/>
  <c r="Y341" i="7" s="1"/>
  <c r="BV342" i="5"/>
  <c r="Y342" i="7" s="1"/>
  <c r="BV343" i="5"/>
  <c r="Y343" i="7" s="1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98" i="7"/>
  <c r="X99" i="7"/>
  <c r="X100" i="7"/>
  <c r="X101" i="7"/>
  <c r="X102" i="7"/>
  <c r="X103" i="7"/>
  <c r="X104" i="7"/>
  <c r="X105" i="7"/>
  <c r="X106" i="7"/>
  <c r="X107" i="7"/>
  <c r="X108" i="7"/>
  <c r="X109" i="7"/>
  <c r="X110" i="7"/>
  <c r="X111" i="7"/>
  <c r="X112" i="7"/>
  <c r="X113" i="7"/>
  <c r="X114" i="7"/>
  <c r="X115" i="7"/>
  <c r="X116" i="7"/>
  <c r="X117" i="7"/>
  <c r="X118" i="7"/>
  <c r="X119" i="7"/>
  <c r="X120" i="7"/>
  <c r="X121" i="7"/>
  <c r="X122" i="7"/>
  <c r="X123" i="7"/>
  <c r="X124" i="7"/>
  <c r="X125" i="7"/>
  <c r="X126" i="7"/>
  <c r="X127" i="7"/>
  <c r="X128" i="7"/>
  <c r="X129" i="7"/>
  <c r="X130" i="7"/>
  <c r="X131" i="7"/>
  <c r="X132" i="7"/>
  <c r="X133" i="7"/>
  <c r="X134" i="7"/>
  <c r="X135" i="7"/>
  <c r="X136" i="7"/>
  <c r="X137" i="7"/>
  <c r="X138" i="7"/>
  <c r="X139" i="7"/>
  <c r="X140" i="7"/>
  <c r="X141" i="7"/>
  <c r="X142" i="7"/>
  <c r="X143" i="7"/>
  <c r="X144" i="7"/>
  <c r="X145" i="7"/>
  <c r="X146" i="7"/>
  <c r="X147" i="7"/>
  <c r="X148" i="7"/>
  <c r="X149" i="7"/>
  <c r="X150" i="7"/>
  <c r="X151" i="7"/>
  <c r="X152" i="7"/>
  <c r="X153" i="7"/>
  <c r="X154" i="7"/>
  <c r="X155" i="7"/>
  <c r="X156" i="7"/>
  <c r="X157" i="7"/>
  <c r="X158" i="7"/>
  <c r="X159" i="7"/>
  <c r="X160" i="7"/>
  <c r="X161" i="7"/>
  <c r="X162" i="7"/>
  <c r="X163" i="7"/>
  <c r="X164" i="7"/>
  <c r="X165" i="7"/>
  <c r="X166" i="7"/>
  <c r="X167" i="7"/>
  <c r="X168" i="7"/>
  <c r="X169" i="7"/>
  <c r="X170" i="7"/>
  <c r="X171" i="7"/>
  <c r="X172" i="7"/>
  <c r="X173" i="7"/>
  <c r="X174" i="7"/>
  <c r="X175" i="7"/>
  <c r="X176" i="7"/>
  <c r="X177" i="7"/>
  <c r="X178" i="7"/>
  <c r="X179" i="7"/>
  <c r="X180" i="7"/>
  <c r="X181" i="7"/>
  <c r="X182" i="7"/>
  <c r="X183" i="7"/>
  <c r="X184" i="7"/>
  <c r="X185" i="7"/>
  <c r="X186" i="7"/>
  <c r="X187" i="7"/>
  <c r="X188" i="7"/>
  <c r="X189" i="7"/>
  <c r="X190" i="7"/>
  <c r="X191" i="7"/>
  <c r="X192" i="7"/>
  <c r="X193" i="7"/>
  <c r="X194" i="7"/>
  <c r="X195" i="7"/>
  <c r="X196" i="7"/>
  <c r="X197" i="7"/>
  <c r="X198" i="7"/>
  <c r="X199" i="7"/>
  <c r="X200" i="7"/>
  <c r="X201" i="7"/>
  <c r="X202" i="7"/>
  <c r="X203" i="7"/>
  <c r="X204" i="7"/>
  <c r="X205" i="7"/>
  <c r="X206" i="7"/>
  <c r="X207" i="7"/>
  <c r="X208" i="7"/>
  <c r="X209" i="7"/>
  <c r="X210" i="7"/>
  <c r="X211" i="7"/>
  <c r="X212" i="7"/>
  <c r="X213" i="7"/>
  <c r="X214" i="7"/>
  <c r="X215" i="7"/>
  <c r="X216" i="7"/>
  <c r="X217" i="7"/>
  <c r="X218" i="7"/>
  <c r="X219" i="7"/>
  <c r="X220" i="7"/>
  <c r="X221" i="7"/>
  <c r="X222" i="7"/>
  <c r="X223" i="7"/>
  <c r="X224" i="7"/>
  <c r="X225" i="7"/>
  <c r="X226" i="7"/>
  <c r="X227" i="7"/>
  <c r="X228" i="7"/>
  <c r="X229" i="7"/>
  <c r="X230" i="7"/>
  <c r="X231" i="7"/>
  <c r="X232" i="7"/>
  <c r="X233" i="7"/>
  <c r="X234" i="7"/>
  <c r="X235" i="7"/>
  <c r="X236" i="7"/>
  <c r="X237" i="7"/>
  <c r="X238" i="7"/>
  <c r="X239" i="7"/>
  <c r="X240" i="7"/>
  <c r="X241" i="7"/>
  <c r="X242" i="7"/>
  <c r="X243" i="7"/>
  <c r="X244" i="7"/>
  <c r="X245" i="7"/>
  <c r="X246" i="7"/>
  <c r="X247" i="7"/>
  <c r="X248" i="7"/>
  <c r="X249" i="7"/>
  <c r="X250" i="7"/>
  <c r="X251" i="7"/>
  <c r="X252" i="7"/>
  <c r="X253" i="7"/>
  <c r="X254" i="7"/>
  <c r="X255" i="7"/>
  <c r="X256" i="7"/>
  <c r="X257" i="7"/>
  <c r="X258" i="7"/>
  <c r="X259" i="7"/>
  <c r="X260" i="7"/>
  <c r="X261" i="7"/>
  <c r="X262" i="7"/>
  <c r="X263" i="7"/>
  <c r="X264" i="7"/>
  <c r="X265" i="7"/>
  <c r="X266" i="7"/>
  <c r="X267" i="7"/>
  <c r="X268" i="7"/>
  <c r="BS269" i="5"/>
  <c r="X269" i="7" s="1"/>
  <c r="BS270" i="5"/>
  <c r="X270" i="7" s="1"/>
  <c r="BS271" i="5"/>
  <c r="X271" i="7" s="1"/>
  <c r="BS272" i="5"/>
  <c r="X272" i="7" s="1"/>
  <c r="BS273" i="5"/>
  <c r="X273" i="7" s="1"/>
  <c r="BS274" i="5"/>
  <c r="X274" i="7" s="1"/>
  <c r="BS275" i="5"/>
  <c r="X275" i="7" s="1"/>
  <c r="BS276" i="5"/>
  <c r="X276" i="7" s="1"/>
  <c r="BS277" i="5"/>
  <c r="X277" i="7" s="1"/>
  <c r="BS278" i="5"/>
  <c r="X278" i="7" s="1"/>
  <c r="BS279" i="5"/>
  <c r="X279" i="7" s="1"/>
  <c r="BS280" i="5"/>
  <c r="X280" i="7" s="1"/>
  <c r="BS281" i="5"/>
  <c r="X281" i="7" s="1"/>
  <c r="BS282" i="5"/>
  <c r="X282" i="7" s="1"/>
  <c r="BS283" i="5"/>
  <c r="X283" i="7" s="1"/>
  <c r="BS284" i="5"/>
  <c r="X284" i="7" s="1"/>
  <c r="BS285" i="5"/>
  <c r="X285" i="7" s="1"/>
  <c r="BS286" i="5"/>
  <c r="X286" i="7" s="1"/>
  <c r="BS287" i="5"/>
  <c r="X287" i="7" s="1"/>
  <c r="BS288" i="5"/>
  <c r="X288" i="7" s="1"/>
  <c r="BS289" i="5"/>
  <c r="X289" i="7" s="1"/>
  <c r="BS290" i="5"/>
  <c r="X290" i="7" s="1"/>
  <c r="BS291" i="5"/>
  <c r="X291" i="7" s="1"/>
  <c r="BS292" i="5"/>
  <c r="X292" i="7" s="1"/>
  <c r="BS293" i="5"/>
  <c r="X293" i="7" s="1"/>
  <c r="BS294" i="5"/>
  <c r="X294" i="7" s="1"/>
  <c r="BS295" i="5"/>
  <c r="X295" i="7" s="1"/>
  <c r="BS296" i="5"/>
  <c r="X296" i="7" s="1"/>
  <c r="BS297" i="5"/>
  <c r="X297" i="7" s="1"/>
  <c r="BS298" i="5"/>
  <c r="X298" i="7" s="1"/>
  <c r="BS299" i="5"/>
  <c r="X299" i="7" s="1"/>
  <c r="BS300" i="5"/>
  <c r="X300" i="7" s="1"/>
  <c r="BS301" i="5"/>
  <c r="X301" i="7" s="1"/>
  <c r="BS302" i="5"/>
  <c r="X302" i="7" s="1"/>
  <c r="BS303" i="5"/>
  <c r="X303" i="7" s="1"/>
  <c r="BS304" i="5"/>
  <c r="X304" i="7" s="1"/>
  <c r="BS305" i="5"/>
  <c r="X305" i="7" s="1"/>
  <c r="BS306" i="5"/>
  <c r="X306" i="7" s="1"/>
  <c r="BS307" i="5"/>
  <c r="X307" i="7" s="1"/>
  <c r="BS308" i="5"/>
  <c r="X308" i="7" s="1"/>
  <c r="BS309" i="5"/>
  <c r="X309" i="7" s="1"/>
  <c r="BS310" i="5"/>
  <c r="X310" i="7" s="1"/>
  <c r="BS311" i="5"/>
  <c r="X311" i="7" s="1"/>
  <c r="BS312" i="5"/>
  <c r="X312" i="7" s="1"/>
  <c r="BS313" i="5"/>
  <c r="X313" i="7" s="1"/>
  <c r="BS314" i="5"/>
  <c r="X314" i="7" s="1"/>
  <c r="BS315" i="5"/>
  <c r="X315" i="7" s="1"/>
  <c r="BS316" i="5"/>
  <c r="X316" i="7" s="1"/>
  <c r="BS317" i="5"/>
  <c r="X317" i="7" s="1"/>
  <c r="BS318" i="5"/>
  <c r="X318" i="7" s="1"/>
  <c r="BS319" i="5"/>
  <c r="X319" i="7" s="1"/>
  <c r="BS320" i="5"/>
  <c r="X320" i="7" s="1"/>
  <c r="BS321" i="5"/>
  <c r="X321" i="7" s="1"/>
  <c r="BS322" i="5"/>
  <c r="X322" i="7" s="1"/>
  <c r="BS323" i="5"/>
  <c r="X323" i="7" s="1"/>
  <c r="BS324" i="5"/>
  <c r="X324" i="7" s="1"/>
  <c r="BS325" i="5"/>
  <c r="X325" i="7" s="1"/>
  <c r="BS326" i="5"/>
  <c r="X326" i="7" s="1"/>
  <c r="BS327" i="5"/>
  <c r="X327" i="7" s="1"/>
  <c r="BS328" i="5"/>
  <c r="X328" i="7" s="1"/>
  <c r="BS329" i="5"/>
  <c r="X329" i="7" s="1"/>
  <c r="BS330" i="5"/>
  <c r="X330" i="7" s="1"/>
  <c r="BS331" i="5"/>
  <c r="X331" i="7" s="1"/>
  <c r="BS332" i="5"/>
  <c r="X332" i="7" s="1"/>
  <c r="BS333" i="5"/>
  <c r="X333" i="7" s="1"/>
  <c r="BS334" i="5"/>
  <c r="X334" i="7" s="1"/>
  <c r="BS335" i="5"/>
  <c r="X335" i="7" s="1"/>
  <c r="BS336" i="5"/>
  <c r="X336" i="7" s="1"/>
  <c r="BS337" i="5"/>
  <c r="X337" i="7" s="1"/>
  <c r="BS338" i="5"/>
  <c r="X338" i="7" s="1"/>
  <c r="BS339" i="5"/>
  <c r="X339" i="7" s="1"/>
  <c r="BS340" i="5"/>
  <c r="X340" i="7" s="1"/>
  <c r="BS341" i="5"/>
  <c r="X341" i="7" s="1"/>
  <c r="BS342" i="5"/>
  <c r="X342" i="7" s="1"/>
  <c r="BS343" i="5"/>
  <c r="X343" i="7" s="1"/>
  <c r="EG6" i="5"/>
  <c r="AT6" i="7" s="1"/>
  <c r="EG7" i="5"/>
  <c r="AT7" i="7" s="1"/>
  <c r="EG8" i="5"/>
  <c r="AT8" i="7" s="1"/>
  <c r="EG9" i="5"/>
  <c r="AT9" i="7" s="1"/>
  <c r="EG10" i="5"/>
  <c r="AT10" i="7" s="1"/>
  <c r="EG11" i="5"/>
  <c r="AT11" i="7" s="1"/>
  <c r="EG12" i="5"/>
  <c r="AT12" i="7" s="1"/>
  <c r="EG13" i="5"/>
  <c r="AT13" i="7" s="1"/>
  <c r="EG14" i="5"/>
  <c r="AT14" i="7" s="1"/>
  <c r="EG15" i="5"/>
  <c r="AT15" i="7" s="1"/>
  <c r="EG16" i="5"/>
  <c r="AT16" i="7" s="1"/>
  <c r="EG17" i="5"/>
  <c r="AT17" i="7" s="1"/>
  <c r="EG18" i="5"/>
  <c r="AT18" i="7" s="1"/>
  <c r="EG19" i="5"/>
  <c r="AT19" i="7" s="1"/>
  <c r="EG20" i="5"/>
  <c r="AT20" i="7" s="1"/>
  <c r="EG21" i="5"/>
  <c r="AT21" i="7" s="1"/>
  <c r="EG22" i="5"/>
  <c r="AT22" i="7" s="1"/>
  <c r="EG23" i="5"/>
  <c r="AT23" i="7" s="1"/>
  <c r="EG24" i="5"/>
  <c r="AT24" i="7" s="1"/>
  <c r="EG25" i="5"/>
  <c r="AT25" i="7" s="1"/>
  <c r="EG26" i="5"/>
  <c r="AT26" i="7" s="1"/>
  <c r="EG27" i="5"/>
  <c r="AT27" i="7" s="1"/>
  <c r="EG28" i="5"/>
  <c r="AT28" i="7" s="1"/>
  <c r="EG29" i="5"/>
  <c r="AT29" i="7" s="1"/>
  <c r="EG30" i="5"/>
  <c r="AT30" i="7" s="1"/>
  <c r="EG31" i="5"/>
  <c r="AT31" i="7" s="1"/>
  <c r="EG32" i="5"/>
  <c r="AT32" i="7" s="1"/>
  <c r="EG33" i="5"/>
  <c r="AT33" i="7" s="1"/>
  <c r="EG34" i="5"/>
  <c r="AT34" i="7" s="1"/>
  <c r="EG35" i="5"/>
  <c r="AT35" i="7" s="1"/>
  <c r="EG36" i="5"/>
  <c r="AT36" i="7" s="1"/>
  <c r="EG37" i="5"/>
  <c r="AT37" i="7" s="1"/>
  <c r="EG38" i="5"/>
  <c r="AT38" i="7" s="1"/>
  <c r="EG39" i="5"/>
  <c r="AT39" i="7" s="1"/>
  <c r="EG40" i="5"/>
  <c r="AT40" i="7" s="1"/>
  <c r="EG41" i="5"/>
  <c r="AT41" i="7" s="1"/>
  <c r="EG42" i="5"/>
  <c r="AT42" i="7" s="1"/>
  <c r="EG43" i="5"/>
  <c r="AT43" i="7" s="1"/>
  <c r="EG44" i="5"/>
  <c r="AT44" i="7" s="1"/>
  <c r="EG45" i="5"/>
  <c r="AT45" i="7" s="1"/>
  <c r="EG46" i="5"/>
  <c r="AT46" i="7" s="1"/>
  <c r="EG47" i="5"/>
  <c r="AT47" i="7" s="1"/>
  <c r="EG48" i="5"/>
  <c r="AT48" i="7" s="1"/>
  <c r="EG49" i="5"/>
  <c r="AT49" i="7" s="1"/>
  <c r="EG50" i="5"/>
  <c r="AT50" i="7" s="1"/>
  <c r="EG51" i="5"/>
  <c r="AT51" i="7" s="1"/>
  <c r="EG52" i="5"/>
  <c r="AT52" i="7" s="1"/>
  <c r="EG53" i="5"/>
  <c r="AT53" i="7" s="1"/>
  <c r="EG54" i="5"/>
  <c r="AT54" i="7" s="1"/>
  <c r="EG55" i="5"/>
  <c r="AT55" i="7" s="1"/>
  <c r="EG56" i="5"/>
  <c r="AT56" i="7" s="1"/>
  <c r="EG57" i="5"/>
  <c r="AT57" i="7" s="1"/>
  <c r="EG58" i="5"/>
  <c r="AT58" i="7" s="1"/>
  <c r="EG59" i="5"/>
  <c r="AT59" i="7" s="1"/>
  <c r="EG60" i="5"/>
  <c r="AT60" i="7" s="1"/>
  <c r="EG61" i="5"/>
  <c r="AT61" i="7" s="1"/>
  <c r="EG62" i="5"/>
  <c r="AT62" i="7" s="1"/>
  <c r="EG63" i="5"/>
  <c r="AT63" i="7" s="1"/>
  <c r="EG64" i="5"/>
  <c r="AT64" i="7" s="1"/>
  <c r="EG65" i="5"/>
  <c r="AT65" i="7" s="1"/>
  <c r="EG66" i="5"/>
  <c r="AT66" i="7" s="1"/>
  <c r="EG67" i="5"/>
  <c r="AT67" i="7" s="1"/>
  <c r="EG68" i="5"/>
  <c r="AT68" i="7" s="1"/>
  <c r="EG69" i="5"/>
  <c r="AT69" i="7" s="1"/>
  <c r="EG70" i="5"/>
  <c r="AT70" i="7" s="1"/>
  <c r="EG71" i="5"/>
  <c r="AT71" i="7" s="1"/>
  <c r="EG72" i="5"/>
  <c r="AT72" i="7" s="1"/>
  <c r="EG73" i="5"/>
  <c r="AT73" i="7" s="1"/>
  <c r="EG74" i="5"/>
  <c r="AT74" i="7" s="1"/>
  <c r="EG75" i="5"/>
  <c r="AT75" i="7" s="1"/>
  <c r="EG76" i="5"/>
  <c r="AT76" i="7" s="1"/>
  <c r="EG77" i="5"/>
  <c r="AT77" i="7" s="1"/>
  <c r="EG78" i="5"/>
  <c r="AT78" i="7" s="1"/>
  <c r="EG79" i="5"/>
  <c r="AT79" i="7" s="1"/>
  <c r="EG80" i="5"/>
  <c r="AT80" i="7" s="1"/>
  <c r="EG81" i="5"/>
  <c r="AT81" i="7" s="1"/>
  <c r="EG82" i="5"/>
  <c r="AT82" i="7" s="1"/>
  <c r="EG83" i="5"/>
  <c r="AT83" i="7" s="1"/>
  <c r="EG84" i="5"/>
  <c r="AT84" i="7" s="1"/>
  <c r="EG85" i="5"/>
  <c r="AT85" i="7" s="1"/>
  <c r="EG86" i="5"/>
  <c r="AT86" i="7" s="1"/>
  <c r="EG87" i="5"/>
  <c r="AT87" i="7" s="1"/>
  <c r="EG88" i="5"/>
  <c r="AT88" i="7" s="1"/>
  <c r="EG89" i="5"/>
  <c r="AT89" i="7" s="1"/>
  <c r="EG90" i="5"/>
  <c r="AT90" i="7" s="1"/>
  <c r="EG91" i="5"/>
  <c r="AT91" i="7" s="1"/>
  <c r="EG92" i="5"/>
  <c r="AT92" i="7" s="1"/>
  <c r="EG93" i="5"/>
  <c r="AT93" i="7" s="1"/>
  <c r="EG94" i="5"/>
  <c r="AT94" i="7" s="1"/>
  <c r="EG95" i="5"/>
  <c r="AT95" i="7" s="1"/>
  <c r="EG96" i="5"/>
  <c r="AT96" i="7" s="1"/>
  <c r="EG97" i="5"/>
  <c r="AT97" i="7" s="1"/>
  <c r="EG98" i="5"/>
  <c r="AT98" i="7" s="1"/>
  <c r="EG99" i="5"/>
  <c r="AT99" i="7" s="1"/>
  <c r="EG100" i="5"/>
  <c r="AT100" i="7" s="1"/>
  <c r="EG101" i="5"/>
  <c r="AT101" i="7" s="1"/>
  <c r="EG102" i="5"/>
  <c r="AT102" i="7" s="1"/>
  <c r="EG103" i="5"/>
  <c r="AT103" i="7" s="1"/>
  <c r="EG104" i="5"/>
  <c r="AT104" i="7" s="1"/>
  <c r="EG105" i="5"/>
  <c r="AT105" i="7" s="1"/>
  <c r="EG106" i="5"/>
  <c r="AT106" i="7" s="1"/>
  <c r="EG107" i="5"/>
  <c r="AT107" i="7" s="1"/>
  <c r="EG108" i="5"/>
  <c r="AT108" i="7" s="1"/>
  <c r="EG109" i="5"/>
  <c r="AT109" i="7" s="1"/>
  <c r="EG110" i="5"/>
  <c r="AT110" i="7" s="1"/>
  <c r="EG111" i="5"/>
  <c r="AT111" i="7" s="1"/>
  <c r="EG112" i="5"/>
  <c r="AT112" i="7" s="1"/>
  <c r="EG113" i="5"/>
  <c r="AT113" i="7" s="1"/>
  <c r="EG114" i="5"/>
  <c r="AT114" i="7" s="1"/>
  <c r="EG115" i="5"/>
  <c r="AT115" i="7" s="1"/>
  <c r="EG116" i="5"/>
  <c r="AT116" i="7" s="1"/>
  <c r="EG117" i="5"/>
  <c r="AT117" i="7" s="1"/>
  <c r="EG118" i="5"/>
  <c r="AT118" i="7" s="1"/>
  <c r="EG119" i="5"/>
  <c r="AT119" i="7" s="1"/>
  <c r="EG120" i="5"/>
  <c r="AT120" i="7" s="1"/>
  <c r="EG121" i="5"/>
  <c r="AT121" i="7" s="1"/>
  <c r="EG122" i="5"/>
  <c r="AT122" i="7" s="1"/>
  <c r="EG123" i="5"/>
  <c r="AT123" i="7" s="1"/>
  <c r="EG124" i="5"/>
  <c r="AT124" i="7" s="1"/>
  <c r="EG125" i="5"/>
  <c r="AT125" i="7" s="1"/>
  <c r="EG126" i="5"/>
  <c r="AT126" i="7" s="1"/>
  <c r="EG127" i="5"/>
  <c r="AT127" i="7" s="1"/>
  <c r="EG128" i="5"/>
  <c r="AT128" i="7" s="1"/>
  <c r="EG129" i="5"/>
  <c r="AT129" i="7" s="1"/>
  <c r="EG130" i="5"/>
  <c r="AT130" i="7" s="1"/>
  <c r="EG131" i="5"/>
  <c r="AT131" i="7" s="1"/>
  <c r="EG132" i="5"/>
  <c r="AT132" i="7" s="1"/>
  <c r="EG133" i="5"/>
  <c r="AT133" i="7" s="1"/>
  <c r="EG134" i="5"/>
  <c r="AT134" i="7" s="1"/>
  <c r="EG135" i="5"/>
  <c r="AT135" i="7" s="1"/>
  <c r="EG136" i="5"/>
  <c r="AT136" i="7" s="1"/>
  <c r="EG137" i="5"/>
  <c r="AT137" i="7" s="1"/>
  <c r="EG138" i="5"/>
  <c r="AT138" i="7" s="1"/>
  <c r="EG139" i="5"/>
  <c r="AT139" i="7" s="1"/>
  <c r="EG140" i="5"/>
  <c r="AT140" i="7" s="1"/>
  <c r="EG141" i="5"/>
  <c r="AT141" i="7" s="1"/>
  <c r="EG142" i="5"/>
  <c r="AT142" i="7" s="1"/>
  <c r="EG143" i="5"/>
  <c r="AT143" i="7" s="1"/>
  <c r="EG144" i="5"/>
  <c r="AT144" i="7" s="1"/>
  <c r="EG145" i="5"/>
  <c r="AT145" i="7" s="1"/>
  <c r="EG146" i="5"/>
  <c r="AT146" i="7" s="1"/>
  <c r="EG147" i="5"/>
  <c r="AT147" i="7" s="1"/>
  <c r="EG148" i="5"/>
  <c r="AT148" i="7" s="1"/>
  <c r="EG149" i="5"/>
  <c r="AT149" i="7" s="1"/>
  <c r="EG150" i="5"/>
  <c r="AT150" i="7" s="1"/>
  <c r="EG151" i="5"/>
  <c r="AT151" i="7" s="1"/>
  <c r="EG152" i="5"/>
  <c r="AT152" i="7" s="1"/>
  <c r="EG153" i="5"/>
  <c r="AT153" i="7" s="1"/>
  <c r="EG154" i="5"/>
  <c r="AT154" i="7" s="1"/>
  <c r="EG155" i="5"/>
  <c r="AT155" i="7" s="1"/>
  <c r="EG156" i="5"/>
  <c r="AT156" i="7" s="1"/>
  <c r="EG157" i="5"/>
  <c r="AT157" i="7" s="1"/>
  <c r="EG158" i="5"/>
  <c r="AT158" i="7" s="1"/>
  <c r="EG159" i="5"/>
  <c r="AT159" i="7" s="1"/>
  <c r="EG160" i="5"/>
  <c r="AT160" i="7" s="1"/>
  <c r="EG161" i="5"/>
  <c r="AT161" i="7" s="1"/>
  <c r="EG162" i="5"/>
  <c r="AT162" i="7" s="1"/>
  <c r="EG163" i="5"/>
  <c r="AT163" i="7" s="1"/>
  <c r="EG164" i="5"/>
  <c r="AT164" i="7" s="1"/>
  <c r="EG165" i="5"/>
  <c r="AT165" i="7" s="1"/>
  <c r="EG166" i="5"/>
  <c r="AT166" i="7" s="1"/>
  <c r="EG167" i="5"/>
  <c r="AT167" i="7" s="1"/>
  <c r="EG168" i="5"/>
  <c r="AT168" i="7" s="1"/>
  <c r="EG169" i="5"/>
  <c r="AT169" i="7" s="1"/>
  <c r="EG170" i="5"/>
  <c r="AT170" i="7" s="1"/>
  <c r="EG171" i="5"/>
  <c r="AT171" i="7" s="1"/>
  <c r="EG172" i="5"/>
  <c r="AT172" i="7" s="1"/>
  <c r="EG173" i="5"/>
  <c r="AT173" i="7" s="1"/>
  <c r="EG174" i="5"/>
  <c r="AT174" i="7" s="1"/>
  <c r="EG175" i="5"/>
  <c r="AT175" i="7" s="1"/>
  <c r="EG176" i="5"/>
  <c r="AT176" i="7" s="1"/>
  <c r="EG177" i="5"/>
  <c r="AT177" i="7" s="1"/>
  <c r="EG178" i="5"/>
  <c r="AT178" i="7" s="1"/>
  <c r="EG179" i="5"/>
  <c r="AT179" i="7" s="1"/>
  <c r="EG180" i="5"/>
  <c r="AT180" i="7" s="1"/>
  <c r="EG181" i="5"/>
  <c r="AT181" i="7" s="1"/>
  <c r="EG182" i="5"/>
  <c r="AT182" i="7" s="1"/>
  <c r="EG183" i="5"/>
  <c r="AT183" i="7" s="1"/>
  <c r="EG184" i="5"/>
  <c r="AT184" i="7" s="1"/>
  <c r="EG185" i="5"/>
  <c r="AT185" i="7" s="1"/>
  <c r="EG186" i="5"/>
  <c r="AT186" i="7" s="1"/>
  <c r="EG187" i="5"/>
  <c r="AT187" i="7" s="1"/>
  <c r="EG188" i="5"/>
  <c r="AT188" i="7" s="1"/>
  <c r="EG189" i="5"/>
  <c r="AT189" i="7" s="1"/>
  <c r="EG190" i="5"/>
  <c r="AT190" i="7" s="1"/>
  <c r="EG191" i="5"/>
  <c r="AT191" i="7" s="1"/>
  <c r="EG192" i="5"/>
  <c r="AT192" i="7" s="1"/>
  <c r="EG193" i="5"/>
  <c r="AT193" i="7" s="1"/>
  <c r="EG194" i="5"/>
  <c r="AT194" i="7" s="1"/>
  <c r="EG195" i="5"/>
  <c r="AT195" i="7" s="1"/>
  <c r="EG196" i="5"/>
  <c r="AT196" i="7" s="1"/>
  <c r="EG197" i="5"/>
  <c r="AT197" i="7" s="1"/>
  <c r="EG198" i="5"/>
  <c r="AT198" i="7" s="1"/>
  <c r="EG199" i="5"/>
  <c r="AT199" i="7" s="1"/>
  <c r="EG200" i="5"/>
  <c r="AT200" i="7" s="1"/>
  <c r="EG201" i="5"/>
  <c r="AT201" i="7" s="1"/>
  <c r="EG202" i="5"/>
  <c r="AT202" i="7" s="1"/>
  <c r="EG203" i="5"/>
  <c r="AT203" i="7" s="1"/>
  <c r="EG204" i="5"/>
  <c r="AT204" i="7" s="1"/>
  <c r="EG205" i="5"/>
  <c r="AT205" i="7" s="1"/>
  <c r="EG206" i="5"/>
  <c r="AT206" i="7" s="1"/>
  <c r="EG207" i="5"/>
  <c r="AT207" i="7" s="1"/>
  <c r="EG208" i="5"/>
  <c r="AT208" i="7" s="1"/>
  <c r="EG209" i="5"/>
  <c r="AT209" i="7" s="1"/>
  <c r="EG210" i="5"/>
  <c r="AT210" i="7" s="1"/>
  <c r="EG211" i="5"/>
  <c r="AT211" i="7" s="1"/>
  <c r="EG212" i="5"/>
  <c r="AT212" i="7" s="1"/>
  <c r="EG213" i="5"/>
  <c r="AT213" i="7" s="1"/>
  <c r="EG214" i="5"/>
  <c r="AT214" i="7" s="1"/>
  <c r="EG215" i="5"/>
  <c r="AT215" i="7" s="1"/>
  <c r="EG216" i="5"/>
  <c r="AT216" i="7" s="1"/>
  <c r="EG217" i="5"/>
  <c r="AT217" i="7" s="1"/>
  <c r="EG218" i="5"/>
  <c r="AT218" i="7" s="1"/>
  <c r="EG219" i="5"/>
  <c r="AT219" i="7" s="1"/>
  <c r="EG220" i="5"/>
  <c r="AT220" i="7" s="1"/>
  <c r="EG221" i="5"/>
  <c r="AT221" i="7" s="1"/>
  <c r="EG222" i="5"/>
  <c r="AT222" i="7" s="1"/>
  <c r="EG223" i="5"/>
  <c r="AT223" i="7" s="1"/>
  <c r="EG224" i="5"/>
  <c r="AT224" i="7" s="1"/>
  <c r="EG225" i="5"/>
  <c r="AT225" i="7" s="1"/>
  <c r="EG226" i="5"/>
  <c r="AT226" i="7" s="1"/>
  <c r="EG227" i="5"/>
  <c r="AT227" i="7" s="1"/>
  <c r="EG228" i="5"/>
  <c r="AT228" i="7" s="1"/>
  <c r="EG229" i="5"/>
  <c r="AT229" i="7" s="1"/>
  <c r="EG230" i="5"/>
  <c r="AT230" i="7" s="1"/>
  <c r="EG231" i="5"/>
  <c r="AT231" i="7" s="1"/>
  <c r="EG232" i="5"/>
  <c r="AT232" i="7" s="1"/>
  <c r="EG233" i="5"/>
  <c r="AT233" i="7" s="1"/>
  <c r="EG234" i="5"/>
  <c r="AT234" i="7" s="1"/>
  <c r="EG235" i="5"/>
  <c r="AT235" i="7" s="1"/>
  <c r="EG236" i="5"/>
  <c r="AT236" i="7" s="1"/>
  <c r="EG237" i="5"/>
  <c r="AT237" i="7" s="1"/>
  <c r="EG238" i="5"/>
  <c r="AT238" i="7" s="1"/>
  <c r="EG239" i="5"/>
  <c r="AT239" i="7" s="1"/>
  <c r="EG240" i="5"/>
  <c r="AT240" i="7" s="1"/>
  <c r="EG241" i="5"/>
  <c r="AT241" i="7" s="1"/>
  <c r="EG242" i="5"/>
  <c r="AT242" i="7" s="1"/>
  <c r="EG243" i="5"/>
  <c r="AT243" i="7" s="1"/>
  <c r="EG244" i="5"/>
  <c r="AT244" i="7" s="1"/>
  <c r="EG245" i="5"/>
  <c r="AT245" i="7" s="1"/>
  <c r="EG246" i="5"/>
  <c r="AT246" i="7" s="1"/>
  <c r="EG247" i="5"/>
  <c r="AT247" i="7" s="1"/>
  <c r="EG248" i="5"/>
  <c r="AT248" i="7" s="1"/>
  <c r="EG249" i="5"/>
  <c r="AT249" i="7" s="1"/>
  <c r="EG250" i="5"/>
  <c r="AT250" i="7" s="1"/>
  <c r="EG251" i="5"/>
  <c r="AT251" i="7" s="1"/>
  <c r="EG252" i="5"/>
  <c r="AT252" i="7" s="1"/>
  <c r="EG253" i="5"/>
  <c r="AT253" i="7" s="1"/>
  <c r="EG254" i="5"/>
  <c r="AT254" i="7" s="1"/>
  <c r="EG255" i="5"/>
  <c r="AT255" i="7" s="1"/>
  <c r="EG256" i="5"/>
  <c r="AT256" i="7" s="1"/>
  <c r="EG257" i="5"/>
  <c r="AT257" i="7" s="1"/>
  <c r="EG258" i="5"/>
  <c r="AT258" i="7" s="1"/>
  <c r="EG259" i="5"/>
  <c r="AT259" i="7" s="1"/>
  <c r="EG260" i="5"/>
  <c r="AT260" i="7" s="1"/>
  <c r="EG261" i="5"/>
  <c r="AT261" i="7" s="1"/>
  <c r="EG262" i="5"/>
  <c r="AT262" i="7" s="1"/>
  <c r="EG263" i="5"/>
  <c r="AT263" i="7" s="1"/>
  <c r="EG264" i="5"/>
  <c r="AT264" i="7" s="1"/>
  <c r="EG265" i="5"/>
  <c r="AT265" i="7" s="1"/>
  <c r="EG266" i="5"/>
  <c r="AT266" i="7" s="1"/>
  <c r="EG267" i="5"/>
  <c r="AT267" i="7" s="1"/>
  <c r="EG268" i="5"/>
  <c r="AT268" i="7" s="1"/>
  <c r="EG269" i="5"/>
  <c r="AT269" i="7" s="1"/>
  <c r="EG270" i="5"/>
  <c r="AT270" i="7" s="1"/>
  <c r="EG271" i="5"/>
  <c r="AT271" i="7" s="1"/>
  <c r="EG272" i="5"/>
  <c r="AT272" i="7" s="1"/>
  <c r="EG273" i="5"/>
  <c r="AT273" i="7" s="1"/>
  <c r="EG274" i="5"/>
  <c r="AT274" i="7" s="1"/>
  <c r="EG275" i="5"/>
  <c r="AT275" i="7" s="1"/>
  <c r="EG276" i="5"/>
  <c r="AT276" i="7" s="1"/>
  <c r="EG277" i="5"/>
  <c r="AT277" i="7" s="1"/>
  <c r="EG278" i="5"/>
  <c r="AT278" i="7" s="1"/>
  <c r="EG279" i="5"/>
  <c r="AT279" i="7" s="1"/>
  <c r="EG280" i="5"/>
  <c r="AT280" i="7" s="1"/>
  <c r="EG281" i="5"/>
  <c r="AT281" i="7" s="1"/>
  <c r="EG282" i="5"/>
  <c r="AT282" i="7" s="1"/>
  <c r="EG283" i="5"/>
  <c r="AT283" i="7" s="1"/>
  <c r="EG284" i="5"/>
  <c r="AT284" i="7" s="1"/>
  <c r="EG285" i="5"/>
  <c r="AT285" i="7" s="1"/>
  <c r="EG286" i="5"/>
  <c r="AT286" i="7" s="1"/>
  <c r="EG287" i="5"/>
  <c r="AT287" i="7" s="1"/>
  <c r="EG288" i="5"/>
  <c r="AT288" i="7" s="1"/>
  <c r="EG289" i="5"/>
  <c r="AT289" i="7" s="1"/>
  <c r="EG290" i="5"/>
  <c r="AT290" i="7" s="1"/>
  <c r="EG291" i="5"/>
  <c r="AT291" i="7" s="1"/>
  <c r="EG292" i="5"/>
  <c r="AT292" i="7" s="1"/>
  <c r="EG293" i="5"/>
  <c r="AT293" i="7" s="1"/>
  <c r="EG294" i="5"/>
  <c r="AT294" i="7" s="1"/>
  <c r="EG295" i="5"/>
  <c r="AT295" i="7" s="1"/>
  <c r="EG296" i="5"/>
  <c r="AT296" i="7" s="1"/>
  <c r="EG297" i="5"/>
  <c r="AT297" i="7" s="1"/>
  <c r="EG298" i="5"/>
  <c r="AT298" i="7" s="1"/>
  <c r="EG299" i="5"/>
  <c r="AT299" i="7" s="1"/>
  <c r="EG300" i="5"/>
  <c r="AT300" i="7" s="1"/>
  <c r="EG301" i="5"/>
  <c r="AT301" i="7" s="1"/>
  <c r="EG302" i="5"/>
  <c r="AT302" i="7" s="1"/>
  <c r="EG303" i="5"/>
  <c r="AT303" i="7" s="1"/>
  <c r="EG304" i="5"/>
  <c r="AT304" i="7" s="1"/>
  <c r="EG305" i="5"/>
  <c r="AT305" i="7" s="1"/>
  <c r="EG306" i="5"/>
  <c r="AT306" i="7" s="1"/>
  <c r="EG307" i="5"/>
  <c r="AT307" i="7" s="1"/>
  <c r="EG308" i="5"/>
  <c r="AT308" i="7" s="1"/>
  <c r="EG309" i="5"/>
  <c r="AT309" i="7" s="1"/>
  <c r="EG310" i="5"/>
  <c r="AT310" i="7" s="1"/>
  <c r="EG311" i="5"/>
  <c r="AT311" i="7" s="1"/>
  <c r="EG312" i="5"/>
  <c r="AT312" i="7" s="1"/>
  <c r="EG313" i="5"/>
  <c r="AT313" i="7" s="1"/>
  <c r="EG314" i="5"/>
  <c r="AT314" i="7" s="1"/>
  <c r="EG315" i="5"/>
  <c r="AT315" i="7" s="1"/>
  <c r="EG316" i="5"/>
  <c r="AT316" i="7" s="1"/>
  <c r="EG317" i="5"/>
  <c r="AT317" i="7" s="1"/>
  <c r="EG318" i="5"/>
  <c r="AT318" i="7" s="1"/>
  <c r="EG319" i="5"/>
  <c r="AT319" i="7" s="1"/>
  <c r="EG320" i="5"/>
  <c r="AT320" i="7" s="1"/>
  <c r="EG321" i="5"/>
  <c r="AT321" i="7" s="1"/>
  <c r="EG322" i="5"/>
  <c r="AT322" i="7" s="1"/>
  <c r="ED6" i="5"/>
  <c r="AS6" i="7" s="1"/>
  <c r="ED7" i="5"/>
  <c r="AS7" i="7" s="1"/>
  <c r="ED8" i="5"/>
  <c r="AS8" i="7" s="1"/>
  <c r="ED9" i="5"/>
  <c r="AS9" i="7" s="1"/>
  <c r="ED10" i="5"/>
  <c r="AS10" i="7" s="1"/>
  <c r="ED11" i="5"/>
  <c r="AS11" i="7" s="1"/>
  <c r="ED12" i="5"/>
  <c r="AS12" i="7" s="1"/>
  <c r="ED13" i="5"/>
  <c r="AS13" i="7" s="1"/>
  <c r="ED14" i="5"/>
  <c r="AS14" i="7" s="1"/>
  <c r="ED15" i="5"/>
  <c r="AS15" i="7" s="1"/>
  <c r="ED16" i="5"/>
  <c r="AS16" i="7" s="1"/>
  <c r="ED17" i="5"/>
  <c r="AS17" i="7" s="1"/>
  <c r="ED18" i="5"/>
  <c r="AS18" i="7" s="1"/>
  <c r="ED19" i="5"/>
  <c r="AS19" i="7" s="1"/>
  <c r="ED20" i="5"/>
  <c r="AS20" i="7" s="1"/>
  <c r="ED21" i="5"/>
  <c r="AS21" i="7" s="1"/>
  <c r="ED22" i="5"/>
  <c r="AS22" i="7" s="1"/>
  <c r="ED23" i="5"/>
  <c r="AS23" i="7" s="1"/>
  <c r="ED24" i="5"/>
  <c r="AS24" i="7" s="1"/>
  <c r="ED25" i="5"/>
  <c r="AS25" i="7" s="1"/>
  <c r="ED26" i="5"/>
  <c r="AS26" i="7" s="1"/>
  <c r="ED27" i="5"/>
  <c r="AS27" i="7" s="1"/>
  <c r="ED28" i="5"/>
  <c r="AS28" i="7" s="1"/>
  <c r="ED29" i="5"/>
  <c r="AS29" i="7" s="1"/>
  <c r="ED30" i="5"/>
  <c r="AS30" i="7" s="1"/>
  <c r="ED31" i="5"/>
  <c r="AS31" i="7" s="1"/>
  <c r="ED32" i="5"/>
  <c r="AS32" i="7" s="1"/>
  <c r="ED33" i="5"/>
  <c r="AS33" i="7" s="1"/>
  <c r="ED34" i="5"/>
  <c r="AS34" i="7" s="1"/>
  <c r="ED35" i="5"/>
  <c r="AS35" i="7" s="1"/>
  <c r="ED36" i="5"/>
  <c r="AS36" i="7" s="1"/>
  <c r="ED37" i="5"/>
  <c r="AS37" i="7" s="1"/>
  <c r="ED38" i="5"/>
  <c r="AS38" i="7" s="1"/>
  <c r="ED39" i="5"/>
  <c r="AS39" i="7" s="1"/>
  <c r="ED40" i="5"/>
  <c r="AS40" i="7" s="1"/>
  <c r="ED41" i="5"/>
  <c r="AS41" i="7" s="1"/>
  <c r="ED42" i="5"/>
  <c r="AS42" i="7" s="1"/>
  <c r="ED43" i="5"/>
  <c r="AS43" i="7" s="1"/>
  <c r="ED44" i="5"/>
  <c r="AS44" i="7" s="1"/>
  <c r="ED45" i="5"/>
  <c r="AS45" i="7" s="1"/>
  <c r="ED46" i="5"/>
  <c r="AS46" i="7" s="1"/>
  <c r="ED47" i="5"/>
  <c r="AS47" i="7" s="1"/>
  <c r="ED48" i="5"/>
  <c r="AS48" i="7" s="1"/>
  <c r="ED49" i="5"/>
  <c r="AS49" i="7" s="1"/>
  <c r="ED50" i="5"/>
  <c r="AS50" i="7" s="1"/>
  <c r="ED51" i="5"/>
  <c r="AS51" i="7" s="1"/>
  <c r="ED52" i="5"/>
  <c r="AS52" i="7" s="1"/>
  <c r="ED53" i="5"/>
  <c r="AS53" i="7" s="1"/>
  <c r="ED54" i="5"/>
  <c r="AS54" i="7" s="1"/>
  <c r="ED55" i="5"/>
  <c r="AS55" i="7" s="1"/>
  <c r="ED56" i="5"/>
  <c r="AS56" i="7" s="1"/>
  <c r="ED57" i="5"/>
  <c r="AS57" i="7" s="1"/>
  <c r="ED58" i="5"/>
  <c r="AS58" i="7" s="1"/>
  <c r="ED59" i="5"/>
  <c r="AS59" i="7" s="1"/>
  <c r="ED60" i="5"/>
  <c r="AS60" i="7" s="1"/>
  <c r="ED61" i="5"/>
  <c r="AS61" i="7" s="1"/>
  <c r="ED62" i="5"/>
  <c r="AS62" i="7" s="1"/>
  <c r="ED63" i="5"/>
  <c r="AS63" i="7" s="1"/>
  <c r="ED64" i="5"/>
  <c r="AS64" i="7" s="1"/>
  <c r="ED65" i="5"/>
  <c r="AS65" i="7" s="1"/>
  <c r="ED66" i="5"/>
  <c r="AS66" i="7" s="1"/>
  <c r="ED67" i="5"/>
  <c r="AS67" i="7" s="1"/>
  <c r="ED68" i="5"/>
  <c r="AS68" i="7" s="1"/>
  <c r="ED69" i="5"/>
  <c r="AS69" i="7" s="1"/>
  <c r="ED70" i="5"/>
  <c r="AS70" i="7" s="1"/>
  <c r="ED71" i="5"/>
  <c r="AS71" i="7" s="1"/>
  <c r="ED72" i="5"/>
  <c r="AS72" i="7" s="1"/>
  <c r="ED73" i="5"/>
  <c r="AS73" i="7" s="1"/>
  <c r="ED74" i="5"/>
  <c r="AS74" i="7" s="1"/>
  <c r="ED75" i="5"/>
  <c r="AS75" i="7" s="1"/>
  <c r="ED76" i="5"/>
  <c r="AS76" i="7" s="1"/>
  <c r="ED77" i="5"/>
  <c r="AS77" i="7" s="1"/>
  <c r="ED78" i="5"/>
  <c r="AS78" i="7" s="1"/>
  <c r="ED79" i="5"/>
  <c r="AS79" i="7" s="1"/>
  <c r="ED80" i="5"/>
  <c r="AS80" i="7" s="1"/>
  <c r="ED81" i="5"/>
  <c r="AS81" i="7" s="1"/>
  <c r="ED82" i="5"/>
  <c r="AS82" i="7" s="1"/>
  <c r="ED83" i="5"/>
  <c r="AS83" i="7" s="1"/>
  <c r="ED84" i="5"/>
  <c r="AS84" i="7" s="1"/>
  <c r="ED85" i="5"/>
  <c r="AS85" i="7" s="1"/>
  <c r="ED86" i="5"/>
  <c r="AS86" i="7" s="1"/>
  <c r="ED87" i="5"/>
  <c r="AS87" i="7" s="1"/>
  <c r="ED88" i="5"/>
  <c r="AS88" i="7" s="1"/>
  <c r="ED89" i="5"/>
  <c r="AS89" i="7" s="1"/>
  <c r="ED90" i="5"/>
  <c r="AS90" i="7" s="1"/>
  <c r="ED91" i="5"/>
  <c r="AS91" i="7" s="1"/>
  <c r="ED92" i="5"/>
  <c r="AS92" i="7" s="1"/>
  <c r="ED93" i="5"/>
  <c r="AS93" i="7" s="1"/>
  <c r="ED94" i="5"/>
  <c r="AS94" i="7" s="1"/>
  <c r="ED95" i="5"/>
  <c r="AS95" i="7" s="1"/>
  <c r="ED96" i="5"/>
  <c r="AS96" i="7" s="1"/>
  <c r="ED97" i="5"/>
  <c r="AS97" i="7" s="1"/>
  <c r="ED98" i="5"/>
  <c r="AS98" i="7" s="1"/>
  <c r="ED99" i="5"/>
  <c r="AS99" i="7" s="1"/>
  <c r="ED100" i="5"/>
  <c r="AS100" i="7" s="1"/>
  <c r="ED101" i="5"/>
  <c r="AS101" i="7" s="1"/>
  <c r="ED102" i="5"/>
  <c r="AS102" i="7" s="1"/>
  <c r="ED103" i="5"/>
  <c r="AS103" i="7" s="1"/>
  <c r="ED104" i="5"/>
  <c r="AS104" i="7" s="1"/>
  <c r="ED105" i="5"/>
  <c r="AS105" i="7" s="1"/>
  <c r="ED106" i="5"/>
  <c r="AS106" i="7" s="1"/>
  <c r="ED107" i="5"/>
  <c r="AS107" i="7" s="1"/>
  <c r="ED108" i="5"/>
  <c r="AS108" i="7" s="1"/>
  <c r="ED109" i="5"/>
  <c r="AS109" i="7" s="1"/>
  <c r="ED110" i="5"/>
  <c r="AS110" i="7" s="1"/>
  <c r="ED111" i="5"/>
  <c r="AS111" i="7" s="1"/>
  <c r="ED112" i="5"/>
  <c r="AS112" i="7" s="1"/>
  <c r="ED113" i="5"/>
  <c r="AS113" i="7" s="1"/>
  <c r="ED114" i="5"/>
  <c r="AS114" i="7" s="1"/>
  <c r="ED115" i="5"/>
  <c r="AS115" i="7" s="1"/>
  <c r="ED116" i="5"/>
  <c r="AS116" i="7" s="1"/>
  <c r="ED117" i="5"/>
  <c r="AS117" i="7" s="1"/>
  <c r="ED118" i="5"/>
  <c r="AS118" i="7" s="1"/>
  <c r="ED119" i="5"/>
  <c r="AS119" i="7" s="1"/>
  <c r="ED120" i="5"/>
  <c r="AS120" i="7" s="1"/>
  <c r="ED121" i="5"/>
  <c r="AS121" i="7" s="1"/>
  <c r="ED122" i="5"/>
  <c r="AS122" i="7" s="1"/>
  <c r="ED123" i="5"/>
  <c r="AS123" i="7" s="1"/>
  <c r="ED124" i="5"/>
  <c r="AS124" i="7" s="1"/>
  <c r="ED125" i="5"/>
  <c r="AS125" i="7" s="1"/>
  <c r="ED126" i="5"/>
  <c r="AS126" i="7" s="1"/>
  <c r="ED127" i="5"/>
  <c r="AS127" i="7" s="1"/>
  <c r="ED128" i="5"/>
  <c r="AS128" i="7" s="1"/>
  <c r="ED129" i="5"/>
  <c r="AS129" i="7" s="1"/>
  <c r="ED130" i="5"/>
  <c r="AS130" i="7" s="1"/>
  <c r="ED131" i="5"/>
  <c r="AS131" i="7" s="1"/>
  <c r="ED132" i="5"/>
  <c r="AS132" i="7" s="1"/>
  <c r="ED133" i="5"/>
  <c r="AS133" i="7" s="1"/>
  <c r="ED134" i="5"/>
  <c r="AS134" i="7" s="1"/>
  <c r="ED135" i="5"/>
  <c r="AS135" i="7" s="1"/>
  <c r="ED136" i="5"/>
  <c r="AS136" i="7" s="1"/>
  <c r="ED137" i="5"/>
  <c r="AS137" i="7" s="1"/>
  <c r="ED138" i="5"/>
  <c r="AS138" i="7" s="1"/>
  <c r="ED139" i="5"/>
  <c r="AS139" i="7" s="1"/>
  <c r="ED140" i="5"/>
  <c r="AS140" i="7" s="1"/>
  <c r="ED141" i="5"/>
  <c r="AS141" i="7" s="1"/>
  <c r="ED142" i="5"/>
  <c r="AS142" i="7" s="1"/>
  <c r="ED143" i="5"/>
  <c r="AS143" i="7" s="1"/>
  <c r="ED144" i="5"/>
  <c r="AS144" i="7" s="1"/>
  <c r="ED145" i="5"/>
  <c r="AS145" i="7" s="1"/>
  <c r="ED146" i="5"/>
  <c r="AS146" i="7" s="1"/>
  <c r="ED147" i="5"/>
  <c r="AS147" i="7" s="1"/>
  <c r="ED148" i="5"/>
  <c r="AS148" i="7" s="1"/>
  <c r="ED149" i="5"/>
  <c r="AS149" i="7" s="1"/>
  <c r="ED150" i="5"/>
  <c r="AS150" i="7" s="1"/>
  <c r="ED151" i="5"/>
  <c r="AS151" i="7" s="1"/>
  <c r="ED152" i="5"/>
  <c r="AS152" i="7" s="1"/>
  <c r="ED153" i="5"/>
  <c r="AS153" i="7" s="1"/>
  <c r="ED154" i="5"/>
  <c r="AS154" i="7" s="1"/>
  <c r="ED155" i="5"/>
  <c r="AS155" i="7" s="1"/>
  <c r="ED156" i="5"/>
  <c r="AS156" i="7" s="1"/>
  <c r="ED157" i="5"/>
  <c r="AS157" i="7" s="1"/>
  <c r="ED158" i="5"/>
  <c r="AS158" i="7" s="1"/>
  <c r="ED159" i="5"/>
  <c r="AS159" i="7" s="1"/>
  <c r="ED160" i="5"/>
  <c r="AS160" i="7" s="1"/>
  <c r="ED161" i="5"/>
  <c r="AS161" i="7" s="1"/>
  <c r="ED162" i="5"/>
  <c r="AS162" i="7" s="1"/>
  <c r="ED163" i="5"/>
  <c r="AS163" i="7" s="1"/>
  <c r="ED164" i="5"/>
  <c r="AS164" i="7" s="1"/>
  <c r="ED165" i="5"/>
  <c r="AS165" i="7" s="1"/>
  <c r="ED166" i="5"/>
  <c r="AS166" i="7" s="1"/>
  <c r="ED167" i="5"/>
  <c r="AS167" i="7" s="1"/>
  <c r="ED168" i="5"/>
  <c r="AS168" i="7" s="1"/>
  <c r="ED169" i="5"/>
  <c r="AS169" i="7" s="1"/>
  <c r="ED170" i="5"/>
  <c r="AS170" i="7" s="1"/>
  <c r="ED171" i="5"/>
  <c r="AS171" i="7" s="1"/>
  <c r="ED172" i="5"/>
  <c r="AS172" i="7" s="1"/>
  <c r="ED173" i="5"/>
  <c r="AS173" i="7" s="1"/>
  <c r="ED174" i="5"/>
  <c r="AS174" i="7" s="1"/>
  <c r="ED175" i="5"/>
  <c r="AS175" i="7" s="1"/>
  <c r="ED176" i="5"/>
  <c r="AS176" i="7" s="1"/>
  <c r="ED177" i="5"/>
  <c r="AS177" i="7" s="1"/>
  <c r="ED178" i="5"/>
  <c r="AS178" i="7" s="1"/>
  <c r="ED179" i="5"/>
  <c r="AS179" i="7" s="1"/>
  <c r="ED180" i="5"/>
  <c r="AS180" i="7" s="1"/>
  <c r="ED181" i="5"/>
  <c r="AS181" i="7" s="1"/>
  <c r="ED182" i="5"/>
  <c r="AS182" i="7" s="1"/>
  <c r="ED183" i="5"/>
  <c r="AS183" i="7" s="1"/>
  <c r="ED184" i="5"/>
  <c r="AS184" i="7" s="1"/>
  <c r="ED185" i="5"/>
  <c r="AS185" i="7" s="1"/>
  <c r="ED186" i="5"/>
  <c r="AS186" i="7" s="1"/>
  <c r="ED187" i="5"/>
  <c r="AS187" i="7" s="1"/>
  <c r="ED188" i="5"/>
  <c r="AS188" i="7" s="1"/>
  <c r="ED189" i="5"/>
  <c r="AS189" i="7" s="1"/>
  <c r="ED190" i="5"/>
  <c r="AS190" i="7" s="1"/>
  <c r="ED191" i="5"/>
  <c r="AS191" i="7" s="1"/>
  <c r="ED192" i="5"/>
  <c r="AS192" i="7" s="1"/>
  <c r="ED193" i="5"/>
  <c r="AS193" i="7" s="1"/>
  <c r="ED194" i="5"/>
  <c r="AS194" i="7" s="1"/>
  <c r="ED195" i="5"/>
  <c r="AS195" i="7" s="1"/>
  <c r="ED196" i="5"/>
  <c r="AS196" i="7" s="1"/>
  <c r="ED197" i="5"/>
  <c r="AS197" i="7" s="1"/>
  <c r="ED198" i="5"/>
  <c r="AS198" i="7" s="1"/>
  <c r="ED199" i="5"/>
  <c r="AS199" i="7" s="1"/>
  <c r="ED200" i="5"/>
  <c r="AS200" i="7" s="1"/>
  <c r="ED201" i="5"/>
  <c r="AS201" i="7" s="1"/>
  <c r="ED202" i="5"/>
  <c r="AS202" i="7" s="1"/>
  <c r="ED203" i="5"/>
  <c r="AS203" i="7" s="1"/>
  <c r="ED204" i="5"/>
  <c r="AS204" i="7" s="1"/>
  <c r="ED205" i="5"/>
  <c r="AS205" i="7" s="1"/>
  <c r="ED206" i="5"/>
  <c r="AS206" i="7" s="1"/>
  <c r="ED207" i="5"/>
  <c r="AS207" i="7" s="1"/>
  <c r="ED208" i="5"/>
  <c r="AS208" i="7" s="1"/>
  <c r="ED209" i="5"/>
  <c r="AS209" i="7" s="1"/>
  <c r="ED210" i="5"/>
  <c r="AS210" i="7" s="1"/>
  <c r="ED211" i="5"/>
  <c r="AS211" i="7" s="1"/>
  <c r="ED212" i="5"/>
  <c r="AS212" i="7" s="1"/>
  <c r="ED213" i="5"/>
  <c r="AS213" i="7" s="1"/>
  <c r="ED214" i="5"/>
  <c r="AS214" i="7" s="1"/>
  <c r="ED215" i="5"/>
  <c r="AS215" i="7" s="1"/>
  <c r="ED216" i="5"/>
  <c r="AS216" i="7" s="1"/>
  <c r="ED217" i="5"/>
  <c r="AS217" i="7" s="1"/>
  <c r="ED218" i="5"/>
  <c r="AS218" i="7" s="1"/>
  <c r="ED219" i="5"/>
  <c r="AS219" i="7" s="1"/>
  <c r="ED220" i="5"/>
  <c r="AS220" i="7" s="1"/>
  <c r="ED221" i="5"/>
  <c r="AS221" i="7" s="1"/>
  <c r="ED222" i="5"/>
  <c r="AS222" i="7" s="1"/>
  <c r="ED223" i="5"/>
  <c r="AS223" i="7" s="1"/>
  <c r="ED224" i="5"/>
  <c r="AS224" i="7" s="1"/>
  <c r="ED225" i="5"/>
  <c r="AS225" i="7" s="1"/>
  <c r="ED226" i="5"/>
  <c r="AS226" i="7" s="1"/>
  <c r="ED227" i="5"/>
  <c r="AS227" i="7" s="1"/>
  <c r="ED228" i="5"/>
  <c r="AS228" i="7" s="1"/>
  <c r="ED229" i="5"/>
  <c r="AS229" i="7" s="1"/>
  <c r="ED230" i="5"/>
  <c r="AS230" i="7" s="1"/>
  <c r="ED231" i="5"/>
  <c r="AS231" i="7" s="1"/>
  <c r="ED232" i="5"/>
  <c r="AS232" i="7" s="1"/>
  <c r="ED233" i="5"/>
  <c r="AS233" i="7" s="1"/>
  <c r="ED234" i="5"/>
  <c r="AS234" i="7" s="1"/>
  <c r="ED235" i="5"/>
  <c r="AS235" i="7" s="1"/>
  <c r="ED236" i="5"/>
  <c r="AS236" i="7" s="1"/>
  <c r="ED237" i="5"/>
  <c r="AS237" i="7" s="1"/>
  <c r="ED238" i="5"/>
  <c r="AS238" i="7" s="1"/>
  <c r="ED239" i="5"/>
  <c r="AS239" i="7" s="1"/>
  <c r="ED240" i="5"/>
  <c r="AS240" i="7" s="1"/>
  <c r="ED241" i="5"/>
  <c r="AS241" i="7" s="1"/>
  <c r="ED242" i="5"/>
  <c r="AS242" i="7" s="1"/>
  <c r="ED243" i="5"/>
  <c r="AS243" i="7" s="1"/>
  <c r="ED244" i="5"/>
  <c r="AS244" i="7" s="1"/>
  <c r="ED245" i="5"/>
  <c r="AS245" i="7" s="1"/>
  <c r="ED246" i="5"/>
  <c r="AS246" i="7" s="1"/>
  <c r="ED247" i="5"/>
  <c r="AS247" i="7" s="1"/>
  <c r="ED248" i="5"/>
  <c r="AS248" i="7" s="1"/>
  <c r="ED249" i="5"/>
  <c r="AS249" i="7" s="1"/>
  <c r="ED250" i="5"/>
  <c r="AS250" i="7" s="1"/>
  <c r="ED251" i="5"/>
  <c r="AS251" i="7" s="1"/>
  <c r="ED252" i="5"/>
  <c r="AS252" i="7" s="1"/>
  <c r="ED253" i="5"/>
  <c r="AS253" i="7" s="1"/>
  <c r="ED254" i="5"/>
  <c r="AS254" i="7" s="1"/>
  <c r="ED255" i="5"/>
  <c r="AS255" i="7" s="1"/>
  <c r="ED256" i="5"/>
  <c r="AS256" i="7" s="1"/>
  <c r="ED257" i="5"/>
  <c r="AS257" i="7" s="1"/>
  <c r="ED258" i="5"/>
  <c r="AS258" i="7" s="1"/>
  <c r="ED259" i="5"/>
  <c r="AS259" i="7" s="1"/>
  <c r="ED260" i="5"/>
  <c r="AS260" i="7" s="1"/>
  <c r="ED261" i="5"/>
  <c r="AS261" i="7" s="1"/>
  <c r="ED262" i="5"/>
  <c r="AS262" i="7" s="1"/>
  <c r="ED263" i="5"/>
  <c r="AS263" i="7" s="1"/>
  <c r="ED264" i="5"/>
  <c r="AS264" i="7" s="1"/>
  <c r="ED265" i="5"/>
  <c r="AS265" i="7" s="1"/>
  <c r="ED266" i="5"/>
  <c r="AS266" i="7" s="1"/>
  <c r="ED267" i="5"/>
  <c r="AS267" i="7" s="1"/>
  <c r="ED268" i="5"/>
  <c r="AS268" i="7" s="1"/>
  <c r="ED269" i="5"/>
  <c r="AS269" i="7" s="1"/>
  <c r="ED270" i="5"/>
  <c r="AS270" i="7" s="1"/>
  <c r="ED271" i="5"/>
  <c r="AS271" i="7" s="1"/>
  <c r="ED272" i="5"/>
  <c r="AS272" i="7" s="1"/>
  <c r="ED273" i="5"/>
  <c r="AS273" i="7" s="1"/>
  <c r="ED274" i="5"/>
  <c r="AS274" i="7" s="1"/>
  <c r="ED275" i="5"/>
  <c r="AS275" i="7" s="1"/>
  <c r="ED276" i="5"/>
  <c r="AS276" i="7" s="1"/>
  <c r="ED277" i="5"/>
  <c r="AS277" i="7" s="1"/>
  <c r="ED278" i="5"/>
  <c r="AS278" i="7" s="1"/>
  <c r="ED279" i="5"/>
  <c r="AS279" i="7" s="1"/>
  <c r="ED280" i="5"/>
  <c r="AS280" i="7" s="1"/>
  <c r="ED281" i="5"/>
  <c r="AS281" i="7" s="1"/>
  <c r="ED282" i="5"/>
  <c r="AS282" i="7" s="1"/>
  <c r="ED283" i="5"/>
  <c r="AS283" i="7" s="1"/>
  <c r="ED284" i="5"/>
  <c r="AS284" i="7" s="1"/>
  <c r="ED285" i="5"/>
  <c r="AS285" i="7" s="1"/>
  <c r="ED286" i="5"/>
  <c r="AS286" i="7" s="1"/>
  <c r="ED287" i="5"/>
  <c r="AS287" i="7" s="1"/>
  <c r="ED288" i="5"/>
  <c r="AS288" i="7" s="1"/>
  <c r="ED289" i="5"/>
  <c r="AS289" i="7" s="1"/>
  <c r="ED290" i="5"/>
  <c r="AS290" i="7" s="1"/>
  <c r="ED291" i="5"/>
  <c r="AS291" i="7" s="1"/>
  <c r="ED292" i="5"/>
  <c r="AS292" i="7" s="1"/>
  <c r="ED293" i="5"/>
  <c r="AS293" i="7" s="1"/>
  <c r="ED294" i="5"/>
  <c r="AS294" i="7" s="1"/>
  <c r="ED295" i="5"/>
  <c r="AS295" i="7" s="1"/>
  <c r="ED296" i="5"/>
  <c r="AS296" i="7" s="1"/>
  <c r="ED297" i="5"/>
  <c r="AS297" i="7" s="1"/>
  <c r="ED298" i="5"/>
  <c r="AS298" i="7" s="1"/>
  <c r="ED299" i="5"/>
  <c r="AS299" i="7" s="1"/>
  <c r="ED300" i="5"/>
  <c r="AS300" i="7" s="1"/>
  <c r="ED301" i="5"/>
  <c r="AS301" i="7" s="1"/>
  <c r="ED302" i="5"/>
  <c r="AS302" i="7" s="1"/>
  <c r="ED303" i="5"/>
  <c r="AS303" i="7" s="1"/>
  <c r="ED304" i="5"/>
  <c r="AS304" i="7" s="1"/>
  <c r="ED305" i="5"/>
  <c r="AS305" i="7" s="1"/>
  <c r="ED306" i="5"/>
  <c r="AS306" i="7" s="1"/>
  <c r="ED307" i="5"/>
  <c r="AS307" i="7" s="1"/>
  <c r="ED308" i="5"/>
  <c r="AS308" i="7" s="1"/>
  <c r="ED309" i="5"/>
  <c r="AS309" i="7" s="1"/>
  <c r="ED310" i="5"/>
  <c r="AS310" i="7" s="1"/>
  <c r="ED311" i="5"/>
  <c r="AS311" i="7" s="1"/>
  <c r="ED312" i="5"/>
  <c r="AS312" i="7" s="1"/>
  <c r="ED313" i="5"/>
  <c r="AS313" i="7" s="1"/>
  <c r="ED314" i="5"/>
  <c r="AS314" i="7" s="1"/>
  <c r="ED315" i="5"/>
  <c r="AS315" i="7" s="1"/>
  <c r="ED316" i="5"/>
  <c r="AS316" i="7" s="1"/>
  <c r="ED317" i="5"/>
  <c r="AS317" i="7" s="1"/>
  <c r="ED318" i="5"/>
  <c r="AS318" i="7" s="1"/>
  <c r="ED319" i="5"/>
  <c r="AS319" i="7" s="1"/>
  <c r="ED320" i="5"/>
  <c r="AS320" i="7" s="1"/>
  <c r="ED321" i="5"/>
  <c r="AS321" i="7" s="1"/>
  <c r="ED322" i="5"/>
  <c r="AS322" i="7" s="1"/>
  <c r="EA6" i="5"/>
  <c r="AR6" i="7" s="1"/>
  <c r="EA7" i="5"/>
  <c r="AR7" i="7" s="1"/>
  <c r="EA8" i="5"/>
  <c r="AR8" i="7" s="1"/>
  <c r="EA9" i="5"/>
  <c r="AR9" i="7" s="1"/>
  <c r="EA10" i="5"/>
  <c r="AR10" i="7" s="1"/>
  <c r="EA11" i="5"/>
  <c r="AR11" i="7" s="1"/>
  <c r="EA12" i="5"/>
  <c r="AR12" i="7" s="1"/>
  <c r="EA13" i="5"/>
  <c r="AR13" i="7" s="1"/>
  <c r="EA14" i="5"/>
  <c r="AR14" i="7" s="1"/>
  <c r="EA15" i="5"/>
  <c r="AR15" i="7" s="1"/>
  <c r="EA16" i="5"/>
  <c r="AR16" i="7" s="1"/>
  <c r="EA17" i="5"/>
  <c r="AR17" i="7" s="1"/>
  <c r="EA18" i="5"/>
  <c r="AR18" i="7" s="1"/>
  <c r="EA19" i="5"/>
  <c r="AR19" i="7" s="1"/>
  <c r="EA20" i="5"/>
  <c r="AR20" i="7" s="1"/>
  <c r="EA21" i="5"/>
  <c r="AR21" i="7" s="1"/>
  <c r="EA22" i="5"/>
  <c r="AR22" i="7" s="1"/>
  <c r="EA23" i="5"/>
  <c r="AR23" i="7" s="1"/>
  <c r="EA24" i="5"/>
  <c r="AR24" i="7" s="1"/>
  <c r="EA25" i="5"/>
  <c r="AR25" i="7" s="1"/>
  <c r="EA26" i="5"/>
  <c r="AR26" i="7" s="1"/>
  <c r="EA27" i="5"/>
  <c r="AR27" i="7" s="1"/>
  <c r="EA28" i="5"/>
  <c r="AR28" i="7" s="1"/>
  <c r="EA29" i="5"/>
  <c r="AR29" i="7" s="1"/>
  <c r="EA30" i="5"/>
  <c r="AR30" i="7" s="1"/>
  <c r="EA31" i="5"/>
  <c r="AR31" i="7" s="1"/>
  <c r="EA32" i="5"/>
  <c r="AR32" i="7" s="1"/>
  <c r="EA33" i="5"/>
  <c r="AR33" i="7" s="1"/>
  <c r="EA34" i="5"/>
  <c r="AR34" i="7" s="1"/>
  <c r="EA35" i="5"/>
  <c r="AR35" i="7" s="1"/>
  <c r="EA36" i="5"/>
  <c r="AR36" i="7" s="1"/>
  <c r="EA37" i="5"/>
  <c r="AR37" i="7" s="1"/>
  <c r="EA38" i="5"/>
  <c r="AR38" i="7" s="1"/>
  <c r="EA39" i="5"/>
  <c r="AR39" i="7" s="1"/>
  <c r="EA40" i="5"/>
  <c r="AR40" i="7" s="1"/>
  <c r="EA41" i="5"/>
  <c r="AR41" i="7" s="1"/>
  <c r="EA42" i="5"/>
  <c r="AR42" i="7" s="1"/>
  <c r="EA43" i="5"/>
  <c r="AR43" i="7" s="1"/>
  <c r="EA44" i="5"/>
  <c r="AR44" i="7" s="1"/>
  <c r="EA45" i="5"/>
  <c r="AR45" i="7" s="1"/>
  <c r="EA46" i="5"/>
  <c r="AR46" i="7" s="1"/>
  <c r="EA47" i="5"/>
  <c r="AR47" i="7" s="1"/>
  <c r="EA48" i="5"/>
  <c r="AR48" i="7" s="1"/>
  <c r="EA49" i="5"/>
  <c r="AR49" i="7" s="1"/>
  <c r="EA50" i="5"/>
  <c r="AR50" i="7" s="1"/>
  <c r="EA51" i="5"/>
  <c r="AR51" i="7" s="1"/>
  <c r="EA52" i="5"/>
  <c r="AR52" i="7" s="1"/>
  <c r="EA53" i="5"/>
  <c r="AR53" i="7" s="1"/>
  <c r="EA54" i="5"/>
  <c r="AR54" i="7" s="1"/>
  <c r="EA55" i="5"/>
  <c r="AR55" i="7" s="1"/>
  <c r="EA56" i="5"/>
  <c r="AR56" i="7" s="1"/>
  <c r="EA57" i="5"/>
  <c r="AR57" i="7" s="1"/>
  <c r="EA58" i="5"/>
  <c r="AR58" i="7" s="1"/>
  <c r="EA59" i="5"/>
  <c r="AR59" i="7" s="1"/>
  <c r="EA60" i="5"/>
  <c r="AR60" i="7" s="1"/>
  <c r="EA61" i="5"/>
  <c r="AR61" i="7" s="1"/>
  <c r="EA62" i="5"/>
  <c r="AR62" i="7" s="1"/>
  <c r="EA63" i="5"/>
  <c r="AR63" i="7" s="1"/>
  <c r="EA64" i="5"/>
  <c r="AR64" i="7" s="1"/>
  <c r="EA65" i="5"/>
  <c r="AR65" i="7" s="1"/>
  <c r="EA66" i="5"/>
  <c r="AR66" i="7" s="1"/>
  <c r="EA67" i="5"/>
  <c r="AR67" i="7" s="1"/>
  <c r="EA68" i="5"/>
  <c r="AR68" i="7" s="1"/>
  <c r="EA69" i="5"/>
  <c r="AR69" i="7" s="1"/>
  <c r="EA70" i="5"/>
  <c r="AR70" i="7" s="1"/>
  <c r="EA71" i="5"/>
  <c r="AR71" i="7" s="1"/>
  <c r="EA72" i="5"/>
  <c r="AR72" i="7" s="1"/>
  <c r="EA73" i="5"/>
  <c r="AR73" i="7" s="1"/>
  <c r="EA74" i="5"/>
  <c r="AR74" i="7" s="1"/>
  <c r="EA75" i="5"/>
  <c r="AR75" i="7" s="1"/>
  <c r="EA76" i="5"/>
  <c r="AR76" i="7" s="1"/>
  <c r="EA77" i="5"/>
  <c r="AR77" i="7" s="1"/>
  <c r="EA78" i="5"/>
  <c r="AR78" i="7" s="1"/>
  <c r="EA79" i="5"/>
  <c r="AR79" i="7" s="1"/>
  <c r="EA80" i="5"/>
  <c r="AR80" i="7" s="1"/>
  <c r="EA81" i="5"/>
  <c r="AR81" i="7" s="1"/>
  <c r="EA82" i="5"/>
  <c r="AR82" i="7" s="1"/>
  <c r="EA83" i="5"/>
  <c r="AR83" i="7" s="1"/>
  <c r="EA84" i="5"/>
  <c r="AR84" i="7" s="1"/>
  <c r="EA85" i="5"/>
  <c r="AR85" i="7" s="1"/>
  <c r="EA86" i="5"/>
  <c r="AR86" i="7" s="1"/>
  <c r="EA87" i="5"/>
  <c r="AR87" i="7" s="1"/>
  <c r="EA88" i="5"/>
  <c r="AR88" i="7" s="1"/>
  <c r="EA89" i="5"/>
  <c r="AR89" i="7" s="1"/>
  <c r="EA90" i="5"/>
  <c r="AR90" i="7" s="1"/>
  <c r="EA91" i="5"/>
  <c r="AR91" i="7" s="1"/>
  <c r="EA92" i="5"/>
  <c r="AR92" i="7" s="1"/>
  <c r="EA93" i="5"/>
  <c r="AR93" i="7" s="1"/>
  <c r="EA94" i="5"/>
  <c r="AR94" i="7" s="1"/>
  <c r="EA95" i="5"/>
  <c r="AR95" i="7" s="1"/>
  <c r="EA96" i="5"/>
  <c r="AR96" i="7" s="1"/>
  <c r="EA97" i="5"/>
  <c r="AR97" i="7" s="1"/>
  <c r="EA98" i="5"/>
  <c r="AR98" i="7" s="1"/>
  <c r="EA99" i="5"/>
  <c r="AR99" i="7" s="1"/>
  <c r="EA100" i="5"/>
  <c r="AR100" i="7" s="1"/>
  <c r="EA101" i="5"/>
  <c r="AR101" i="7" s="1"/>
  <c r="EA102" i="5"/>
  <c r="AR102" i="7" s="1"/>
  <c r="EA103" i="5"/>
  <c r="AR103" i="7" s="1"/>
  <c r="EA104" i="5"/>
  <c r="AR104" i="7" s="1"/>
  <c r="EA105" i="5"/>
  <c r="AR105" i="7" s="1"/>
  <c r="EA106" i="5"/>
  <c r="AR106" i="7" s="1"/>
  <c r="EA107" i="5"/>
  <c r="AR107" i="7" s="1"/>
  <c r="EA108" i="5"/>
  <c r="AR108" i="7" s="1"/>
  <c r="EA109" i="5"/>
  <c r="AR109" i="7" s="1"/>
  <c r="EA110" i="5"/>
  <c r="AR110" i="7" s="1"/>
  <c r="EA111" i="5"/>
  <c r="AR111" i="7" s="1"/>
  <c r="EA112" i="5"/>
  <c r="AR112" i="7" s="1"/>
  <c r="EA113" i="5"/>
  <c r="AR113" i="7" s="1"/>
  <c r="EA114" i="5"/>
  <c r="AR114" i="7" s="1"/>
  <c r="EA115" i="5"/>
  <c r="AR115" i="7" s="1"/>
  <c r="EA116" i="5"/>
  <c r="AR116" i="7" s="1"/>
  <c r="EA117" i="5"/>
  <c r="AR117" i="7" s="1"/>
  <c r="EA118" i="5"/>
  <c r="AR118" i="7" s="1"/>
  <c r="EA119" i="5"/>
  <c r="AR119" i="7" s="1"/>
  <c r="EA120" i="5"/>
  <c r="AR120" i="7" s="1"/>
  <c r="EA121" i="5"/>
  <c r="AR121" i="7" s="1"/>
  <c r="EA122" i="5"/>
  <c r="AR122" i="7" s="1"/>
  <c r="EA123" i="5"/>
  <c r="AR123" i="7" s="1"/>
  <c r="EA124" i="5"/>
  <c r="AR124" i="7" s="1"/>
  <c r="EA125" i="5"/>
  <c r="AR125" i="7" s="1"/>
  <c r="EA126" i="5"/>
  <c r="AR126" i="7" s="1"/>
  <c r="EA127" i="5"/>
  <c r="AR127" i="7" s="1"/>
  <c r="EA128" i="5"/>
  <c r="AR128" i="7" s="1"/>
  <c r="EA129" i="5"/>
  <c r="AR129" i="7" s="1"/>
  <c r="EA130" i="5"/>
  <c r="AR130" i="7" s="1"/>
  <c r="EA131" i="5"/>
  <c r="AR131" i="7" s="1"/>
  <c r="EA132" i="5"/>
  <c r="AR132" i="7" s="1"/>
  <c r="EA133" i="5"/>
  <c r="AR133" i="7" s="1"/>
  <c r="EA134" i="5"/>
  <c r="AR134" i="7" s="1"/>
  <c r="EA135" i="5"/>
  <c r="AR135" i="7" s="1"/>
  <c r="EA136" i="5"/>
  <c r="AR136" i="7" s="1"/>
  <c r="EA137" i="5"/>
  <c r="AR137" i="7" s="1"/>
  <c r="EA138" i="5"/>
  <c r="AR138" i="7" s="1"/>
  <c r="EA139" i="5"/>
  <c r="AR139" i="7" s="1"/>
  <c r="EA140" i="5"/>
  <c r="AR140" i="7" s="1"/>
  <c r="EA141" i="5"/>
  <c r="AR141" i="7" s="1"/>
  <c r="EA142" i="5"/>
  <c r="AR142" i="7" s="1"/>
  <c r="EA143" i="5"/>
  <c r="AR143" i="7" s="1"/>
  <c r="EA144" i="5"/>
  <c r="AR144" i="7" s="1"/>
  <c r="EA145" i="5"/>
  <c r="AR145" i="7" s="1"/>
  <c r="EA146" i="5"/>
  <c r="AR146" i="7" s="1"/>
  <c r="EA147" i="5"/>
  <c r="AR147" i="7" s="1"/>
  <c r="EA148" i="5"/>
  <c r="AR148" i="7" s="1"/>
  <c r="EA149" i="5"/>
  <c r="AR149" i="7" s="1"/>
  <c r="EA150" i="5"/>
  <c r="AR150" i="7" s="1"/>
  <c r="EA151" i="5"/>
  <c r="AR151" i="7" s="1"/>
  <c r="EA152" i="5"/>
  <c r="AR152" i="7" s="1"/>
  <c r="EA153" i="5"/>
  <c r="AR153" i="7" s="1"/>
  <c r="EA154" i="5"/>
  <c r="AR154" i="7" s="1"/>
  <c r="EA155" i="5"/>
  <c r="AR155" i="7" s="1"/>
  <c r="EA156" i="5"/>
  <c r="AR156" i="7" s="1"/>
  <c r="EA157" i="5"/>
  <c r="AR157" i="7" s="1"/>
  <c r="EA158" i="5"/>
  <c r="AR158" i="7" s="1"/>
  <c r="EA159" i="5"/>
  <c r="AR159" i="7" s="1"/>
  <c r="EA160" i="5"/>
  <c r="AR160" i="7" s="1"/>
  <c r="EA161" i="5"/>
  <c r="AR161" i="7" s="1"/>
  <c r="EA162" i="5"/>
  <c r="AR162" i="7" s="1"/>
  <c r="EA163" i="5"/>
  <c r="AR163" i="7" s="1"/>
  <c r="EA164" i="5"/>
  <c r="AR164" i="7" s="1"/>
  <c r="EA165" i="5"/>
  <c r="AR165" i="7" s="1"/>
  <c r="EA166" i="5"/>
  <c r="AR166" i="7" s="1"/>
  <c r="EA167" i="5"/>
  <c r="AR167" i="7" s="1"/>
  <c r="EA168" i="5"/>
  <c r="AR168" i="7" s="1"/>
  <c r="EA169" i="5"/>
  <c r="AR169" i="7" s="1"/>
  <c r="EA170" i="5"/>
  <c r="AR170" i="7" s="1"/>
  <c r="EA171" i="5"/>
  <c r="AR171" i="7" s="1"/>
  <c r="EA172" i="5"/>
  <c r="AR172" i="7" s="1"/>
  <c r="EA173" i="5"/>
  <c r="AR173" i="7" s="1"/>
  <c r="EA174" i="5"/>
  <c r="AR174" i="7" s="1"/>
  <c r="EA175" i="5"/>
  <c r="AR175" i="7" s="1"/>
  <c r="EA176" i="5"/>
  <c r="AR176" i="7" s="1"/>
  <c r="EA177" i="5"/>
  <c r="AR177" i="7" s="1"/>
  <c r="EA178" i="5"/>
  <c r="AR178" i="7" s="1"/>
  <c r="EA179" i="5"/>
  <c r="AR179" i="7" s="1"/>
  <c r="EA180" i="5"/>
  <c r="AR180" i="7" s="1"/>
  <c r="EA181" i="5"/>
  <c r="AR181" i="7" s="1"/>
  <c r="EA182" i="5"/>
  <c r="AR182" i="7" s="1"/>
  <c r="EA183" i="5"/>
  <c r="AR183" i="7" s="1"/>
  <c r="EA184" i="5"/>
  <c r="AR184" i="7" s="1"/>
  <c r="EA185" i="5"/>
  <c r="AR185" i="7" s="1"/>
  <c r="EA186" i="5"/>
  <c r="AR186" i="7" s="1"/>
  <c r="EA187" i="5"/>
  <c r="AR187" i="7" s="1"/>
  <c r="EA188" i="5"/>
  <c r="AR188" i="7" s="1"/>
  <c r="EA189" i="5"/>
  <c r="AR189" i="7" s="1"/>
  <c r="EA190" i="5"/>
  <c r="AR190" i="7" s="1"/>
  <c r="EA191" i="5"/>
  <c r="AR191" i="7" s="1"/>
  <c r="EA192" i="5"/>
  <c r="AR192" i="7" s="1"/>
  <c r="EA193" i="5"/>
  <c r="AR193" i="7" s="1"/>
  <c r="EA194" i="5"/>
  <c r="AR194" i="7" s="1"/>
  <c r="EA195" i="5"/>
  <c r="AR195" i="7" s="1"/>
  <c r="EA196" i="5"/>
  <c r="AR196" i="7" s="1"/>
  <c r="EA197" i="5"/>
  <c r="AR197" i="7" s="1"/>
  <c r="EA198" i="5"/>
  <c r="AR198" i="7" s="1"/>
  <c r="EA199" i="5"/>
  <c r="AR199" i="7" s="1"/>
  <c r="EA200" i="5"/>
  <c r="AR200" i="7" s="1"/>
  <c r="EA201" i="5"/>
  <c r="AR201" i="7" s="1"/>
  <c r="EA202" i="5"/>
  <c r="AR202" i="7" s="1"/>
  <c r="EA203" i="5"/>
  <c r="AR203" i="7" s="1"/>
  <c r="EA204" i="5"/>
  <c r="AR204" i="7" s="1"/>
  <c r="EA205" i="5"/>
  <c r="AR205" i="7" s="1"/>
  <c r="EA206" i="5"/>
  <c r="AR206" i="7" s="1"/>
  <c r="EA207" i="5"/>
  <c r="AR207" i="7" s="1"/>
  <c r="EA208" i="5"/>
  <c r="AR208" i="7" s="1"/>
  <c r="EA209" i="5"/>
  <c r="AR209" i="7" s="1"/>
  <c r="EA210" i="5"/>
  <c r="AR210" i="7" s="1"/>
  <c r="EA211" i="5"/>
  <c r="AR211" i="7" s="1"/>
  <c r="EA212" i="5"/>
  <c r="AR212" i="7" s="1"/>
  <c r="EA213" i="5"/>
  <c r="AR213" i="7" s="1"/>
  <c r="EA214" i="5"/>
  <c r="AR214" i="7" s="1"/>
  <c r="EA215" i="5"/>
  <c r="AR215" i="7" s="1"/>
  <c r="EA216" i="5"/>
  <c r="AR216" i="7" s="1"/>
  <c r="EA217" i="5"/>
  <c r="AR217" i="7" s="1"/>
  <c r="EA218" i="5"/>
  <c r="AR218" i="7" s="1"/>
  <c r="EA219" i="5"/>
  <c r="AR219" i="7" s="1"/>
  <c r="EA220" i="5"/>
  <c r="AR220" i="7" s="1"/>
  <c r="EA221" i="5"/>
  <c r="AR221" i="7" s="1"/>
  <c r="EA222" i="5"/>
  <c r="AR222" i="7" s="1"/>
  <c r="EA223" i="5"/>
  <c r="AR223" i="7" s="1"/>
  <c r="EA224" i="5"/>
  <c r="AR224" i="7" s="1"/>
  <c r="EA225" i="5"/>
  <c r="AR225" i="7" s="1"/>
  <c r="EA226" i="5"/>
  <c r="AR226" i="7" s="1"/>
  <c r="EA227" i="5"/>
  <c r="AR227" i="7" s="1"/>
  <c r="EA228" i="5"/>
  <c r="AR228" i="7" s="1"/>
  <c r="EA229" i="5"/>
  <c r="AR229" i="7" s="1"/>
  <c r="EA230" i="5"/>
  <c r="AR230" i="7" s="1"/>
  <c r="EA231" i="5"/>
  <c r="AR231" i="7" s="1"/>
  <c r="EA232" i="5"/>
  <c r="AR232" i="7" s="1"/>
  <c r="EA233" i="5"/>
  <c r="AR233" i="7" s="1"/>
  <c r="EA234" i="5"/>
  <c r="AR234" i="7" s="1"/>
  <c r="EA235" i="5"/>
  <c r="AR235" i="7" s="1"/>
  <c r="EA236" i="5"/>
  <c r="AR236" i="7" s="1"/>
  <c r="EA237" i="5"/>
  <c r="AR237" i="7" s="1"/>
  <c r="EA238" i="5"/>
  <c r="AR238" i="7" s="1"/>
  <c r="EA239" i="5"/>
  <c r="AR239" i="7" s="1"/>
  <c r="EA240" i="5"/>
  <c r="AR240" i="7" s="1"/>
  <c r="EA241" i="5"/>
  <c r="AR241" i="7" s="1"/>
  <c r="EA242" i="5"/>
  <c r="AR242" i="7" s="1"/>
  <c r="EA243" i="5"/>
  <c r="AR243" i="7" s="1"/>
  <c r="EA244" i="5"/>
  <c r="AR244" i="7" s="1"/>
  <c r="EA245" i="5"/>
  <c r="AR245" i="7" s="1"/>
  <c r="EA246" i="5"/>
  <c r="AR246" i="7" s="1"/>
  <c r="EA247" i="5"/>
  <c r="AR247" i="7" s="1"/>
  <c r="EA248" i="5"/>
  <c r="AR248" i="7" s="1"/>
  <c r="EA249" i="5"/>
  <c r="AR249" i="7" s="1"/>
  <c r="EA250" i="5"/>
  <c r="AR250" i="7" s="1"/>
  <c r="EA251" i="5"/>
  <c r="AR251" i="7" s="1"/>
  <c r="EA252" i="5"/>
  <c r="AR252" i="7" s="1"/>
  <c r="EA253" i="5"/>
  <c r="AR253" i="7" s="1"/>
  <c r="EA254" i="5"/>
  <c r="AR254" i="7" s="1"/>
  <c r="EA255" i="5"/>
  <c r="AR255" i="7" s="1"/>
  <c r="EA256" i="5"/>
  <c r="AR256" i="7" s="1"/>
  <c r="EA257" i="5"/>
  <c r="AR257" i="7" s="1"/>
  <c r="EA258" i="5"/>
  <c r="AR258" i="7" s="1"/>
  <c r="EA259" i="5"/>
  <c r="AR259" i="7" s="1"/>
  <c r="EA260" i="5"/>
  <c r="AR260" i="7" s="1"/>
  <c r="EA261" i="5"/>
  <c r="AR261" i="7" s="1"/>
  <c r="EA262" i="5"/>
  <c r="AR262" i="7" s="1"/>
  <c r="EA263" i="5"/>
  <c r="AR263" i="7" s="1"/>
  <c r="EA264" i="5"/>
  <c r="AR264" i="7" s="1"/>
  <c r="EA265" i="5"/>
  <c r="AR265" i="7" s="1"/>
  <c r="EA266" i="5"/>
  <c r="AR266" i="7" s="1"/>
  <c r="EA267" i="5"/>
  <c r="AR267" i="7" s="1"/>
  <c r="EA268" i="5"/>
  <c r="AR268" i="7" s="1"/>
  <c r="EA269" i="5"/>
  <c r="AR269" i="7" s="1"/>
  <c r="EA270" i="5"/>
  <c r="AR270" i="7" s="1"/>
  <c r="EA271" i="5"/>
  <c r="AR271" i="7" s="1"/>
  <c r="EA272" i="5"/>
  <c r="AR272" i="7" s="1"/>
  <c r="EA273" i="5"/>
  <c r="AR273" i="7" s="1"/>
  <c r="EA274" i="5"/>
  <c r="AR274" i="7" s="1"/>
  <c r="EA275" i="5"/>
  <c r="AR275" i="7" s="1"/>
  <c r="EA276" i="5"/>
  <c r="AR276" i="7" s="1"/>
  <c r="EA277" i="5"/>
  <c r="AR277" i="7" s="1"/>
  <c r="EA278" i="5"/>
  <c r="AR278" i="7" s="1"/>
  <c r="EA279" i="5"/>
  <c r="AR279" i="7" s="1"/>
  <c r="EA280" i="5"/>
  <c r="AR280" i="7" s="1"/>
  <c r="EA281" i="5"/>
  <c r="AR281" i="7" s="1"/>
  <c r="EA282" i="5"/>
  <c r="AR282" i="7" s="1"/>
  <c r="EA283" i="5"/>
  <c r="AR283" i="7" s="1"/>
  <c r="EA284" i="5"/>
  <c r="AR284" i="7" s="1"/>
  <c r="EA285" i="5"/>
  <c r="AR285" i="7" s="1"/>
  <c r="EA286" i="5"/>
  <c r="AR286" i="7" s="1"/>
  <c r="EA287" i="5"/>
  <c r="AR287" i="7" s="1"/>
  <c r="EA288" i="5"/>
  <c r="AR288" i="7" s="1"/>
  <c r="EA289" i="5"/>
  <c r="AR289" i="7" s="1"/>
  <c r="EA290" i="5"/>
  <c r="AR290" i="7" s="1"/>
  <c r="EA291" i="5"/>
  <c r="AR291" i="7" s="1"/>
  <c r="EA292" i="5"/>
  <c r="AR292" i="7" s="1"/>
  <c r="EA293" i="5"/>
  <c r="AR293" i="7" s="1"/>
  <c r="EA294" i="5"/>
  <c r="AR294" i="7" s="1"/>
  <c r="EA295" i="5"/>
  <c r="AR295" i="7" s="1"/>
  <c r="EA296" i="5"/>
  <c r="AR296" i="7" s="1"/>
  <c r="EA297" i="5"/>
  <c r="AR297" i="7" s="1"/>
  <c r="EA298" i="5"/>
  <c r="AR298" i="7" s="1"/>
  <c r="EA299" i="5"/>
  <c r="AR299" i="7" s="1"/>
  <c r="EA300" i="5"/>
  <c r="AR300" i="7" s="1"/>
  <c r="EA301" i="5"/>
  <c r="AR301" i="7" s="1"/>
  <c r="EA302" i="5"/>
  <c r="AR302" i="7" s="1"/>
  <c r="EA303" i="5"/>
  <c r="AR303" i="7" s="1"/>
  <c r="EA304" i="5"/>
  <c r="AR304" i="7" s="1"/>
  <c r="EA305" i="5"/>
  <c r="AR305" i="7" s="1"/>
  <c r="EA306" i="5"/>
  <c r="AR306" i="7" s="1"/>
  <c r="EA307" i="5"/>
  <c r="AR307" i="7" s="1"/>
  <c r="EA308" i="5"/>
  <c r="AR308" i="7" s="1"/>
  <c r="EA309" i="5"/>
  <c r="AR309" i="7" s="1"/>
  <c r="EA310" i="5"/>
  <c r="AR310" i="7" s="1"/>
  <c r="EA311" i="5"/>
  <c r="AR311" i="7" s="1"/>
  <c r="EA312" i="5"/>
  <c r="AR312" i="7" s="1"/>
  <c r="EA313" i="5"/>
  <c r="AR313" i="7" s="1"/>
  <c r="EA314" i="5"/>
  <c r="AR314" i="7" s="1"/>
  <c r="EA315" i="5"/>
  <c r="AR315" i="7" s="1"/>
  <c r="EA316" i="5"/>
  <c r="AR316" i="7" s="1"/>
  <c r="EA317" i="5"/>
  <c r="AR317" i="7" s="1"/>
  <c r="EA318" i="5"/>
  <c r="AR318" i="7" s="1"/>
  <c r="EA319" i="5"/>
  <c r="AR319" i="7" s="1"/>
  <c r="EA320" i="5"/>
  <c r="AR320" i="7" s="1"/>
  <c r="EA321" i="5"/>
  <c r="AR321" i="7" s="1"/>
  <c r="EA322" i="5"/>
  <c r="AR322" i="7" s="1"/>
  <c r="EG5" i="5"/>
  <c r="AT5" i="7" s="1"/>
  <c r="ED5" i="5"/>
  <c r="AS5" i="7" s="1"/>
  <c r="EA5" i="5"/>
  <c r="AR5" i="7" s="1"/>
  <c r="DX6" i="5"/>
  <c r="AQ6" i="7" s="1"/>
  <c r="DX7" i="5"/>
  <c r="AQ7" i="7" s="1"/>
  <c r="DX8" i="5"/>
  <c r="AQ8" i="7" s="1"/>
  <c r="DX9" i="5"/>
  <c r="AQ9" i="7" s="1"/>
  <c r="DX10" i="5"/>
  <c r="AQ10" i="7" s="1"/>
  <c r="DX11" i="5"/>
  <c r="AQ11" i="7" s="1"/>
  <c r="DX12" i="5"/>
  <c r="AQ12" i="7" s="1"/>
  <c r="DX13" i="5"/>
  <c r="AQ13" i="7" s="1"/>
  <c r="DX14" i="5"/>
  <c r="AQ14" i="7" s="1"/>
  <c r="DX15" i="5"/>
  <c r="AQ15" i="7" s="1"/>
  <c r="DX16" i="5"/>
  <c r="AQ16" i="7" s="1"/>
  <c r="DX17" i="5"/>
  <c r="AQ17" i="7" s="1"/>
  <c r="DX18" i="5"/>
  <c r="AQ18" i="7" s="1"/>
  <c r="DX19" i="5"/>
  <c r="AQ19" i="7" s="1"/>
  <c r="DX20" i="5"/>
  <c r="AQ20" i="7" s="1"/>
  <c r="DX21" i="5"/>
  <c r="AQ21" i="7" s="1"/>
  <c r="DX22" i="5"/>
  <c r="AQ22" i="7" s="1"/>
  <c r="DX23" i="5"/>
  <c r="AQ23" i="7" s="1"/>
  <c r="DX24" i="5"/>
  <c r="AQ24" i="7" s="1"/>
  <c r="DX25" i="5"/>
  <c r="AQ25" i="7" s="1"/>
  <c r="DX26" i="5"/>
  <c r="AQ26" i="7" s="1"/>
  <c r="DX27" i="5"/>
  <c r="AQ27" i="7" s="1"/>
  <c r="DX28" i="5"/>
  <c r="AQ28" i="7" s="1"/>
  <c r="DX29" i="5"/>
  <c r="AQ29" i="7" s="1"/>
  <c r="DX30" i="5"/>
  <c r="AQ30" i="7" s="1"/>
  <c r="DX31" i="5"/>
  <c r="AQ31" i="7" s="1"/>
  <c r="DX32" i="5"/>
  <c r="AQ32" i="7" s="1"/>
  <c r="DX33" i="5"/>
  <c r="AQ33" i="7" s="1"/>
  <c r="DX34" i="5"/>
  <c r="AQ34" i="7" s="1"/>
  <c r="DX35" i="5"/>
  <c r="AQ35" i="7" s="1"/>
  <c r="DX36" i="5"/>
  <c r="AQ36" i="7" s="1"/>
  <c r="DX37" i="5"/>
  <c r="AQ37" i="7" s="1"/>
  <c r="DX38" i="5"/>
  <c r="AQ38" i="7" s="1"/>
  <c r="DX39" i="5"/>
  <c r="AQ39" i="7" s="1"/>
  <c r="DX40" i="5"/>
  <c r="AQ40" i="7" s="1"/>
  <c r="DX41" i="5"/>
  <c r="AQ41" i="7" s="1"/>
  <c r="DX42" i="5"/>
  <c r="AQ42" i="7" s="1"/>
  <c r="DX43" i="5"/>
  <c r="AQ43" i="7" s="1"/>
  <c r="DX44" i="5"/>
  <c r="AQ44" i="7" s="1"/>
  <c r="DX45" i="5"/>
  <c r="AQ45" i="7" s="1"/>
  <c r="DX46" i="5"/>
  <c r="AQ46" i="7" s="1"/>
  <c r="DX47" i="5"/>
  <c r="AQ47" i="7" s="1"/>
  <c r="DX48" i="5"/>
  <c r="AQ48" i="7" s="1"/>
  <c r="DX49" i="5"/>
  <c r="AQ49" i="7" s="1"/>
  <c r="DX50" i="5"/>
  <c r="AQ50" i="7" s="1"/>
  <c r="DX51" i="5"/>
  <c r="AQ51" i="7" s="1"/>
  <c r="DX52" i="5"/>
  <c r="AQ52" i="7" s="1"/>
  <c r="DX53" i="5"/>
  <c r="AQ53" i="7" s="1"/>
  <c r="DX54" i="5"/>
  <c r="AQ54" i="7" s="1"/>
  <c r="DX55" i="5"/>
  <c r="AQ55" i="7" s="1"/>
  <c r="DX56" i="5"/>
  <c r="AQ56" i="7" s="1"/>
  <c r="DX57" i="5"/>
  <c r="AQ57" i="7" s="1"/>
  <c r="DX58" i="5"/>
  <c r="AQ58" i="7" s="1"/>
  <c r="DX59" i="5"/>
  <c r="AQ59" i="7" s="1"/>
  <c r="DX60" i="5"/>
  <c r="AQ60" i="7" s="1"/>
  <c r="DX61" i="5"/>
  <c r="AQ61" i="7" s="1"/>
  <c r="DX62" i="5"/>
  <c r="AQ62" i="7" s="1"/>
  <c r="DX63" i="5"/>
  <c r="AQ63" i="7" s="1"/>
  <c r="DX64" i="5"/>
  <c r="AQ64" i="7" s="1"/>
  <c r="DX65" i="5"/>
  <c r="AQ65" i="7" s="1"/>
  <c r="DX66" i="5"/>
  <c r="AQ66" i="7" s="1"/>
  <c r="DX67" i="5"/>
  <c r="AQ67" i="7" s="1"/>
  <c r="DX68" i="5"/>
  <c r="AQ68" i="7" s="1"/>
  <c r="DX69" i="5"/>
  <c r="AQ69" i="7" s="1"/>
  <c r="DX70" i="5"/>
  <c r="AQ70" i="7" s="1"/>
  <c r="DX71" i="5"/>
  <c r="AQ71" i="7" s="1"/>
  <c r="DX72" i="5"/>
  <c r="AQ72" i="7" s="1"/>
  <c r="DX73" i="5"/>
  <c r="AQ73" i="7" s="1"/>
  <c r="DX74" i="5"/>
  <c r="AQ74" i="7" s="1"/>
  <c r="DX75" i="5"/>
  <c r="AQ75" i="7" s="1"/>
  <c r="DX76" i="5"/>
  <c r="AQ76" i="7" s="1"/>
  <c r="DX77" i="5"/>
  <c r="AQ77" i="7" s="1"/>
  <c r="DX78" i="5"/>
  <c r="AQ78" i="7" s="1"/>
  <c r="DX79" i="5"/>
  <c r="AQ79" i="7" s="1"/>
  <c r="DX80" i="5"/>
  <c r="AQ80" i="7" s="1"/>
  <c r="DX81" i="5"/>
  <c r="AQ81" i="7" s="1"/>
  <c r="DX82" i="5"/>
  <c r="AQ82" i="7" s="1"/>
  <c r="DX83" i="5"/>
  <c r="AQ83" i="7" s="1"/>
  <c r="DX84" i="5"/>
  <c r="AQ84" i="7" s="1"/>
  <c r="DX85" i="5"/>
  <c r="AQ85" i="7" s="1"/>
  <c r="DX86" i="5"/>
  <c r="AQ86" i="7" s="1"/>
  <c r="DX87" i="5"/>
  <c r="AQ87" i="7" s="1"/>
  <c r="DX88" i="5"/>
  <c r="AQ88" i="7" s="1"/>
  <c r="DX89" i="5"/>
  <c r="AQ89" i="7" s="1"/>
  <c r="DX90" i="5"/>
  <c r="AQ90" i="7" s="1"/>
  <c r="DX91" i="5"/>
  <c r="AQ91" i="7" s="1"/>
  <c r="DX92" i="5"/>
  <c r="AQ92" i="7" s="1"/>
  <c r="DX93" i="5"/>
  <c r="AQ93" i="7" s="1"/>
  <c r="DX94" i="5"/>
  <c r="AQ94" i="7" s="1"/>
  <c r="DX95" i="5"/>
  <c r="AQ95" i="7" s="1"/>
  <c r="DX96" i="5"/>
  <c r="AQ96" i="7" s="1"/>
  <c r="DX97" i="5"/>
  <c r="AQ97" i="7" s="1"/>
  <c r="DX98" i="5"/>
  <c r="AQ98" i="7" s="1"/>
  <c r="DX99" i="5"/>
  <c r="AQ99" i="7" s="1"/>
  <c r="DX100" i="5"/>
  <c r="AQ100" i="7" s="1"/>
  <c r="DX101" i="5"/>
  <c r="AQ101" i="7" s="1"/>
  <c r="DX102" i="5"/>
  <c r="AQ102" i="7" s="1"/>
  <c r="DX103" i="5"/>
  <c r="AQ103" i="7" s="1"/>
  <c r="DX104" i="5"/>
  <c r="AQ104" i="7" s="1"/>
  <c r="DX105" i="5"/>
  <c r="AQ105" i="7" s="1"/>
  <c r="DX106" i="5"/>
  <c r="AQ106" i="7" s="1"/>
  <c r="DX107" i="5"/>
  <c r="AQ107" i="7" s="1"/>
  <c r="DX108" i="5"/>
  <c r="AQ108" i="7" s="1"/>
  <c r="DX109" i="5"/>
  <c r="AQ109" i="7" s="1"/>
  <c r="DX110" i="5"/>
  <c r="AQ110" i="7" s="1"/>
  <c r="DX111" i="5"/>
  <c r="AQ111" i="7" s="1"/>
  <c r="DX112" i="5"/>
  <c r="AQ112" i="7" s="1"/>
  <c r="DX113" i="5"/>
  <c r="AQ113" i="7" s="1"/>
  <c r="DX114" i="5"/>
  <c r="AQ114" i="7" s="1"/>
  <c r="DX115" i="5"/>
  <c r="AQ115" i="7" s="1"/>
  <c r="DX116" i="5"/>
  <c r="AQ116" i="7" s="1"/>
  <c r="DX117" i="5"/>
  <c r="AQ117" i="7" s="1"/>
  <c r="DX118" i="5"/>
  <c r="AQ118" i="7" s="1"/>
  <c r="DX119" i="5"/>
  <c r="AQ119" i="7" s="1"/>
  <c r="DX120" i="5"/>
  <c r="AQ120" i="7" s="1"/>
  <c r="DX121" i="5"/>
  <c r="AQ121" i="7" s="1"/>
  <c r="DX122" i="5"/>
  <c r="AQ122" i="7" s="1"/>
  <c r="DX123" i="5"/>
  <c r="AQ123" i="7" s="1"/>
  <c r="DX124" i="5"/>
  <c r="AQ124" i="7" s="1"/>
  <c r="DX125" i="5"/>
  <c r="AQ125" i="7" s="1"/>
  <c r="DX126" i="5"/>
  <c r="AQ126" i="7" s="1"/>
  <c r="DX127" i="5"/>
  <c r="AQ127" i="7" s="1"/>
  <c r="DX128" i="5"/>
  <c r="AQ128" i="7" s="1"/>
  <c r="DX129" i="5"/>
  <c r="AQ129" i="7" s="1"/>
  <c r="DX130" i="5"/>
  <c r="AQ130" i="7" s="1"/>
  <c r="DX131" i="5"/>
  <c r="AQ131" i="7" s="1"/>
  <c r="DX132" i="5"/>
  <c r="AQ132" i="7" s="1"/>
  <c r="DX133" i="5"/>
  <c r="AQ133" i="7" s="1"/>
  <c r="DX134" i="5"/>
  <c r="AQ134" i="7" s="1"/>
  <c r="DX135" i="5"/>
  <c r="AQ135" i="7" s="1"/>
  <c r="DX136" i="5"/>
  <c r="AQ136" i="7" s="1"/>
  <c r="DX137" i="5"/>
  <c r="AQ137" i="7" s="1"/>
  <c r="DX138" i="5"/>
  <c r="AQ138" i="7" s="1"/>
  <c r="DX139" i="5"/>
  <c r="AQ139" i="7" s="1"/>
  <c r="DX140" i="5"/>
  <c r="AQ140" i="7" s="1"/>
  <c r="DX141" i="5"/>
  <c r="AQ141" i="7" s="1"/>
  <c r="DX142" i="5"/>
  <c r="AQ142" i="7" s="1"/>
  <c r="DX143" i="5"/>
  <c r="AQ143" i="7" s="1"/>
  <c r="DX144" i="5"/>
  <c r="AQ144" i="7" s="1"/>
  <c r="DX145" i="5"/>
  <c r="AQ145" i="7" s="1"/>
  <c r="DX146" i="5"/>
  <c r="AQ146" i="7" s="1"/>
  <c r="DX147" i="5"/>
  <c r="AQ147" i="7" s="1"/>
  <c r="DX148" i="5"/>
  <c r="AQ148" i="7" s="1"/>
  <c r="DX149" i="5"/>
  <c r="AQ149" i="7" s="1"/>
  <c r="DX150" i="5"/>
  <c r="AQ150" i="7" s="1"/>
  <c r="DX151" i="5"/>
  <c r="AQ151" i="7" s="1"/>
  <c r="DX152" i="5"/>
  <c r="AQ152" i="7" s="1"/>
  <c r="DX153" i="5"/>
  <c r="AQ153" i="7" s="1"/>
  <c r="DX154" i="5"/>
  <c r="AQ154" i="7" s="1"/>
  <c r="DX155" i="5"/>
  <c r="AQ155" i="7" s="1"/>
  <c r="DX156" i="5"/>
  <c r="AQ156" i="7" s="1"/>
  <c r="DX157" i="5"/>
  <c r="AQ157" i="7" s="1"/>
  <c r="DX158" i="5"/>
  <c r="AQ158" i="7" s="1"/>
  <c r="DX159" i="5"/>
  <c r="AQ159" i="7" s="1"/>
  <c r="DX160" i="5"/>
  <c r="AQ160" i="7" s="1"/>
  <c r="DX161" i="5"/>
  <c r="AQ161" i="7" s="1"/>
  <c r="DX162" i="5"/>
  <c r="AQ162" i="7" s="1"/>
  <c r="DX163" i="5"/>
  <c r="AQ163" i="7" s="1"/>
  <c r="DX164" i="5"/>
  <c r="AQ164" i="7" s="1"/>
  <c r="DX165" i="5"/>
  <c r="AQ165" i="7" s="1"/>
  <c r="DX166" i="5"/>
  <c r="AQ166" i="7" s="1"/>
  <c r="DX167" i="5"/>
  <c r="AQ167" i="7" s="1"/>
  <c r="DX168" i="5"/>
  <c r="AQ168" i="7" s="1"/>
  <c r="DX169" i="5"/>
  <c r="AQ169" i="7" s="1"/>
  <c r="DX170" i="5"/>
  <c r="AQ170" i="7" s="1"/>
  <c r="DX171" i="5"/>
  <c r="AQ171" i="7" s="1"/>
  <c r="DX172" i="5"/>
  <c r="AQ172" i="7" s="1"/>
  <c r="DX173" i="5"/>
  <c r="AQ173" i="7" s="1"/>
  <c r="DX174" i="5"/>
  <c r="AQ174" i="7" s="1"/>
  <c r="DX175" i="5"/>
  <c r="AQ175" i="7" s="1"/>
  <c r="DX176" i="5"/>
  <c r="AQ176" i="7" s="1"/>
  <c r="DX177" i="5"/>
  <c r="AQ177" i="7" s="1"/>
  <c r="DX178" i="5"/>
  <c r="AQ178" i="7" s="1"/>
  <c r="DX179" i="5"/>
  <c r="AQ179" i="7" s="1"/>
  <c r="DX180" i="5"/>
  <c r="AQ180" i="7" s="1"/>
  <c r="DX181" i="5"/>
  <c r="AQ181" i="7" s="1"/>
  <c r="DX182" i="5"/>
  <c r="AQ182" i="7" s="1"/>
  <c r="DX183" i="5"/>
  <c r="AQ183" i="7" s="1"/>
  <c r="DX184" i="5"/>
  <c r="AQ184" i="7" s="1"/>
  <c r="DX185" i="5"/>
  <c r="AQ185" i="7" s="1"/>
  <c r="DX186" i="5"/>
  <c r="AQ186" i="7" s="1"/>
  <c r="DX187" i="5"/>
  <c r="AQ187" i="7" s="1"/>
  <c r="DX188" i="5"/>
  <c r="AQ188" i="7" s="1"/>
  <c r="DX189" i="5"/>
  <c r="AQ189" i="7" s="1"/>
  <c r="DX190" i="5"/>
  <c r="AQ190" i="7" s="1"/>
  <c r="DX191" i="5"/>
  <c r="AQ191" i="7" s="1"/>
  <c r="DX192" i="5"/>
  <c r="AQ192" i="7" s="1"/>
  <c r="DX193" i="5"/>
  <c r="AQ193" i="7" s="1"/>
  <c r="DX194" i="5"/>
  <c r="AQ194" i="7" s="1"/>
  <c r="DX195" i="5"/>
  <c r="AQ195" i="7" s="1"/>
  <c r="DX196" i="5"/>
  <c r="AQ196" i="7" s="1"/>
  <c r="DX197" i="5"/>
  <c r="AQ197" i="7" s="1"/>
  <c r="DX198" i="5"/>
  <c r="AQ198" i="7" s="1"/>
  <c r="DX199" i="5"/>
  <c r="AQ199" i="7" s="1"/>
  <c r="DX200" i="5"/>
  <c r="AQ200" i="7" s="1"/>
  <c r="DX201" i="5"/>
  <c r="AQ201" i="7" s="1"/>
  <c r="DX202" i="5"/>
  <c r="AQ202" i="7" s="1"/>
  <c r="DX203" i="5"/>
  <c r="AQ203" i="7" s="1"/>
  <c r="DX204" i="5"/>
  <c r="AQ204" i="7" s="1"/>
  <c r="DX205" i="5"/>
  <c r="AQ205" i="7" s="1"/>
  <c r="DX206" i="5"/>
  <c r="AQ206" i="7" s="1"/>
  <c r="DX207" i="5"/>
  <c r="AQ207" i="7" s="1"/>
  <c r="DX208" i="5"/>
  <c r="AQ208" i="7" s="1"/>
  <c r="DX209" i="5"/>
  <c r="AQ209" i="7" s="1"/>
  <c r="DX210" i="5"/>
  <c r="AQ210" i="7" s="1"/>
  <c r="DX211" i="5"/>
  <c r="AQ211" i="7" s="1"/>
  <c r="DX212" i="5"/>
  <c r="AQ212" i="7" s="1"/>
  <c r="DX213" i="5"/>
  <c r="AQ213" i="7" s="1"/>
  <c r="DX214" i="5"/>
  <c r="AQ214" i="7" s="1"/>
  <c r="DX215" i="5"/>
  <c r="AQ215" i="7" s="1"/>
  <c r="DX216" i="5"/>
  <c r="AQ216" i="7" s="1"/>
  <c r="DX217" i="5"/>
  <c r="AQ217" i="7" s="1"/>
  <c r="DX218" i="5"/>
  <c r="AQ218" i="7" s="1"/>
  <c r="DX219" i="5"/>
  <c r="AQ219" i="7" s="1"/>
  <c r="DX220" i="5"/>
  <c r="AQ220" i="7" s="1"/>
  <c r="DX221" i="5"/>
  <c r="AQ221" i="7" s="1"/>
  <c r="DX222" i="5"/>
  <c r="AQ222" i="7" s="1"/>
  <c r="DX223" i="5"/>
  <c r="AQ223" i="7" s="1"/>
  <c r="DX224" i="5"/>
  <c r="AQ224" i="7" s="1"/>
  <c r="DX225" i="5"/>
  <c r="AQ225" i="7" s="1"/>
  <c r="DX226" i="5"/>
  <c r="AQ226" i="7" s="1"/>
  <c r="DX227" i="5"/>
  <c r="AQ227" i="7" s="1"/>
  <c r="DX228" i="5"/>
  <c r="AQ228" i="7" s="1"/>
  <c r="DX229" i="5"/>
  <c r="AQ229" i="7" s="1"/>
  <c r="DX230" i="5"/>
  <c r="AQ230" i="7" s="1"/>
  <c r="DX231" i="5"/>
  <c r="AQ231" i="7" s="1"/>
  <c r="DX232" i="5"/>
  <c r="AQ232" i="7" s="1"/>
  <c r="DX233" i="5"/>
  <c r="AQ233" i="7" s="1"/>
  <c r="DX234" i="5"/>
  <c r="AQ234" i="7" s="1"/>
  <c r="DX235" i="5"/>
  <c r="AQ235" i="7" s="1"/>
  <c r="DX236" i="5"/>
  <c r="AQ236" i="7" s="1"/>
  <c r="DX237" i="5"/>
  <c r="AQ237" i="7" s="1"/>
  <c r="DX238" i="5"/>
  <c r="AQ238" i="7" s="1"/>
  <c r="DX239" i="5"/>
  <c r="AQ239" i="7" s="1"/>
  <c r="DX240" i="5"/>
  <c r="AQ240" i="7" s="1"/>
  <c r="DX241" i="5"/>
  <c r="AQ241" i="7" s="1"/>
  <c r="DX242" i="5"/>
  <c r="AQ242" i="7" s="1"/>
  <c r="DX243" i="5"/>
  <c r="AQ243" i="7" s="1"/>
  <c r="DX244" i="5"/>
  <c r="AQ244" i="7" s="1"/>
  <c r="DX245" i="5"/>
  <c r="AQ245" i="7" s="1"/>
  <c r="DX246" i="5"/>
  <c r="AQ246" i="7" s="1"/>
  <c r="DX247" i="5"/>
  <c r="AQ247" i="7" s="1"/>
  <c r="DX248" i="5"/>
  <c r="AQ248" i="7" s="1"/>
  <c r="DX249" i="5"/>
  <c r="AQ249" i="7" s="1"/>
  <c r="DX250" i="5"/>
  <c r="AQ250" i="7" s="1"/>
  <c r="DX251" i="5"/>
  <c r="AQ251" i="7" s="1"/>
  <c r="DX252" i="5"/>
  <c r="AQ252" i="7" s="1"/>
  <c r="DX253" i="5"/>
  <c r="AQ253" i="7" s="1"/>
  <c r="DX254" i="5"/>
  <c r="AQ254" i="7" s="1"/>
  <c r="DX255" i="5"/>
  <c r="AQ255" i="7" s="1"/>
  <c r="DX256" i="5"/>
  <c r="AQ256" i="7" s="1"/>
  <c r="DX257" i="5"/>
  <c r="AQ257" i="7" s="1"/>
  <c r="DX258" i="5"/>
  <c r="AQ258" i="7" s="1"/>
  <c r="DX259" i="5"/>
  <c r="AQ259" i="7" s="1"/>
  <c r="DX260" i="5"/>
  <c r="AQ260" i="7" s="1"/>
  <c r="DX261" i="5"/>
  <c r="AQ261" i="7" s="1"/>
  <c r="DX262" i="5"/>
  <c r="AQ262" i="7" s="1"/>
  <c r="DX263" i="5"/>
  <c r="AQ263" i="7" s="1"/>
  <c r="DX264" i="5"/>
  <c r="AQ264" i="7" s="1"/>
  <c r="DX265" i="5"/>
  <c r="AQ265" i="7" s="1"/>
  <c r="DX266" i="5"/>
  <c r="AQ266" i="7" s="1"/>
  <c r="DX267" i="5"/>
  <c r="AQ267" i="7" s="1"/>
  <c r="DX268" i="5"/>
  <c r="AQ268" i="7" s="1"/>
  <c r="DX269" i="5"/>
  <c r="AQ269" i="7" s="1"/>
  <c r="DX270" i="5"/>
  <c r="AQ270" i="7" s="1"/>
  <c r="DX271" i="5"/>
  <c r="AQ271" i="7" s="1"/>
  <c r="DX272" i="5"/>
  <c r="AQ272" i="7" s="1"/>
  <c r="DX273" i="5"/>
  <c r="AQ273" i="7" s="1"/>
  <c r="DX274" i="5"/>
  <c r="AQ274" i="7" s="1"/>
  <c r="DX275" i="5"/>
  <c r="AQ275" i="7" s="1"/>
  <c r="DX276" i="5"/>
  <c r="AQ276" i="7" s="1"/>
  <c r="DX277" i="5"/>
  <c r="AQ277" i="7" s="1"/>
  <c r="DX278" i="5"/>
  <c r="AQ278" i="7" s="1"/>
  <c r="DX279" i="5"/>
  <c r="AQ279" i="7" s="1"/>
  <c r="DX280" i="5"/>
  <c r="AQ280" i="7" s="1"/>
  <c r="DX281" i="5"/>
  <c r="AQ281" i="7" s="1"/>
  <c r="DX282" i="5"/>
  <c r="AQ282" i="7" s="1"/>
  <c r="DX283" i="5"/>
  <c r="AQ283" i="7" s="1"/>
  <c r="DX284" i="5"/>
  <c r="AQ284" i="7" s="1"/>
  <c r="DX285" i="5"/>
  <c r="AQ285" i="7" s="1"/>
  <c r="DX286" i="5"/>
  <c r="AQ286" i="7" s="1"/>
  <c r="DX287" i="5"/>
  <c r="AQ287" i="7" s="1"/>
  <c r="DX288" i="5"/>
  <c r="AQ288" i="7" s="1"/>
  <c r="DX289" i="5"/>
  <c r="AQ289" i="7" s="1"/>
  <c r="DX290" i="5"/>
  <c r="AQ290" i="7" s="1"/>
  <c r="DX291" i="5"/>
  <c r="AQ291" i="7" s="1"/>
  <c r="DX292" i="5"/>
  <c r="AQ292" i="7" s="1"/>
  <c r="DX293" i="5"/>
  <c r="AQ293" i="7" s="1"/>
  <c r="DX294" i="5"/>
  <c r="AQ294" i="7" s="1"/>
  <c r="DX295" i="5"/>
  <c r="AQ295" i="7" s="1"/>
  <c r="DX296" i="5"/>
  <c r="AQ296" i="7" s="1"/>
  <c r="DX297" i="5"/>
  <c r="AQ297" i="7" s="1"/>
  <c r="DX298" i="5"/>
  <c r="AQ298" i="7" s="1"/>
  <c r="DX299" i="5"/>
  <c r="AQ299" i="7" s="1"/>
  <c r="DX300" i="5"/>
  <c r="AQ300" i="7" s="1"/>
  <c r="DX301" i="5"/>
  <c r="AQ301" i="7" s="1"/>
  <c r="DX302" i="5"/>
  <c r="AQ302" i="7" s="1"/>
  <c r="DX303" i="5"/>
  <c r="AQ303" i="7" s="1"/>
  <c r="DX304" i="5"/>
  <c r="AQ304" i="7" s="1"/>
  <c r="DX305" i="5"/>
  <c r="AQ305" i="7" s="1"/>
  <c r="DX306" i="5"/>
  <c r="AQ306" i="7" s="1"/>
  <c r="DX307" i="5"/>
  <c r="AQ307" i="7" s="1"/>
  <c r="DX308" i="5"/>
  <c r="AQ308" i="7" s="1"/>
  <c r="DX309" i="5"/>
  <c r="AQ309" i="7" s="1"/>
  <c r="DX310" i="5"/>
  <c r="AQ310" i="7" s="1"/>
  <c r="DX311" i="5"/>
  <c r="AQ311" i="7" s="1"/>
  <c r="DX312" i="5"/>
  <c r="AQ312" i="7" s="1"/>
  <c r="DX313" i="5"/>
  <c r="AQ313" i="7" s="1"/>
  <c r="DX314" i="5"/>
  <c r="AQ314" i="7" s="1"/>
  <c r="DX315" i="5"/>
  <c r="AQ315" i="7" s="1"/>
  <c r="DX316" i="5"/>
  <c r="AQ316" i="7" s="1"/>
  <c r="DX317" i="5"/>
  <c r="AQ317" i="7" s="1"/>
  <c r="DX318" i="5"/>
  <c r="AQ318" i="7" s="1"/>
  <c r="DX319" i="5"/>
  <c r="AQ319" i="7" s="1"/>
  <c r="DX320" i="5"/>
  <c r="AQ320" i="7" s="1"/>
  <c r="DX321" i="5"/>
  <c r="AQ321" i="7" s="1"/>
  <c r="DX322" i="5"/>
  <c r="AQ322" i="7" s="1"/>
  <c r="DX5" i="5"/>
  <c r="AQ5" i="7" s="1"/>
  <c r="DU6" i="5"/>
  <c r="AP6" i="7" s="1"/>
  <c r="DU7" i="5"/>
  <c r="AP7" i="7" s="1"/>
  <c r="DU8" i="5"/>
  <c r="AP8" i="7" s="1"/>
  <c r="DU9" i="5"/>
  <c r="AP9" i="7" s="1"/>
  <c r="DU10" i="5"/>
  <c r="AP10" i="7" s="1"/>
  <c r="DU11" i="5"/>
  <c r="AP11" i="7" s="1"/>
  <c r="DU12" i="5"/>
  <c r="AP12" i="7" s="1"/>
  <c r="DU13" i="5"/>
  <c r="AP13" i="7" s="1"/>
  <c r="DU14" i="5"/>
  <c r="AP14" i="7" s="1"/>
  <c r="DU15" i="5"/>
  <c r="AP15" i="7" s="1"/>
  <c r="DU16" i="5"/>
  <c r="AP16" i="7" s="1"/>
  <c r="DU17" i="5"/>
  <c r="AP17" i="7" s="1"/>
  <c r="DU18" i="5"/>
  <c r="AP18" i="7" s="1"/>
  <c r="DU19" i="5"/>
  <c r="AP19" i="7" s="1"/>
  <c r="DU20" i="5"/>
  <c r="AP20" i="7" s="1"/>
  <c r="DU21" i="5"/>
  <c r="AP21" i="7" s="1"/>
  <c r="DU22" i="5"/>
  <c r="AP22" i="7" s="1"/>
  <c r="DU23" i="5"/>
  <c r="AP23" i="7" s="1"/>
  <c r="DU24" i="5"/>
  <c r="AP24" i="7" s="1"/>
  <c r="DU25" i="5"/>
  <c r="AP25" i="7" s="1"/>
  <c r="DU26" i="5"/>
  <c r="AP26" i="7" s="1"/>
  <c r="DU27" i="5"/>
  <c r="AP27" i="7" s="1"/>
  <c r="DU28" i="5"/>
  <c r="AP28" i="7" s="1"/>
  <c r="DU29" i="5"/>
  <c r="AP29" i="7" s="1"/>
  <c r="DU30" i="5"/>
  <c r="AP30" i="7" s="1"/>
  <c r="DU31" i="5"/>
  <c r="AP31" i="7" s="1"/>
  <c r="DU32" i="5"/>
  <c r="AP32" i="7" s="1"/>
  <c r="DU33" i="5"/>
  <c r="AP33" i="7" s="1"/>
  <c r="DU34" i="5"/>
  <c r="AP34" i="7" s="1"/>
  <c r="DU35" i="5"/>
  <c r="AP35" i="7" s="1"/>
  <c r="DU36" i="5"/>
  <c r="AP36" i="7" s="1"/>
  <c r="DU37" i="5"/>
  <c r="AP37" i="7" s="1"/>
  <c r="DU38" i="5"/>
  <c r="AP38" i="7" s="1"/>
  <c r="DU39" i="5"/>
  <c r="AP39" i="7" s="1"/>
  <c r="DU40" i="5"/>
  <c r="AP40" i="7" s="1"/>
  <c r="DU41" i="5"/>
  <c r="AP41" i="7" s="1"/>
  <c r="DU42" i="5"/>
  <c r="AP42" i="7" s="1"/>
  <c r="DU43" i="5"/>
  <c r="AP43" i="7" s="1"/>
  <c r="DU44" i="5"/>
  <c r="AP44" i="7" s="1"/>
  <c r="DU45" i="5"/>
  <c r="AP45" i="7" s="1"/>
  <c r="DU46" i="5"/>
  <c r="AP46" i="7" s="1"/>
  <c r="DU47" i="5"/>
  <c r="AP47" i="7" s="1"/>
  <c r="DU48" i="5"/>
  <c r="AP48" i="7" s="1"/>
  <c r="DU49" i="5"/>
  <c r="AP49" i="7" s="1"/>
  <c r="DU50" i="5"/>
  <c r="AP50" i="7" s="1"/>
  <c r="DU51" i="5"/>
  <c r="AP51" i="7" s="1"/>
  <c r="DU52" i="5"/>
  <c r="AP52" i="7" s="1"/>
  <c r="DU53" i="5"/>
  <c r="AP53" i="7" s="1"/>
  <c r="DU54" i="5"/>
  <c r="AP54" i="7" s="1"/>
  <c r="DU55" i="5"/>
  <c r="AP55" i="7" s="1"/>
  <c r="DU56" i="5"/>
  <c r="AP56" i="7" s="1"/>
  <c r="DU57" i="5"/>
  <c r="AP57" i="7" s="1"/>
  <c r="DU58" i="5"/>
  <c r="AP58" i="7" s="1"/>
  <c r="DU59" i="5"/>
  <c r="AP59" i="7" s="1"/>
  <c r="DU60" i="5"/>
  <c r="AP60" i="7" s="1"/>
  <c r="DU61" i="5"/>
  <c r="AP61" i="7" s="1"/>
  <c r="DU62" i="5"/>
  <c r="AP62" i="7" s="1"/>
  <c r="DU63" i="5"/>
  <c r="AP63" i="7" s="1"/>
  <c r="DU64" i="5"/>
  <c r="AP64" i="7" s="1"/>
  <c r="DU65" i="5"/>
  <c r="AP65" i="7" s="1"/>
  <c r="DU66" i="5"/>
  <c r="AP66" i="7" s="1"/>
  <c r="DU67" i="5"/>
  <c r="AP67" i="7" s="1"/>
  <c r="DU68" i="5"/>
  <c r="AP68" i="7" s="1"/>
  <c r="DU69" i="5"/>
  <c r="AP69" i="7" s="1"/>
  <c r="DU70" i="5"/>
  <c r="AP70" i="7" s="1"/>
  <c r="DU71" i="5"/>
  <c r="AP71" i="7" s="1"/>
  <c r="DU72" i="5"/>
  <c r="AP72" i="7" s="1"/>
  <c r="DU73" i="5"/>
  <c r="AP73" i="7" s="1"/>
  <c r="DU74" i="5"/>
  <c r="AP74" i="7" s="1"/>
  <c r="DU75" i="5"/>
  <c r="AP75" i="7" s="1"/>
  <c r="DU76" i="5"/>
  <c r="AP76" i="7" s="1"/>
  <c r="DU77" i="5"/>
  <c r="AP77" i="7" s="1"/>
  <c r="DU78" i="5"/>
  <c r="AP78" i="7" s="1"/>
  <c r="DU79" i="5"/>
  <c r="AP79" i="7" s="1"/>
  <c r="DU80" i="5"/>
  <c r="AP80" i="7" s="1"/>
  <c r="DU81" i="5"/>
  <c r="AP81" i="7" s="1"/>
  <c r="DU82" i="5"/>
  <c r="AP82" i="7" s="1"/>
  <c r="DU83" i="5"/>
  <c r="AP83" i="7" s="1"/>
  <c r="DU84" i="5"/>
  <c r="AP84" i="7" s="1"/>
  <c r="DU85" i="5"/>
  <c r="AP85" i="7" s="1"/>
  <c r="DU86" i="5"/>
  <c r="AP86" i="7" s="1"/>
  <c r="DU87" i="5"/>
  <c r="AP87" i="7" s="1"/>
  <c r="DU88" i="5"/>
  <c r="AP88" i="7" s="1"/>
  <c r="DU89" i="5"/>
  <c r="AP89" i="7" s="1"/>
  <c r="DU90" i="5"/>
  <c r="AP90" i="7" s="1"/>
  <c r="DU91" i="5"/>
  <c r="AP91" i="7" s="1"/>
  <c r="DU92" i="5"/>
  <c r="AP92" i="7" s="1"/>
  <c r="DU93" i="5"/>
  <c r="AP93" i="7" s="1"/>
  <c r="DU94" i="5"/>
  <c r="AP94" i="7" s="1"/>
  <c r="DU95" i="5"/>
  <c r="AP95" i="7" s="1"/>
  <c r="DU96" i="5"/>
  <c r="AP96" i="7" s="1"/>
  <c r="DU97" i="5"/>
  <c r="AP97" i="7" s="1"/>
  <c r="DU98" i="5"/>
  <c r="AP98" i="7" s="1"/>
  <c r="DU99" i="5"/>
  <c r="AP99" i="7" s="1"/>
  <c r="DU100" i="5"/>
  <c r="AP100" i="7" s="1"/>
  <c r="DU101" i="5"/>
  <c r="AP101" i="7" s="1"/>
  <c r="DU102" i="5"/>
  <c r="AP102" i="7" s="1"/>
  <c r="DU103" i="5"/>
  <c r="AP103" i="7" s="1"/>
  <c r="DU104" i="5"/>
  <c r="AP104" i="7" s="1"/>
  <c r="DU105" i="5"/>
  <c r="AP105" i="7" s="1"/>
  <c r="DU106" i="5"/>
  <c r="AP106" i="7" s="1"/>
  <c r="DU107" i="5"/>
  <c r="AP107" i="7" s="1"/>
  <c r="DU108" i="5"/>
  <c r="AP108" i="7" s="1"/>
  <c r="DU109" i="5"/>
  <c r="AP109" i="7" s="1"/>
  <c r="DU110" i="5"/>
  <c r="AP110" i="7" s="1"/>
  <c r="DU111" i="5"/>
  <c r="AP111" i="7" s="1"/>
  <c r="DU112" i="5"/>
  <c r="AP112" i="7" s="1"/>
  <c r="DU113" i="5"/>
  <c r="AP113" i="7" s="1"/>
  <c r="DU114" i="5"/>
  <c r="AP114" i="7" s="1"/>
  <c r="DU115" i="5"/>
  <c r="AP115" i="7" s="1"/>
  <c r="DU116" i="5"/>
  <c r="AP116" i="7" s="1"/>
  <c r="DU117" i="5"/>
  <c r="AP117" i="7" s="1"/>
  <c r="DU118" i="5"/>
  <c r="AP118" i="7" s="1"/>
  <c r="DU119" i="5"/>
  <c r="AP119" i="7" s="1"/>
  <c r="DU120" i="5"/>
  <c r="AP120" i="7" s="1"/>
  <c r="DU121" i="5"/>
  <c r="AP121" i="7" s="1"/>
  <c r="DU122" i="5"/>
  <c r="AP122" i="7" s="1"/>
  <c r="DU123" i="5"/>
  <c r="AP123" i="7" s="1"/>
  <c r="DU124" i="5"/>
  <c r="AP124" i="7" s="1"/>
  <c r="DU125" i="5"/>
  <c r="AP125" i="7" s="1"/>
  <c r="DU126" i="5"/>
  <c r="AP126" i="7" s="1"/>
  <c r="DU127" i="5"/>
  <c r="AP127" i="7" s="1"/>
  <c r="DU128" i="5"/>
  <c r="AP128" i="7" s="1"/>
  <c r="DU129" i="5"/>
  <c r="AP129" i="7" s="1"/>
  <c r="DU130" i="5"/>
  <c r="AP130" i="7" s="1"/>
  <c r="DU131" i="5"/>
  <c r="AP131" i="7" s="1"/>
  <c r="DU132" i="5"/>
  <c r="AP132" i="7" s="1"/>
  <c r="DU133" i="5"/>
  <c r="AP133" i="7" s="1"/>
  <c r="DU134" i="5"/>
  <c r="AP134" i="7" s="1"/>
  <c r="DU135" i="5"/>
  <c r="AP135" i="7" s="1"/>
  <c r="DU136" i="5"/>
  <c r="AP136" i="7" s="1"/>
  <c r="DU137" i="5"/>
  <c r="AP137" i="7" s="1"/>
  <c r="DU138" i="5"/>
  <c r="AP138" i="7" s="1"/>
  <c r="DU139" i="5"/>
  <c r="AP139" i="7" s="1"/>
  <c r="DU140" i="5"/>
  <c r="AP140" i="7" s="1"/>
  <c r="DU141" i="5"/>
  <c r="AP141" i="7" s="1"/>
  <c r="DU142" i="5"/>
  <c r="AP142" i="7" s="1"/>
  <c r="DU143" i="5"/>
  <c r="AP143" i="7" s="1"/>
  <c r="DU144" i="5"/>
  <c r="AP144" i="7" s="1"/>
  <c r="DU145" i="5"/>
  <c r="AP145" i="7" s="1"/>
  <c r="DU146" i="5"/>
  <c r="AP146" i="7" s="1"/>
  <c r="DU147" i="5"/>
  <c r="AP147" i="7" s="1"/>
  <c r="DU148" i="5"/>
  <c r="AP148" i="7" s="1"/>
  <c r="DU149" i="5"/>
  <c r="AP149" i="7" s="1"/>
  <c r="DU150" i="5"/>
  <c r="AP150" i="7" s="1"/>
  <c r="DU151" i="5"/>
  <c r="AP151" i="7" s="1"/>
  <c r="DU152" i="5"/>
  <c r="AP152" i="7" s="1"/>
  <c r="DU153" i="5"/>
  <c r="AP153" i="7" s="1"/>
  <c r="DU154" i="5"/>
  <c r="AP154" i="7" s="1"/>
  <c r="DU155" i="5"/>
  <c r="AP155" i="7" s="1"/>
  <c r="DU156" i="5"/>
  <c r="AP156" i="7" s="1"/>
  <c r="DU157" i="5"/>
  <c r="AP157" i="7" s="1"/>
  <c r="DU158" i="5"/>
  <c r="AP158" i="7" s="1"/>
  <c r="DU159" i="5"/>
  <c r="AP159" i="7" s="1"/>
  <c r="DU160" i="5"/>
  <c r="AP160" i="7" s="1"/>
  <c r="DU161" i="5"/>
  <c r="AP161" i="7" s="1"/>
  <c r="DU162" i="5"/>
  <c r="AP162" i="7" s="1"/>
  <c r="DU163" i="5"/>
  <c r="AP163" i="7" s="1"/>
  <c r="DU164" i="5"/>
  <c r="AP164" i="7" s="1"/>
  <c r="DU165" i="5"/>
  <c r="AP165" i="7" s="1"/>
  <c r="DU166" i="5"/>
  <c r="AP166" i="7" s="1"/>
  <c r="DU167" i="5"/>
  <c r="AP167" i="7" s="1"/>
  <c r="DU168" i="5"/>
  <c r="AP168" i="7" s="1"/>
  <c r="DU169" i="5"/>
  <c r="AP169" i="7" s="1"/>
  <c r="DU170" i="5"/>
  <c r="AP170" i="7" s="1"/>
  <c r="DU171" i="5"/>
  <c r="AP171" i="7" s="1"/>
  <c r="DU172" i="5"/>
  <c r="AP172" i="7" s="1"/>
  <c r="DU173" i="5"/>
  <c r="AP173" i="7" s="1"/>
  <c r="DU174" i="5"/>
  <c r="AP174" i="7" s="1"/>
  <c r="DU175" i="5"/>
  <c r="AP175" i="7" s="1"/>
  <c r="DU176" i="5"/>
  <c r="AP176" i="7" s="1"/>
  <c r="DU177" i="5"/>
  <c r="AP177" i="7" s="1"/>
  <c r="DU178" i="5"/>
  <c r="AP178" i="7" s="1"/>
  <c r="DU179" i="5"/>
  <c r="AP179" i="7" s="1"/>
  <c r="DU180" i="5"/>
  <c r="AP180" i="7" s="1"/>
  <c r="DU181" i="5"/>
  <c r="AP181" i="7" s="1"/>
  <c r="DU182" i="5"/>
  <c r="AP182" i="7" s="1"/>
  <c r="DU183" i="5"/>
  <c r="AP183" i="7" s="1"/>
  <c r="DU184" i="5"/>
  <c r="AP184" i="7" s="1"/>
  <c r="DU185" i="5"/>
  <c r="AP185" i="7" s="1"/>
  <c r="DU186" i="5"/>
  <c r="AP186" i="7" s="1"/>
  <c r="DU187" i="5"/>
  <c r="AP187" i="7" s="1"/>
  <c r="DU188" i="5"/>
  <c r="AP188" i="7" s="1"/>
  <c r="DU189" i="5"/>
  <c r="AP189" i="7" s="1"/>
  <c r="DU190" i="5"/>
  <c r="AP190" i="7" s="1"/>
  <c r="DU191" i="5"/>
  <c r="AP191" i="7" s="1"/>
  <c r="DU192" i="5"/>
  <c r="AP192" i="7" s="1"/>
  <c r="DU193" i="5"/>
  <c r="AP193" i="7" s="1"/>
  <c r="DU194" i="5"/>
  <c r="AP194" i="7" s="1"/>
  <c r="DU195" i="5"/>
  <c r="AP195" i="7" s="1"/>
  <c r="DU196" i="5"/>
  <c r="AP196" i="7" s="1"/>
  <c r="DU197" i="5"/>
  <c r="AP197" i="7" s="1"/>
  <c r="DU198" i="5"/>
  <c r="AP198" i="7" s="1"/>
  <c r="DU199" i="5"/>
  <c r="AP199" i="7" s="1"/>
  <c r="DU200" i="5"/>
  <c r="AP200" i="7" s="1"/>
  <c r="DU201" i="5"/>
  <c r="AP201" i="7" s="1"/>
  <c r="DU202" i="5"/>
  <c r="AP202" i="7" s="1"/>
  <c r="DU203" i="5"/>
  <c r="AP203" i="7" s="1"/>
  <c r="DU204" i="5"/>
  <c r="AP204" i="7" s="1"/>
  <c r="DU205" i="5"/>
  <c r="AP205" i="7" s="1"/>
  <c r="DU206" i="5"/>
  <c r="AP206" i="7" s="1"/>
  <c r="DU207" i="5"/>
  <c r="AP207" i="7" s="1"/>
  <c r="DU208" i="5"/>
  <c r="AP208" i="7" s="1"/>
  <c r="DU209" i="5"/>
  <c r="AP209" i="7" s="1"/>
  <c r="DU210" i="5"/>
  <c r="AP210" i="7" s="1"/>
  <c r="DU211" i="5"/>
  <c r="AP211" i="7" s="1"/>
  <c r="DU212" i="5"/>
  <c r="AP212" i="7" s="1"/>
  <c r="DU213" i="5"/>
  <c r="AP213" i="7" s="1"/>
  <c r="DU214" i="5"/>
  <c r="AP214" i="7" s="1"/>
  <c r="DU215" i="5"/>
  <c r="AP215" i="7" s="1"/>
  <c r="DU216" i="5"/>
  <c r="AP216" i="7" s="1"/>
  <c r="DU217" i="5"/>
  <c r="AP217" i="7" s="1"/>
  <c r="DU218" i="5"/>
  <c r="AP218" i="7" s="1"/>
  <c r="DU219" i="5"/>
  <c r="AP219" i="7" s="1"/>
  <c r="DU220" i="5"/>
  <c r="AP220" i="7" s="1"/>
  <c r="DU221" i="5"/>
  <c r="AP221" i="7" s="1"/>
  <c r="DU222" i="5"/>
  <c r="AP222" i="7" s="1"/>
  <c r="DU223" i="5"/>
  <c r="AP223" i="7" s="1"/>
  <c r="DU224" i="5"/>
  <c r="AP224" i="7" s="1"/>
  <c r="DU225" i="5"/>
  <c r="AP225" i="7" s="1"/>
  <c r="DU226" i="5"/>
  <c r="AP226" i="7" s="1"/>
  <c r="DU227" i="5"/>
  <c r="AP227" i="7" s="1"/>
  <c r="DU228" i="5"/>
  <c r="AP228" i="7" s="1"/>
  <c r="DU229" i="5"/>
  <c r="AP229" i="7" s="1"/>
  <c r="DU230" i="5"/>
  <c r="AP230" i="7" s="1"/>
  <c r="DU231" i="5"/>
  <c r="AP231" i="7" s="1"/>
  <c r="DU232" i="5"/>
  <c r="AP232" i="7" s="1"/>
  <c r="DU233" i="5"/>
  <c r="AP233" i="7" s="1"/>
  <c r="DU234" i="5"/>
  <c r="AP234" i="7" s="1"/>
  <c r="DU235" i="5"/>
  <c r="AP235" i="7" s="1"/>
  <c r="DU236" i="5"/>
  <c r="AP236" i="7" s="1"/>
  <c r="DU237" i="5"/>
  <c r="AP237" i="7" s="1"/>
  <c r="DU238" i="5"/>
  <c r="AP238" i="7" s="1"/>
  <c r="DU239" i="5"/>
  <c r="AP239" i="7" s="1"/>
  <c r="DU240" i="5"/>
  <c r="AP240" i="7" s="1"/>
  <c r="DU241" i="5"/>
  <c r="AP241" i="7" s="1"/>
  <c r="DU242" i="5"/>
  <c r="AP242" i="7" s="1"/>
  <c r="DU243" i="5"/>
  <c r="AP243" i="7" s="1"/>
  <c r="DU244" i="5"/>
  <c r="AP244" i="7" s="1"/>
  <c r="DU245" i="5"/>
  <c r="AP245" i="7" s="1"/>
  <c r="DU246" i="5"/>
  <c r="AP246" i="7" s="1"/>
  <c r="DU247" i="5"/>
  <c r="AP247" i="7" s="1"/>
  <c r="DU248" i="5"/>
  <c r="AP248" i="7" s="1"/>
  <c r="DU249" i="5"/>
  <c r="AP249" i="7" s="1"/>
  <c r="DU250" i="5"/>
  <c r="AP250" i="7" s="1"/>
  <c r="DU251" i="5"/>
  <c r="AP251" i="7" s="1"/>
  <c r="DU252" i="5"/>
  <c r="AP252" i="7" s="1"/>
  <c r="DU253" i="5"/>
  <c r="AP253" i="7" s="1"/>
  <c r="DU254" i="5"/>
  <c r="AP254" i="7" s="1"/>
  <c r="DU255" i="5"/>
  <c r="AP255" i="7" s="1"/>
  <c r="DU256" i="5"/>
  <c r="AP256" i="7" s="1"/>
  <c r="DU257" i="5"/>
  <c r="AP257" i="7" s="1"/>
  <c r="DU258" i="5"/>
  <c r="AP258" i="7" s="1"/>
  <c r="DU259" i="5"/>
  <c r="AP259" i="7" s="1"/>
  <c r="DU260" i="5"/>
  <c r="AP260" i="7" s="1"/>
  <c r="DU261" i="5"/>
  <c r="AP261" i="7" s="1"/>
  <c r="DU262" i="5"/>
  <c r="AP262" i="7" s="1"/>
  <c r="DU263" i="5"/>
  <c r="AP263" i="7" s="1"/>
  <c r="DU264" i="5"/>
  <c r="AP264" i="7" s="1"/>
  <c r="DU265" i="5"/>
  <c r="AP265" i="7" s="1"/>
  <c r="DU266" i="5"/>
  <c r="AP266" i="7" s="1"/>
  <c r="DU267" i="5"/>
  <c r="AP267" i="7" s="1"/>
  <c r="DU268" i="5"/>
  <c r="AP268" i="7" s="1"/>
  <c r="DU269" i="5"/>
  <c r="AP269" i="7" s="1"/>
  <c r="DU270" i="5"/>
  <c r="AP270" i="7" s="1"/>
  <c r="DU271" i="5"/>
  <c r="AP271" i="7" s="1"/>
  <c r="DU272" i="5"/>
  <c r="AP272" i="7" s="1"/>
  <c r="DU273" i="5"/>
  <c r="AP273" i="7" s="1"/>
  <c r="DU274" i="5"/>
  <c r="AP274" i="7" s="1"/>
  <c r="DU275" i="5"/>
  <c r="AP275" i="7" s="1"/>
  <c r="DU276" i="5"/>
  <c r="AP276" i="7" s="1"/>
  <c r="DU277" i="5"/>
  <c r="AP277" i="7" s="1"/>
  <c r="DU278" i="5"/>
  <c r="AP278" i="7" s="1"/>
  <c r="DU279" i="5"/>
  <c r="AP279" i="7" s="1"/>
  <c r="DU280" i="5"/>
  <c r="AP280" i="7" s="1"/>
  <c r="DU281" i="5"/>
  <c r="AP281" i="7" s="1"/>
  <c r="DU282" i="5"/>
  <c r="AP282" i="7" s="1"/>
  <c r="DU283" i="5"/>
  <c r="AP283" i="7" s="1"/>
  <c r="DU284" i="5"/>
  <c r="AP284" i="7" s="1"/>
  <c r="DU285" i="5"/>
  <c r="AP285" i="7" s="1"/>
  <c r="DU286" i="5"/>
  <c r="AP286" i="7" s="1"/>
  <c r="DU287" i="5"/>
  <c r="AP287" i="7" s="1"/>
  <c r="DU288" i="5"/>
  <c r="AP288" i="7" s="1"/>
  <c r="DU289" i="5"/>
  <c r="AP289" i="7" s="1"/>
  <c r="DU290" i="5"/>
  <c r="AP290" i="7" s="1"/>
  <c r="DU291" i="5"/>
  <c r="AP291" i="7" s="1"/>
  <c r="DU292" i="5"/>
  <c r="AP292" i="7" s="1"/>
  <c r="DU293" i="5"/>
  <c r="AP293" i="7" s="1"/>
  <c r="DU294" i="5"/>
  <c r="AP294" i="7" s="1"/>
  <c r="DU295" i="5"/>
  <c r="AP295" i="7" s="1"/>
  <c r="DU296" i="5"/>
  <c r="AP296" i="7" s="1"/>
  <c r="DU297" i="5"/>
  <c r="AP297" i="7" s="1"/>
  <c r="DU298" i="5"/>
  <c r="AP298" i="7" s="1"/>
  <c r="DU299" i="5"/>
  <c r="AP299" i="7" s="1"/>
  <c r="DU300" i="5"/>
  <c r="AP300" i="7" s="1"/>
  <c r="DU301" i="5"/>
  <c r="AP301" i="7" s="1"/>
  <c r="DU302" i="5"/>
  <c r="AP302" i="7" s="1"/>
  <c r="DU303" i="5"/>
  <c r="AP303" i="7" s="1"/>
  <c r="DU304" i="5"/>
  <c r="AP304" i="7" s="1"/>
  <c r="DU305" i="5"/>
  <c r="AP305" i="7" s="1"/>
  <c r="DU306" i="5"/>
  <c r="AP306" i="7" s="1"/>
  <c r="DU307" i="5"/>
  <c r="AP307" i="7" s="1"/>
  <c r="DU308" i="5"/>
  <c r="AP308" i="7" s="1"/>
  <c r="DU309" i="5"/>
  <c r="AP309" i="7" s="1"/>
  <c r="DU310" i="5"/>
  <c r="AP310" i="7" s="1"/>
  <c r="DU311" i="5"/>
  <c r="AP311" i="7" s="1"/>
  <c r="DU312" i="5"/>
  <c r="AP312" i="7" s="1"/>
  <c r="DU313" i="5"/>
  <c r="AP313" i="7" s="1"/>
  <c r="DU314" i="5"/>
  <c r="AP314" i="7" s="1"/>
  <c r="DU315" i="5"/>
  <c r="AP315" i="7" s="1"/>
  <c r="DU316" i="5"/>
  <c r="AP316" i="7" s="1"/>
  <c r="DU317" i="5"/>
  <c r="AP317" i="7" s="1"/>
  <c r="DU318" i="5"/>
  <c r="AP318" i="7" s="1"/>
  <c r="DU319" i="5"/>
  <c r="AP319" i="7" s="1"/>
  <c r="DU320" i="5"/>
  <c r="AP320" i="7" s="1"/>
  <c r="DU321" i="5"/>
  <c r="AP321" i="7" s="1"/>
  <c r="DU322" i="5"/>
  <c r="AP322" i="7" s="1"/>
  <c r="DU5" i="5"/>
  <c r="AP5" i="7" s="1"/>
  <c r="DR6" i="5"/>
  <c r="AO6" i="7" s="1"/>
  <c r="DR7" i="5"/>
  <c r="AO7" i="7" s="1"/>
  <c r="DR8" i="5"/>
  <c r="AO8" i="7" s="1"/>
  <c r="DR9" i="5"/>
  <c r="AO9" i="7" s="1"/>
  <c r="DR10" i="5"/>
  <c r="AO10" i="7" s="1"/>
  <c r="DR11" i="5"/>
  <c r="AO11" i="7" s="1"/>
  <c r="DR12" i="5"/>
  <c r="AO12" i="7" s="1"/>
  <c r="DR13" i="5"/>
  <c r="AO13" i="7" s="1"/>
  <c r="DR14" i="5"/>
  <c r="AO14" i="7" s="1"/>
  <c r="DR15" i="5"/>
  <c r="AO15" i="7" s="1"/>
  <c r="DR16" i="5"/>
  <c r="AO16" i="7" s="1"/>
  <c r="DR17" i="5"/>
  <c r="AO17" i="7" s="1"/>
  <c r="DR18" i="5"/>
  <c r="AO18" i="7" s="1"/>
  <c r="DR19" i="5"/>
  <c r="AO19" i="7" s="1"/>
  <c r="DR20" i="5"/>
  <c r="AO20" i="7" s="1"/>
  <c r="DR21" i="5"/>
  <c r="AO21" i="7" s="1"/>
  <c r="DR22" i="5"/>
  <c r="AO22" i="7" s="1"/>
  <c r="DR23" i="5"/>
  <c r="AO23" i="7" s="1"/>
  <c r="DR24" i="5"/>
  <c r="AO24" i="7" s="1"/>
  <c r="DR25" i="5"/>
  <c r="AO25" i="7" s="1"/>
  <c r="DR26" i="5"/>
  <c r="AO26" i="7" s="1"/>
  <c r="DR27" i="5"/>
  <c r="AO27" i="7" s="1"/>
  <c r="DR28" i="5"/>
  <c r="AO28" i="7" s="1"/>
  <c r="DR29" i="5"/>
  <c r="AO29" i="7" s="1"/>
  <c r="DR30" i="5"/>
  <c r="AO30" i="7" s="1"/>
  <c r="DR31" i="5"/>
  <c r="AO31" i="7" s="1"/>
  <c r="DR32" i="5"/>
  <c r="AO32" i="7" s="1"/>
  <c r="DR33" i="5"/>
  <c r="AO33" i="7" s="1"/>
  <c r="DR34" i="5"/>
  <c r="AO34" i="7" s="1"/>
  <c r="DR35" i="5"/>
  <c r="AO35" i="7" s="1"/>
  <c r="DR36" i="5"/>
  <c r="AO36" i="7" s="1"/>
  <c r="DR37" i="5"/>
  <c r="AO37" i="7" s="1"/>
  <c r="DR38" i="5"/>
  <c r="AO38" i="7" s="1"/>
  <c r="DR39" i="5"/>
  <c r="AO39" i="7" s="1"/>
  <c r="DR40" i="5"/>
  <c r="AO40" i="7" s="1"/>
  <c r="DR41" i="5"/>
  <c r="AO41" i="7" s="1"/>
  <c r="DR42" i="5"/>
  <c r="AO42" i="7" s="1"/>
  <c r="DR43" i="5"/>
  <c r="AO43" i="7" s="1"/>
  <c r="DR44" i="5"/>
  <c r="AO44" i="7" s="1"/>
  <c r="DR45" i="5"/>
  <c r="AO45" i="7" s="1"/>
  <c r="DR46" i="5"/>
  <c r="AO46" i="7" s="1"/>
  <c r="DR47" i="5"/>
  <c r="AO47" i="7" s="1"/>
  <c r="DR48" i="5"/>
  <c r="AO48" i="7" s="1"/>
  <c r="DR49" i="5"/>
  <c r="AO49" i="7" s="1"/>
  <c r="DR50" i="5"/>
  <c r="AO50" i="7" s="1"/>
  <c r="DR51" i="5"/>
  <c r="AO51" i="7" s="1"/>
  <c r="DR52" i="5"/>
  <c r="AO52" i="7" s="1"/>
  <c r="DR53" i="5"/>
  <c r="AO53" i="7" s="1"/>
  <c r="DR54" i="5"/>
  <c r="AO54" i="7" s="1"/>
  <c r="DR55" i="5"/>
  <c r="AO55" i="7" s="1"/>
  <c r="DR56" i="5"/>
  <c r="AO56" i="7" s="1"/>
  <c r="DR57" i="5"/>
  <c r="AO57" i="7" s="1"/>
  <c r="DR58" i="5"/>
  <c r="AO58" i="7" s="1"/>
  <c r="DR59" i="5"/>
  <c r="AO59" i="7" s="1"/>
  <c r="DR60" i="5"/>
  <c r="AO60" i="7" s="1"/>
  <c r="DR61" i="5"/>
  <c r="AO61" i="7" s="1"/>
  <c r="DR62" i="5"/>
  <c r="AO62" i="7" s="1"/>
  <c r="DR63" i="5"/>
  <c r="AO63" i="7" s="1"/>
  <c r="DR64" i="5"/>
  <c r="AO64" i="7" s="1"/>
  <c r="DR65" i="5"/>
  <c r="AO65" i="7" s="1"/>
  <c r="DR66" i="5"/>
  <c r="AO66" i="7" s="1"/>
  <c r="DR67" i="5"/>
  <c r="AO67" i="7" s="1"/>
  <c r="DR68" i="5"/>
  <c r="AO68" i="7" s="1"/>
  <c r="DR69" i="5"/>
  <c r="AO69" i="7" s="1"/>
  <c r="DR70" i="5"/>
  <c r="AO70" i="7" s="1"/>
  <c r="DR71" i="5"/>
  <c r="AO71" i="7" s="1"/>
  <c r="DR72" i="5"/>
  <c r="AO72" i="7" s="1"/>
  <c r="DR73" i="5"/>
  <c r="AO73" i="7" s="1"/>
  <c r="DR74" i="5"/>
  <c r="AO74" i="7" s="1"/>
  <c r="DR75" i="5"/>
  <c r="AO75" i="7" s="1"/>
  <c r="DR76" i="5"/>
  <c r="AO76" i="7" s="1"/>
  <c r="DR77" i="5"/>
  <c r="AO77" i="7" s="1"/>
  <c r="DR78" i="5"/>
  <c r="AO78" i="7" s="1"/>
  <c r="DR79" i="5"/>
  <c r="AO79" i="7" s="1"/>
  <c r="DR80" i="5"/>
  <c r="AO80" i="7" s="1"/>
  <c r="DR81" i="5"/>
  <c r="AO81" i="7" s="1"/>
  <c r="DR82" i="5"/>
  <c r="AO82" i="7" s="1"/>
  <c r="DR83" i="5"/>
  <c r="AO83" i="7" s="1"/>
  <c r="DR84" i="5"/>
  <c r="AO84" i="7" s="1"/>
  <c r="DR85" i="5"/>
  <c r="AO85" i="7" s="1"/>
  <c r="DR86" i="5"/>
  <c r="AO86" i="7" s="1"/>
  <c r="DR87" i="5"/>
  <c r="AO87" i="7" s="1"/>
  <c r="DR88" i="5"/>
  <c r="AO88" i="7" s="1"/>
  <c r="DR89" i="5"/>
  <c r="AO89" i="7" s="1"/>
  <c r="DR90" i="5"/>
  <c r="AO90" i="7" s="1"/>
  <c r="DR91" i="5"/>
  <c r="AO91" i="7" s="1"/>
  <c r="DR92" i="5"/>
  <c r="AO92" i="7" s="1"/>
  <c r="DR93" i="5"/>
  <c r="AO93" i="7" s="1"/>
  <c r="DR94" i="5"/>
  <c r="AO94" i="7" s="1"/>
  <c r="DR95" i="5"/>
  <c r="AO95" i="7" s="1"/>
  <c r="DR96" i="5"/>
  <c r="AO96" i="7" s="1"/>
  <c r="DR97" i="5"/>
  <c r="AO97" i="7" s="1"/>
  <c r="DR98" i="5"/>
  <c r="AO98" i="7" s="1"/>
  <c r="DR99" i="5"/>
  <c r="AO99" i="7" s="1"/>
  <c r="DR100" i="5"/>
  <c r="AO100" i="7" s="1"/>
  <c r="DR101" i="5"/>
  <c r="AO101" i="7" s="1"/>
  <c r="DR102" i="5"/>
  <c r="AO102" i="7" s="1"/>
  <c r="DR103" i="5"/>
  <c r="AO103" i="7" s="1"/>
  <c r="DR104" i="5"/>
  <c r="AO104" i="7" s="1"/>
  <c r="DR105" i="5"/>
  <c r="AO105" i="7" s="1"/>
  <c r="DR106" i="5"/>
  <c r="AO106" i="7" s="1"/>
  <c r="DR107" i="5"/>
  <c r="AO107" i="7" s="1"/>
  <c r="DR108" i="5"/>
  <c r="AO108" i="7" s="1"/>
  <c r="DR109" i="5"/>
  <c r="AO109" i="7" s="1"/>
  <c r="DR110" i="5"/>
  <c r="AO110" i="7" s="1"/>
  <c r="DR111" i="5"/>
  <c r="AO111" i="7" s="1"/>
  <c r="DR112" i="5"/>
  <c r="AO112" i="7" s="1"/>
  <c r="DR113" i="5"/>
  <c r="AO113" i="7" s="1"/>
  <c r="DR114" i="5"/>
  <c r="AO114" i="7" s="1"/>
  <c r="DR115" i="5"/>
  <c r="AO115" i="7" s="1"/>
  <c r="DR116" i="5"/>
  <c r="AO116" i="7" s="1"/>
  <c r="DR117" i="5"/>
  <c r="AO117" i="7" s="1"/>
  <c r="DR118" i="5"/>
  <c r="AO118" i="7" s="1"/>
  <c r="DR119" i="5"/>
  <c r="AO119" i="7" s="1"/>
  <c r="DR120" i="5"/>
  <c r="AO120" i="7" s="1"/>
  <c r="DR121" i="5"/>
  <c r="AO121" i="7" s="1"/>
  <c r="DR122" i="5"/>
  <c r="AO122" i="7" s="1"/>
  <c r="DR123" i="5"/>
  <c r="AO123" i="7" s="1"/>
  <c r="DR124" i="5"/>
  <c r="AO124" i="7" s="1"/>
  <c r="DR125" i="5"/>
  <c r="AO125" i="7" s="1"/>
  <c r="DR126" i="5"/>
  <c r="AO126" i="7" s="1"/>
  <c r="DR127" i="5"/>
  <c r="AO127" i="7" s="1"/>
  <c r="DR128" i="5"/>
  <c r="AO128" i="7" s="1"/>
  <c r="DR129" i="5"/>
  <c r="AO129" i="7" s="1"/>
  <c r="DR130" i="5"/>
  <c r="AO130" i="7" s="1"/>
  <c r="DR131" i="5"/>
  <c r="AO131" i="7" s="1"/>
  <c r="DR132" i="5"/>
  <c r="AO132" i="7" s="1"/>
  <c r="DR133" i="5"/>
  <c r="AO133" i="7" s="1"/>
  <c r="DR134" i="5"/>
  <c r="AO134" i="7" s="1"/>
  <c r="DR135" i="5"/>
  <c r="AO135" i="7" s="1"/>
  <c r="DR136" i="5"/>
  <c r="AO136" i="7" s="1"/>
  <c r="DR137" i="5"/>
  <c r="AO137" i="7" s="1"/>
  <c r="DR138" i="5"/>
  <c r="AO138" i="7" s="1"/>
  <c r="DR139" i="5"/>
  <c r="AO139" i="7" s="1"/>
  <c r="DR140" i="5"/>
  <c r="AO140" i="7" s="1"/>
  <c r="DR141" i="5"/>
  <c r="AO141" i="7" s="1"/>
  <c r="DR142" i="5"/>
  <c r="AO142" i="7" s="1"/>
  <c r="DR143" i="5"/>
  <c r="AO143" i="7" s="1"/>
  <c r="DR144" i="5"/>
  <c r="AO144" i="7" s="1"/>
  <c r="DR145" i="5"/>
  <c r="AO145" i="7" s="1"/>
  <c r="DR146" i="5"/>
  <c r="AO146" i="7" s="1"/>
  <c r="DR147" i="5"/>
  <c r="AO147" i="7" s="1"/>
  <c r="DR148" i="5"/>
  <c r="AO148" i="7" s="1"/>
  <c r="DR149" i="5"/>
  <c r="AO149" i="7" s="1"/>
  <c r="DR150" i="5"/>
  <c r="AO150" i="7" s="1"/>
  <c r="DR151" i="5"/>
  <c r="AO151" i="7" s="1"/>
  <c r="DR152" i="5"/>
  <c r="AO152" i="7" s="1"/>
  <c r="DR153" i="5"/>
  <c r="AO153" i="7" s="1"/>
  <c r="DR154" i="5"/>
  <c r="AO154" i="7" s="1"/>
  <c r="DR155" i="5"/>
  <c r="AO155" i="7" s="1"/>
  <c r="DR156" i="5"/>
  <c r="AO156" i="7" s="1"/>
  <c r="DR157" i="5"/>
  <c r="AO157" i="7" s="1"/>
  <c r="DR158" i="5"/>
  <c r="AO158" i="7" s="1"/>
  <c r="DR159" i="5"/>
  <c r="AO159" i="7" s="1"/>
  <c r="DR160" i="5"/>
  <c r="AO160" i="7" s="1"/>
  <c r="DR161" i="5"/>
  <c r="AO161" i="7" s="1"/>
  <c r="DR162" i="5"/>
  <c r="AO162" i="7" s="1"/>
  <c r="DR163" i="5"/>
  <c r="AO163" i="7" s="1"/>
  <c r="DR164" i="5"/>
  <c r="AO164" i="7" s="1"/>
  <c r="DR165" i="5"/>
  <c r="AO165" i="7" s="1"/>
  <c r="DR166" i="5"/>
  <c r="AO166" i="7" s="1"/>
  <c r="DR167" i="5"/>
  <c r="AO167" i="7" s="1"/>
  <c r="DR168" i="5"/>
  <c r="AO168" i="7" s="1"/>
  <c r="DR169" i="5"/>
  <c r="AO169" i="7" s="1"/>
  <c r="DR170" i="5"/>
  <c r="AO170" i="7" s="1"/>
  <c r="DR171" i="5"/>
  <c r="AO171" i="7" s="1"/>
  <c r="DR172" i="5"/>
  <c r="AO172" i="7" s="1"/>
  <c r="DR173" i="5"/>
  <c r="AO173" i="7" s="1"/>
  <c r="DR174" i="5"/>
  <c r="AO174" i="7" s="1"/>
  <c r="DR175" i="5"/>
  <c r="AO175" i="7" s="1"/>
  <c r="DR176" i="5"/>
  <c r="AO176" i="7" s="1"/>
  <c r="DR177" i="5"/>
  <c r="AO177" i="7" s="1"/>
  <c r="DR178" i="5"/>
  <c r="AO178" i="7" s="1"/>
  <c r="DR179" i="5"/>
  <c r="AO179" i="7" s="1"/>
  <c r="DR180" i="5"/>
  <c r="AO180" i="7" s="1"/>
  <c r="DR181" i="5"/>
  <c r="AO181" i="7" s="1"/>
  <c r="DR182" i="5"/>
  <c r="AO182" i="7" s="1"/>
  <c r="DR183" i="5"/>
  <c r="AO183" i="7" s="1"/>
  <c r="DR184" i="5"/>
  <c r="AO184" i="7" s="1"/>
  <c r="DR185" i="5"/>
  <c r="AO185" i="7" s="1"/>
  <c r="DR186" i="5"/>
  <c r="AO186" i="7" s="1"/>
  <c r="DR187" i="5"/>
  <c r="AO187" i="7" s="1"/>
  <c r="DR188" i="5"/>
  <c r="AO188" i="7" s="1"/>
  <c r="DR189" i="5"/>
  <c r="AO189" i="7" s="1"/>
  <c r="DR190" i="5"/>
  <c r="AO190" i="7" s="1"/>
  <c r="DR191" i="5"/>
  <c r="AO191" i="7" s="1"/>
  <c r="DR192" i="5"/>
  <c r="AO192" i="7" s="1"/>
  <c r="DR193" i="5"/>
  <c r="AO193" i="7" s="1"/>
  <c r="DR194" i="5"/>
  <c r="AO194" i="7" s="1"/>
  <c r="DR195" i="5"/>
  <c r="AO195" i="7" s="1"/>
  <c r="DR196" i="5"/>
  <c r="AO196" i="7" s="1"/>
  <c r="DR197" i="5"/>
  <c r="AO197" i="7" s="1"/>
  <c r="DR198" i="5"/>
  <c r="AO198" i="7" s="1"/>
  <c r="DR199" i="5"/>
  <c r="AO199" i="7" s="1"/>
  <c r="DR200" i="5"/>
  <c r="AO200" i="7" s="1"/>
  <c r="DR201" i="5"/>
  <c r="AO201" i="7" s="1"/>
  <c r="DR202" i="5"/>
  <c r="AO202" i="7" s="1"/>
  <c r="DR203" i="5"/>
  <c r="AO203" i="7" s="1"/>
  <c r="DR204" i="5"/>
  <c r="AO204" i="7" s="1"/>
  <c r="DR205" i="5"/>
  <c r="AO205" i="7" s="1"/>
  <c r="DR206" i="5"/>
  <c r="AO206" i="7" s="1"/>
  <c r="DR207" i="5"/>
  <c r="AO207" i="7" s="1"/>
  <c r="DR208" i="5"/>
  <c r="AO208" i="7" s="1"/>
  <c r="DR209" i="5"/>
  <c r="AO209" i="7" s="1"/>
  <c r="DR210" i="5"/>
  <c r="AO210" i="7" s="1"/>
  <c r="DR211" i="5"/>
  <c r="AO211" i="7" s="1"/>
  <c r="DR212" i="5"/>
  <c r="AO212" i="7" s="1"/>
  <c r="DR213" i="5"/>
  <c r="AO213" i="7" s="1"/>
  <c r="DR214" i="5"/>
  <c r="AO214" i="7" s="1"/>
  <c r="DR215" i="5"/>
  <c r="AO215" i="7" s="1"/>
  <c r="DR216" i="5"/>
  <c r="AO216" i="7" s="1"/>
  <c r="DR217" i="5"/>
  <c r="AO217" i="7" s="1"/>
  <c r="DR218" i="5"/>
  <c r="AO218" i="7" s="1"/>
  <c r="DR219" i="5"/>
  <c r="AO219" i="7" s="1"/>
  <c r="DR220" i="5"/>
  <c r="AO220" i="7" s="1"/>
  <c r="DR221" i="5"/>
  <c r="AO221" i="7" s="1"/>
  <c r="DR222" i="5"/>
  <c r="AO222" i="7" s="1"/>
  <c r="DR223" i="5"/>
  <c r="AO223" i="7" s="1"/>
  <c r="DR224" i="5"/>
  <c r="AO224" i="7" s="1"/>
  <c r="DR225" i="5"/>
  <c r="AO225" i="7" s="1"/>
  <c r="DR226" i="5"/>
  <c r="AO226" i="7" s="1"/>
  <c r="DR227" i="5"/>
  <c r="AO227" i="7" s="1"/>
  <c r="DR228" i="5"/>
  <c r="AO228" i="7" s="1"/>
  <c r="DR229" i="5"/>
  <c r="AO229" i="7" s="1"/>
  <c r="DR230" i="5"/>
  <c r="AO230" i="7" s="1"/>
  <c r="DR231" i="5"/>
  <c r="AO231" i="7" s="1"/>
  <c r="DR232" i="5"/>
  <c r="AO232" i="7" s="1"/>
  <c r="DR233" i="5"/>
  <c r="AO233" i="7" s="1"/>
  <c r="DR234" i="5"/>
  <c r="AO234" i="7" s="1"/>
  <c r="DR235" i="5"/>
  <c r="AO235" i="7" s="1"/>
  <c r="DR236" i="5"/>
  <c r="AO236" i="7" s="1"/>
  <c r="DR237" i="5"/>
  <c r="AO237" i="7" s="1"/>
  <c r="DR238" i="5"/>
  <c r="AO238" i="7" s="1"/>
  <c r="DR239" i="5"/>
  <c r="AO239" i="7" s="1"/>
  <c r="DR240" i="5"/>
  <c r="AO240" i="7" s="1"/>
  <c r="DR241" i="5"/>
  <c r="AO241" i="7" s="1"/>
  <c r="DR242" i="5"/>
  <c r="AO242" i="7" s="1"/>
  <c r="DR243" i="5"/>
  <c r="AO243" i="7" s="1"/>
  <c r="DR244" i="5"/>
  <c r="AO244" i="7" s="1"/>
  <c r="DR245" i="5"/>
  <c r="AO245" i="7" s="1"/>
  <c r="DR246" i="5"/>
  <c r="AO246" i="7" s="1"/>
  <c r="DR247" i="5"/>
  <c r="AO247" i="7" s="1"/>
  <c r="DR248" i="5"/>
  <c r="AO248" i="7" s="1"/>
  <c r="DR249" i="5"/>
  <c r="AO249" i="7" s="1"/>
  <c r="DR250" i="5"/>
  <c r="AO250" i="7" s="1"/>
  <c r="DR251" i="5"/>
  <c r="AO251" i="7" s="1"/>
  <c r="DR252" i="5"/>
  <c r="AO252" i="7" s="1"/>
  <c r="DR253" i="5"/>
  <c r="AO253" i="7" s="1"/>
  <c r="DR254" i="5"/>
  <c r="AO254" i="7" s="1"/>
  <c r="DR255" i="5"/>
  <c r="AO255" i="7" s="1"/>
  <c r="DR256" i="5"/>
  <c r="AO256" i="7" s="1"/>
  <c r="DR257" i="5"/>
  <c r="AO257" i="7" s="1"/>
  <c r="DR258" i="5"/>
  <c r="AO258" i="7" s="1"/>
  <c r="DR259" i="5"/>
  <c r="AO259" i="7" s="1"/>
  <c r="DR260" i="5"/>
  <c r="AO260" i="7" s="1"/>
  <c r="DR261" i="5"/>
  <c r="AO261" i="7" s="1"/>
  <c r="DR262" i="5"/>
  <c r="AO262" i="7" s="1"/>
  <c r="DR263" i="5"/>
  <c r="AO263" i="7" s="1"/>
  <c r="DR264" i="5"/>
  <c r="AO264" i="7" s="1"/>
  <c r="DR265" i="5"/>
  <c r="AO265" i="7" s="1"/>
  <c r="DR266" i="5"/>
  <c r="AO266" i="7" s="1"/>
  <c r="DR267" i="5"/>
  <c r="AO267" i="7" s="1"/>
  <c r="DR268" i="5"/>
  <c r="AO268" i="7" s="1"/>
  <c r="DR269" i="5"/>
  <c r="AO269" i="7" s="1"/>
  <c r="DR270" i="5"/>
  <c r="AO270" i="7" s="1"/>
  <c r="DR271" i="5"/>
  <c r="AO271" i="7" s="1"/>
  <c r="DR272" i="5"/>
  <c r="AO272" i="7" s="1"/>
  <c r="DR273" i="5"/>
  <c r="AO273" i="7" s="1"/>
  <c r="DR274" i="5"/>
  <c r="AO274" i="7" s="1"/>
  <c r="DR275" i="5"/>
  <c r="AO275" i="7" s="1"/>
  <c r="DR276" i="5"/>
  <c r="AO276" i="7" s="1"/>
  <c r="DR277" i="5"/>
  <c r="AO277" i="7" s="1"/>
  <c r="DR278" i="5"/>
  <c r="AO278" i="7" s="1"/>
  <c r="DR279" i="5"/>
  <c r="AO279" i="7" s="1"/>
  <c r="DR280" i="5"/>
  <c r="AO280" i="7" s="1"/>
  <c r="DR281" i="5"/>
  <c r="AO281" i="7" s="1"/>
  <c r="DR282" i="5"/>
  <c r="AO282" i="7" s="1"/>
  <c r="DR283" i="5"/>
  <c r="AO283" i="7" s="1"/>
  <c r="DR284" i="5"/>
  <c r="AO284" i="7" s="1"/>
  <c r="DR285" i="5"/>
  <c r="AO285" i="7" s="1"/>
  <c r="DR286" i="5"/>
  <c r="AO286" i="7" s="1"/>
  <c r="DR287" i="5"/>
  <c r="AO287" i="7" s="1"/>
  <c r="DR288" i="5"/>
  <c r="AO288" i="7" s="1"/>
  <c r="DR289" i="5"/>
  <c r="AO289" i="7" s="1"/>
  <c r="DR290" i="5"/>
  <c r="AO290" i="7" s="1"/>
  <c r="DR291" i="5"/>
  <c r="AO291" i="7" s="1"/>
  <c r="DR292" i="5"/>
  <c r="AO292" i="7" s="1"/>
  <c r="DR293" i="5"/>
  <c r="AO293" i="7" s="1"/>
  <c r="DR294" i="5"/>
  <c r="AO294" i="7" s="1"/>
  <c r="DR295" i="5"/>
  <c r="AO295" i="7" s="1"/>
  <c r="DR296" i="5"/>
  <c r="AO296" i="7" s="1"/>
  <c r="DR297" i="5"/>
  <c r="AO297" i="7" s="1"/>
  <c r="DR298" i="5"/>
  <c r="AO298" i="7" s="1"/>
  <c r="DR299" i="5"/>
  <c r="AO299" i="7" s="1"/>
  <c r="DR300" i="5"/>
  <c r="AO300" i="7" s="1"/>
  <c r="DR301" i="5"/>
  <c r="AO301" i="7" s="1"/>
  <c r="DR302" i="5"/>
  <c r="AO302" i="7" s="1"/>
  <c r="DR303" i="5"/>
  <c r="AO303" i="7" s="1"/>
  <c r="DR304" i="5"/>
  <c r="AO304" i="7" s="1"/>
  <c r="DR305" i="5"/>
  <c r="AO305" i="7" s="1"/>
  <c r="DR306" i="5"/>
  <c r="AO306" i="7" s="1"/>
  <c r="DR307" i="5"/>
  <c r="AO307" i="7" s="1"/>
  <c r="DR308" i="5"/>
  <c r="AO308" i="7" s="1"/>
  <c r="DR309" i="5"/>
  <c r="AO309" i="7" s="1"/>
  <c r="DR310" i="5"/>
  <c r="AO310" i="7" s="1"/>
  <c r="DR311" i="5"/>
  <c r="AO311" i="7" s="1"/>
  <c r="DR312" i="5"/>
  <c r="AO312" i="7" s="1"/>
  <c r="DR313" i="5"/>
  <c r="AO313" i="7" s="1"/>
  <c r="DR314" i="5"/>
  <c r="AO314" i="7" s="1"/>
  <c r="DR315" i="5"/>
  <c r="AO315" i="7" s="1"/>
  <c r="DR316" i="5"/>
  <c r="AO316" i="7" s="1"/>
  <c r="DR317" i="5"/>
  <c r="AO317" i="7" s="1"/>
  <c r="DR318" i="5"/>
  <c r="AO318" i="7" s="1"/>
  <c r="DR319" i="5"/>
  <c r="AO319" i="7" s="1"/>
  <c r="DR320" i="5"/>
  <c r="AO320" i="7" s="1"/>
  <c r="DR321" i="5"/>
  <c r="AO321" i="7" s="1"/>
  <c r="DR322" i="5"/>
  <c r="AO322" i="7" s="1"/>
  <c r="DR5" i="5"/>
  <c r="AO5" i="7" s="1"/>
  <c r="EG324" i="5"/>
  <c r="AT324" i="7" s="1"/>
  <c r="EG325" i="5"/>
  <c r="AT325" i="7" s="1"/>
  <c r="EG326" i="5"/>
  <c r="AT326" i="7" s="1"/>
  <c r="EG327" i="5"/>
  <c r="AT327" i="7" s="1"/>
  <c r="EG328" i="5"/>
  <c r="AT328" i="7" s="1"/>
  <c r="EG329" i="5"/>
  <c r="AT329" i="7" s="1"/>
  <c r="EG330" i="5"/>
  <c r="AT330" i="7" s="1"/>
  <c r="EG331" i="5"/>
  <c r="AT331" i="7" s="1"/>
  <c r="EG332" i="5"/>
  <c r="AT332" i="7" s="1"/>
  <c r="EG333" i="5"/>
  <c r="AT333" i="7" s="1"/>
  <c r="EG334" i="5"/>
  <c r="AT334" i="7" s="1"/>
  <c r="EG335" i="5"/>
  <c r="AT335" i="7" s="1"/>
  <c r="EG336" i="5"/>
  <c r="AT336" i="7" s="1"/>
  <c r="EG337" i="5"/>
  <c r="AT337" i="7" s="1"/>
  <c r="EG338" i="5"/>
  <c r="AT338" i="7" s="1"/>
  <c r="EG339" i="5"/>
  <c r="AT339" i="7" s="1"/>
  <c r="EG340" i="5"/>
  <c r="AT340" i="7" s="1"/>
  <c r="EG341" i="5"/>
  <c r="AT341" i="7" s="1"/>
  <c r="EG342" i="5"/>
  <c r="AT342" i="7" s="1"/>
  <c r="EG343" i="5"/>
  <c r="AT343" i="7" s="1"/>
  <c r="EG323" i="5"/>
  <c r="AT323" i="7" s="1"/>
  <c r="ED324" i="5"/>
  <c r="AS324" i="7" s="1"/>
  <c r="ED325" i="5"/>
  <c r="AS325" i="7" s="1"/>
  <c r="ED326" i="5"/>
  <c r="AS326" i="7" s="1"/>
  <c r="ED327" i="5"/>
  <c r="AS327" i="7" s="1"/>
  <c r="ED328" i="5"/>
  <c r="AS328" i="7" s="1"/>
  <c r="ED329" i="5"/>
  <c r="AS329" i="7" s="1"/>
  <c r="ED330" i="5"/>
  <c r="AS330" i="7" s="1"/>
  <c r="ED331" i="5"/>
  <c r="AS331" i="7" s="1"/>
  <c r="ED332" i="5"/>
  <c r="AS332" i="7" s="1"/>
  <c r="ED333" i="5"/>
  <c r="AS333" i="7" s="1"/>
  <c r="ED334" i="5"/>
  <c r="AS334" i="7" s="1"/>
  <c r="ED335" i="5"/>
  <c r="AS335" i="7" s="1"/>
  <c r="ED336" i="5"/>
  <c r="AS336" i="7" s="1"/>
  <c r="ED337" i="5"/>
  <c r="AS337" i="7" s="1"/>
  <c r="ED338" i="5"/>
  <c r="AS338" i="7" s="1"/>
  <c r="ED339" i="5"/>
  <c r="AS339" i="7" s="1"/>
  <c r="ED340" i="5"/>
  <c r="AS340" i="7" s="1"/>
  <c r="ED341" i="5"/>
  <c r="AS341" i="7" s="1"/>
  <c r="ED342" i="5"/>
  <c r="AS342" i="7" s="1"/>
  <c r="ED343" i="5"/>
  <c r="AS343" i="7" s="1"/>
  <c r="ED323" i="5"/>
  <c r="AS323" i="7" s="1"/>
  <c r="EA324" i="5"/>
  <c r="AR324" i="7" s="1"/>
  <c r="EA325" i="5"/>
  <c r="AR325" i="7" s="1"/>
  <c r="EA326" i="5"/>
  <c r="AR326" i="7" s="1"/>
  <c r="EA327" i="5"/>
  <c r="AR327" i="7" s="1"/>
  <c r="EA328" i="5"/>
  <c r="AR328" i="7" s="1"/>
  <c r="EA329" i="5"/>
  <c r="AR329" i="7" s="1"/>
  <c r="EA330" i="5"/>
  <c r="AR330" i="7" s="1"/>
  <c r="EA331" i="5"/>
  <c r="AR331" i="7" s="1"/>
  <c r="EA332" i="5"/>
  <c r="AR332" i="7" s="1"/>
  <c r="EA333" i="5"/>
  <c r="AR333" i="7" s="1"/>
  <c r="EA334" i="5"/>
  <c r="AR334" i="7" s="1"/>
  <c r="EA335" i="5"/>
  <c r="AR335" i="7" s="1"/>
  <c r="EA336" i="5"/>
  <c r="AR336" i="7" s="1"/>
  <c r="EA337" i="5"/>
  <c r="AR337" i="7" s="1"/>
  <c r="EA338" i="5"/>
  <c r="AR338" i="7" s="1"/>
  <c r="EA339" i="5"/>
  <c r="AR339" i="7" s="1"/>
  <c r="EA340" i="5"/>
  <c r="AR340" i="7" s="1"/>
  <c r="EA341" i="5"/>
  <c r="AR341" i="7" s="1"/>
  <c r="EA342" i="5"/>
  <c r="AR342" i="7" s="1"/>
  <c r="EA343" i="5"/>
  <c r="AR343" i="7" s="1"/>
  <c r="EA323" i="5"/>
  <c r="AR323" i="7" s="1"/>
  <c r="DX324" i="5"/>
  <c r="AQ324" i="7" s="1"/>
  <c r="DX325" i="5"/>
  <c r="AQ325" i="7" s="1"/>
  <c r="DX326" i="5"/>
  <c r="AQ326" i="7" s="1"/>
  <c r="DX327" i="5"/>
  <c r="AQ327" i="7" s="1"/>
  <c r="DX328" i="5"/>
  <c r="AQ328" i="7" s="1"/>
  <c r="DX329" i="5"/>
  <c r="AQ329" i="7" s="1"/>
  <c r="DX330" i="5"/>
  <c r="AQ330" i="7" s="1"/>
  <c r="DX331" i="5"/>
  <c r="AQ331" i="7" s="1"/>
  <c r="DX332" i="5"/>
  <c r="AQ332" i="7" s="1"/>
  <c r="DX333" i="5"/>
  <c r="AQ333" i="7" s="1"/>
  <c r="DX334" i="5"/>
  <c r="AQ334" i="7" s="1"/>
  <c r="DX335" i="5"/>
  <c r="AQ335" i="7" s="1"/>
  <c r="DX336" i="5"/>
  <c r="AQ336" i="7" s="1"/>
  <c r="DX337" i="5"/>
  <c r="AQ337" i="7" s="1"/>
  <c r="DX338" i="5"/>
  <c r="AQ338" i="7" s="1"/>
  <c r="DX339" i="5"/>
  <c r="AQ339" i="7" s="1"/>
  <c r="DX340" i="5"/>
  <c r="AQ340" i="7" s="1"/>
  <c r="DX341" i="5"/>
  <c r="AQ341" i="7" s="1"/>
  <c r="DX342" i="5"/>
  <c r="AQ342" i="7" s="1"/>
  <c r="DX343" i="5"/>
  <c r="AQ343" i="7" s="1"/>
  <c r="DX323" i="5"/>
  <c r="AQ323" i="7" s="1"/>
  <c r="DU324" i="5"/>
  <c r="AP324" i="7" s="1"/>
  <c r="DU325" i="5"/>
  <c r="AP325" i="7" s="1"/>
  <c r="DU326" i="5"/>
  <c r="AP326" i="7" s="1"/>
  <c r="DU327" i="5"/>
  <c r="AP327" i="7" s="1"/>
  <c r="DU328" i="5"/>
  <c r="AP328" i="7" s="1"/>
  <c r="DU329" i="5"/>
  <c r="AP329" i="7" s="1"/>
  <c r="DU330" i="5"/>
  <c r="AP330" i="7" s="1"/>
  <c r="DU331" i="5"/>
  <c r="AP331" i="7" s="1"/>
  <c r="DU332" i="5"/>
  <c r="AP332" i="7" s="1"/>
  <c r="DU333" i="5"/>
  <c r="AP333" i="7" s="1"/>
  <c r="DU334" i="5"/>
  <c r="AP334" i="7" s="1"/>
  <c r="DU335" i="5"/>
  <c r="AP335" i="7" s="1"/>
  <c r="DU336" i="5"/>
  <c r="AP336" i="7" s="1"/>
  <c r="DU337" i="5"/>
  <c r="AP337" i="7" s="1"/>
  <c r="DU338" i="5"/>
  <c r="AP338" i="7" s="1"/>
  <c r="DU339" i="5"/>
  <c r="AP339" i="7" s="1"/>
  <c r="DU340" i="5"/>
  <c r="AP340" i="7" s="1"/>
  <c r="DU341" i="5"/>
  <c r="AP341" i="7" s="1"/>
  <c r="DU342" i="5"/>
  <c r="AP342" i="7" s="1"/>
  <c r="DU343" i="5"/>
  <c r="AP343" i="7" s="1"/>
  <c r="DU323" i="5"/>
  <c r="AP323" i="7" s="1"/>
  <c r="DR324" i="5"/>
  <c r="AO324" i="7" s="1"/>
  <c r="DR325" i="5"/>
  <c r="AO325" i="7" s="1"/>
  <c r="DR326" i="5"/>
  <c r="AO326" i="7" s="1"/>
  <c r="DR327" i="5"/>
  <c r="AO327" i="7" s="1"/>
  <c r="DR328" i="5"/>
  <c r="AO328" i="7" s="1"/>
  <c r="DR329" i="5"/>
  <c r="AO329" i="7" s="1"/>
  <c r="DR330" i="5"/>
  <c r="AO330" i="7" s="1"/>
  <c r="DR331" i="5"/>
  <c r="AO331" i="7" s="1"/>
  <c r="DR332" i="5"/>
  <c r="AO332" i="7" s="1"/>
  <c r="DR333" i="5"/>
  <c r="AO333" i="7" s="1"/>
  <c r="DR334" i="5"/>
  <c r="AO334" i="7" s="1"/>
  <c r="DR335" i="5"/>
  <c r="AO335" i="7" s="1"/>
  <c r="DR336" i="5"/>
  <c r="AO336" i="7" s="1"/>
  <c r="DR337" i="5"/>
  <c r="AO337" i="7" s="1"/>
  <c r="DR338" i="5"/>
  <c r="AO338" i="7" s="1"/>
  <c r="DR339" i="5"/>
  <c r="AO339" i="7" s="1"/>
  <c r="DR340" i="5"/>
  <c r="AO340" i="7" s="1"/>
  <c r="DR341" i="5"/>
  <c r="AO341" i="7" s="1"/>
  <c r="DR342" i="5"/>
  <c r="AO342" i="7" s="1"/>
  <c r="DR343" i="5"/>
  <c r="AO343" i="7" s="1"/>
  <c r="DR323" i="5"/>
  <c r="AO323" i="7" s="1"/>
  <c r="BM6" i="5"/>
  <c r="V6" i="7" s="1"/>
  <c r="BM7" i="5"/>
  <c r="V7" i="7" s="1"/>
  <c r="BM8" i="5"/>
  <c r="V8" i="7" s="1"/>
  <c r="BM9" i="5"/>
  <c r="V9" i="7" s="1"/>
  <c r="BM10" i="5"/>
  <c r="V10" i="7" s="1"/>
  <c r="BM11" i="5"/>
  <c r="V11" i="7" s="1"/>
  <c r="BM12" i="5"/>
  <c r="V12" i="7" s="1"/>
  <c r="BM13" i="5"/>
  <c r="V13" i="7" s="1"/>
  <c r="BM14" i="5"/>
  <c r="V14" i="7" s="1"/>
  <c r="BM15" i="5"/>
  <c r="V15" i="7" s="1"/>
  <c r="BM16" i="5"/>
  <c r="V16" i="7" s="1"/>
  <c r="BM17" i="5"/>
  <c r="V17" i="7" s="1"/>
  <c r="BM18" i="5"/>
  <c r="V18" i="7" s="1"/>
  <c r="BM19" i="5"/>
  <c r="V19" i="7" s="1"/>
  <c r="BM20" i="5"/>
  <c r="V20" i="7" s="1"/>
  <c r="BM21" i="5"/>
  <c r="V21" i="7" s="1"/>
  <c r="BM22" i="5"/>
  <c r="V22" i="7" s="1"/>
  <c r="BM23" i="5"/>
  <c r="V23" i="7" s="1"/>
  <c r="BM24" i="5"/>
  <c r="V24" i="7" s="1"/>
  <c r="BM25" i="5"/>
  <c r="V25" i="7" s="1"/>
  <c r="BM26" i="5"/>
  <c r="V26" i="7" s="1"/>
  <c r="BM27" i="5"/>
  <c r="V27" i="7" s="1"/>
  <c r="BM28" i="5"/>
  <c r="V28" i="7" s="1"/>
  <c r="BM29" i="5"/>
  <c r="V29" i="7" s="1"/>
  <c r="BM30" i="5"/>
  <c r="V30" i="7" s="1"/>
  <c r="BM31" i="5"/>
  <c r="V31" i="7" s="1"/>
  <c r="BM32" i="5"/>
  <c r="V32" i="7" s="1"/>
  <c r="BM33" i="5"/>
  <c r="V33" i="7" s="1"/>
  <c r="BM34" i="5"/>
  <c r="V34" i="7" s="1"/>
  <c r="BM35" i="5"/>
  <c r="V35" i="7" s="1"/>
  <c r="BM36" i="5"/>
  <c r="V36" i="7" s="1"/>
  <c r="BM37" i="5"/>
  <c r="V37" i="7" s="1"/>
  <c r="BM38" i="5"/>
  <c r="V38" i="7" s="1"/>
  <c r="BM39" i="5"/>
  <c r="V39" i="7" s="1"/>
  <c r="BM40" i="5"/>
  <c r="V40" i="7" s="1"/>
  <c r="BM41" i="5"/>
  <c r="V41" i="7" s="1"/>
  <c r="BM42" i="5"/>
  <c r="V42" i="7" s="1"/>
  <c r="BM43" i="5"/>
  <c r="V43" i="7" s="1"/>
  <c r="BM44" i="5"/>
  <c r="V44" i="7" s="1"/>
  <c r="BM45" i="5"/>
  <c r="V45" i="7" s="1"/>
  <c r="BM46" i="5"/>
  <c r="V46" i="7" s="1"/>
  <c r="BM47" i="5"/>
  <c r="V47" i="7" s="1"/>
  <c r="BM48" i="5"/>
  <c r="V48" i="7" s="1"/>
  <c r="BM49" i="5"/>
  <c r="V49" i="7" s="1"/>
  <c r="BM50" i="5"/>
  <c r="V50" i="7" s="1"/>
  <c r="BM51" i="5"/>
  <c r="V51" i="7" s="1"/>
  <c r="BM52" i="5"/>
  <c r="V52" i="7" s="1"/>
  <c r="BM53" i="5"/>
  <c r="V53" i="7" s="1"/>
  <c r="BM54" i="5"/>
  <c r="V54" i="7" s="1"/>
  <c r="BM55" i="5"/>
  <c r="V55" i="7" s="1"/>
  <c r="BM56" i="5"/>
  <c r="V56" i="7" s="1"/>
  <c r="BM57" i="5"/>
  <c r="V57" i="7" s="1"/>
  <c r="BM58" i="5"/>
  <c r="V58" i="7" s="1"/>
  <c r="BM59" i="5"/>
  <c r="V59" i="7" s="1"/>
  <c r="BM60" i="5"/>
  <c r="V60" i="7" s="1"/>
  <c r="BM61" i="5"/>
  <c r="V61" i="7" s="1"/>
  <c r="BM62" i="5"/>
  <c r="V62" i="7" s="1"/>
  <c r="BM63" i="5"/>
  <c r="V63" i="7" s="1"/>
  <c r="BM64" i="5"/>
  <c r="V64" i="7" s="1"/>
  <c r="BM65" i="5"/>
  <c r="V65" i="7" s="1"/>
  <c r="BM66" i="5"/>
  <c r="V66" i="7" s="1"/>
  <c r="BM67" i="5"/>
  <c r="V67" i="7" s="1"/>
  <c r="BM68" i="5"/>
  <c r="V68" i="7" s="1"/>
  <c r="BM69" i="5"/>
  <c r="V69" i="7" s="1"/>
  <c r="BM70" i="5"/>
  <c r="V70" i="7" s="1"/>
  <c r="BM71" i="5"/>
  <c r="V71" i="7" s="1"/>
  <c r="BM72" i="5"/>
  <c r="V72" i="7" s="1"/>
  <c r="BM73" i="5"/>
  <c r="V73" i="7" s="1"/>
  <c r="BM74" i="5"/>
  <c r="V74" i="7" s="1"/>
  <c r="BM75" i="5"/>
  <c r="V75" i="7" s="1"/>
  <c r="BM76" i="5"/>
  <c r="V76" i="7" s="1"/>
  <c r="BM77" i="5"/>
  <c r="V77" i="7" s="1"/>
  <c r="BM78" i="5"/>
  <c r="V78" i="7" s="1"/>
  <c r="BM79" i="5"/>
  <c r="V79" i="7" s="1"/>
  <c r="BM80" i="5"/>
  <c r="V80" i="7" s="1"/>
  <c r="BM81" i="5"/>
  <c r="V81" i="7" s="1"/>
  <c r="BM82" i="5"/>
  <c r="V82" i="7" s="1"/>
  <c r="BM83" i="5"/>
  <c r="V83" i="7" s="1"/>
  <c r="BM84" i="5"/>
  <c r="V84" i="7" s="1"/>
  <c r="BM85" i="5"/>
  <c r="V85" i="7" s="1"/>
  <c r="BM86" i="5"/>
  <c r="V86" i="7" s="1"/>
  <c r="BM87" i="5"/>
  <c r="V87" i="7" s="1"/>
  <c r="BM88" i="5"/>
  <c r="V88" i="7" s="1"/>
  <c r="BM89" i="5"/>
  <c r="V89" i="7" s="1"/>
  <c r="BM90" i="5"/>
  <c r="V90" i="7" s="1"/>
  <c r="BM91" i="5"/>
  <c r="V91" i="7" s="1"/>
  <c r="BM92" i="5"/>
  <c r="V92" i="7" s="1"/>
  <c r="BM93" i="5"/>
  <c r="V93" i="7" s="1"/>
  <c r="BM94" i="5"/>
  <c r="V94" i="7" s="1"/>
  <c r="BM95" i="5"/>
  <c r="V95" i="7" s="1"/>
  <c r="BM96" i="5"/>
  <c r="V96" i="7" s="1"/>
  <c r="BM97" i="5"/>
  <c r="V97" i="7" s="1"/>
  <c r="BM98" i="5"/>
  <c r="V98" i="7" s="1"/>
  <c r="BM99" i="5"/>
  <c r="V99" i="7" s="1"/>
  <c r="BM100" i="5"/>
  <c r="V100" i="7" s="1"/>
  <c r="BM101" i="5"/>
  <c r="V101" i="7" s="1"/>
  <c r="BM102" i="5"/>
  <c r="V102" i="7" s="1"/>
  <c r="BM103" i="5"/>
  <c r="V103" i="7" s="1"/>
  <c r="BM104" i="5"/>
  <c r="V104" i="7" s="1"/>
  <c r="BM105" i="5"/>
  <c r="V105" i="7" s="1"/>
  <c r="BM106" i="5"/>
  <c r="V106" i="7" s="1"/>
  <c r="BM107" i="5"/>
  <c r="V107" i="7" s="1"/>
  <c r="BM108" i="5"/>
  <c r="V108" i="7" s="1"/>
  <c r="BM109" i="5"/>
  <c r="V109" i="7" s="1"/>
  <c r="BM110" i="5"/>
  <c r="V110" i="7" s="1"/>
  <c r="BM111" i="5"/>
  <c r="V111" i="7" s="1"/>
  <c r="BM112" i="5"/>
  <c r="V112" i="7" s="1"/>
  <c r="BM113" i="5"/>
  <c r="V113" i="7" s="1"/>
  <c r="BM114" i="5"/>
  <c r="V114" i="7" s="1"/>
  <c r="BM115" i="5"/>
  <c r="V115" i="7" s="1"/>
  <c r="BM116" i="5"/>
  <c r="V116" i="7" s="1"/>
  <c r="BM117" i="5"/>
  <c r="V117" i="7" s="1"/>
  <c r="BM118" i="5"/>
  <c r="V118" i="7" s="1"/>
  <c r="BM119" i="5"/>
  <c r="V119" i="7" s="1"/>
  <c r="BM120" i="5"/>
  <c r="V120" i="7" s="1"/>
  <c r="BM121" i="5"/>
  <c r="V121" i="7" s="1"/>
  <c r="BM122" i="5"/>
  <c r="V122" i="7" s="1"/>
  <c r="BM123" i="5"/>
  <c r="V123" i="7" s="1"/>
  <c r="BM124" i="5"/>
  <c r="V124" i="7" s="1"/>
  <c r="BM125" i="5"/>
  <c r="V125" i="7" s="1"/>
  <c r="BM126" i="5"/>
  <c r="V126" i="7" s="1"/>
  <c r="BM127" i="5"/>
  <c r="V127" i="7" s="1"/>
  <c r="BM128" i="5"/>
  <c r="V128" i="7" s="1"/>
  <c r="BM129" i="5"/>
  <c r="V129" i="7" s="1"/>
  <c r="BM130" i="5"/>
  <c r="V130" i="7" s="1"/>
  <c r="BM131" i="5"/>
  <c r="V131" i="7" s="1"/>
  <c r="BM132" i="5"/>
  <c r="V132" i="7" s="1"/>
  <c r="BM133" i="5"/>
  <c r="V133" i="7" s="1"/>
  <c r="BM134" i="5"/>
  <c r="V134" i="7" s="1"/>
  <c r="BM135" i="5"/>
  <c r="V135" i="7" s="1"/>
  <c r="BM136" i="5"/>
  <c r="V136" i="7" s="1"/>
  <c r="BM137" i="5"/>
  <c r="V137" i="7" s="1"/>
  <c r="BM138" i="5"/>
  <c r="V138" i="7" s="1"/>
  <c r="BM139" i="5"/>
  <c r="V139" i="7" s="1"/>
  <c r="BM140" i="5"/>
  <c r="V140" i="7" s="1"/>
  <c r="BM141" i="5"/>
  <c r="V141" i="7" s="1"/>
  <c r="BM142" i="5"/>
  <c r="V142" i="7" s="1"/>
  <c r="BM143" i="5"/>
  <c r="V143" i="7" s="1"/>
  <c r="BM144" i="5"/>
  <c r="V144" i="7" s="1"/>
  <c r="BM145" i="5"/>
  <c r="V145" i="7" s="1"/>
  <c r="BM146" i="5"/>
  <c r="V146" i="7" s="1"/>
  <c r="BM147" i="5"/>
  <c r="V147" i="7" s="1"/>
  <c r="BM148" i="5"/>
  <c r="V148" i="7" s="1"/>
  <c r="BM149" i="5"/>
  <c r="V149" i="7" s="1"/>
  <c r="BM150" i="5"/>
  <c r="V150" i="7" s="1"/>
  <c r="BM151" i="5"/>
  <c r="V151" i="7" s="1"/>
  <c r="BM152" i="5"/>
  <c r="V152" i="7" s="1"/>
  <c r="BM153" i="5"/>
  <c r="V153" i="7" s="1"/>
  <c r="BM154" i="5"/>
  <c r="V154" i="7" s="1"/>
  <c r="BM155" i="5"/>
  <c r="V155" i="7" s="1"/>
  <c r="BM156" i="5"/>
  <c r="V156" i="7" s="1"/>
  <c r="BM157" i="5"/>
  <c r="V157" i="7" s="1"/>
  <c r="BM158" i="5"/>
  <c r="V158" i="7" s="1"/>
  <c r="BM159" i="5"/>
  <c r="V159" i="7" s="1"/>
  <c r="BM160" i="5"/>
  <c r="V160" i="7" s="1"/>
  <c r="BM161" i="5"/>
  <c r="V161" i="7" s="1"/>
  <c r="BM162" i="5"/>
  <c r="V162" i="7" s="1"/>
  <c r="BM163" i="5"/>
  <c r="V163" i="7" s="1"/>
  <c r="BM164" i="5"/>
  <c r="V164" i="7" s="1"/>
  <c r="BM165" i="5"/>
  <c r="V165" i="7" s="1"/>
  <c r="BM166" i="5"/>
  <c r="V166" i="7" s="1"/>
  <c r="BM167" i="5"/>
  <c r="V167" i="7" s="1"/>
  <c r="BM168" i="5"/>
  <c r="V168" i="7" s="1"/>
  <c r="BM169" i="5"/>
  <c r="V169" i="7" s="1"/>
  <c r="BM170" i="5"/>
  <c r="V170" i="7" s="1"/>
  <c r="BM171" i="5"/>
  <c r="V171" i="7" s="1"/>
  <c r="BM172" i="5"/>
  <c r="V172" i="7" s="1"/>
  <c r="BM173" i="5"/>
  <c r="V173" i="7" s="1"/>
  <c r="BM174" i="5"/>
  <c r="V174" i="7" s="1"/>
  <c r="BM175" i="5"/>
  <c r="V175" i="7" s="1"/>
  <c r="BM176" i="5"/>
  <c r="V176" i="7" s="1"/>
  <c r="BM177" i="5"/>
  <c r="V177" i="7" s="1"/>
  <c r="BM178" i="5"/>
  <c r="V178" i="7" s="1"/>
  <c r="BM179" i="5"/>
  <c r="V179" i="7" s="1"/>
  <c r="BM180" i="5"/>
  <c r="V180" i="7" s="1"/>
  <c r="BM181" i="5"/>
  <c r="V181" i="7" s="1"/>
  <c r="BM182" i="5"/>
  <c r="V182" i="7" s="1"/>
  <c r="BM183" i="5"/>
  <c r="V183" i="7" s="1"/>
  <c r="BM184" i="5"/>
  <c r="V184" i="7" s="1"/>
  <c r="BM185" i="5"/>
  <c r="V185" i="7" s="1"/>
  <c r="BM186" i="5"/>
  <c r="V186" i="7" s="1"/>
  <c r="BM187" i="5"/>
  <c r="V187" i="7" s="1"/>
  <c r="BM188" i="5"/>
  <c r="V188" i="7" s="1"/>
  <c r="BM189" i="5"/>
  <c r="V189" i="7" s="1"/>
  <c r="BM190" i="5"/>
  <c r="V190" i="7" s="1"/>
  <c r="BM191" i="5"/>
  <c r="V191" i="7" s="1"/>
  <c r="BM192" i="5"/>
  <c r="V192" i="7" s="1"/>
  <c r="BM193" i="5"/>
  <c r="V193" i="7" s="1"/>
  <c r="BM194" i="5"/>
  <c r="V194" i="7" s="1"/>
  <c r="BM195" i="5"/>
  <c r="V195" i="7" s="1"/>
  <c r="BM196" i="5"/>
  <c r="V196" i="7" s="1"/>
  <c r="BM197" i="5"/>
  <c r="V197" i="7" s="1"/>
  <c r="BM198" i="5"/>
  <c r="V198" i="7" s="1"/>
  <c r="BM199" i="5"/>
  <c r="V199" i="7" s="1"/>
  <c r="BM200" i="5"/>
  <c r="V200" i="7" s="1"/>
  <c r="BM201" i="5"/>
  <c r="V201" i="7" s="1"/>
  <c r="BM202" i="5"/>
  <c r="V202" i="7" s="1"/>
  <c r="BM203" i="5"/>
  <c r="V203" i="7" s="1"/>
  <c r="BM204" i="5"/>
  <c r="V204" i="7" s="1"/>
  <c r="BM205" i="5"/>
  <c r="V205" i="7" s="1"/>
  <c r="BM206" i="5"/>
  <c r="V206" i="7" s="1"/>
  <c r="BM207" i="5"/>
  <c r="V207" i="7" s="1"/>
  <c r="BM208" i="5"/>
  <c r="V208" i="7" s="1"/>
  <c r="BM209" i="5"/>
  <c r="V209" i="7" s="1"/>
  <c r="BM210" i="5"/>
  <c r="V210" i="7" s="1"/>
  <c r="BM211" i="5"/>
  <c r="V211" i="7" s="1"/>
  <c r="BM212" i="5"/>
  <c r="V212" i="7" s="1"/>
  <c r="BM213" i="5"/>
  <c r="V213" i="7" s="1"/>
  <c r="BM214" i="5"/>
  <c r="V214" i="7" s="1"/>
  <c r="BM215" i="5"/>
  <c r="V215" i="7" s="1"/>
  <c r="BM216" i="5"/>
  <c r="V216" i="7" s="1"/>
  <c r="BM217" i="5"/>
  <c r="V217" i="7" s="1"/>
  <c r="BM218" i="5"/>
  <c r="V218" i="7" s="1"/>
  <c r="BM219" i="5"/>
  <c r="V219" i="7" s="1"/>
  <c r="BM220" i="5"/>
  <c r="V220" i="7" s="1"/>
  <c r="BM221" i="5"/>
  <c r="V221" i="7" s="1"/>
  <c r="BM222" i="5"/>
  <c r="V222" i="7" s="1"/>
  <c r="BM223" i="5"/>
  <c r="V223" i="7" s="1"/>
  <c r="BM224" i="5"/>
  <c r="V224" i="7" s="1"/>
  <c r="BM225" i="5"/>
  <c r="V225" i="7" s="1"/>
  <c r="BM226" i="5"/>
  <c r="V226" i="7" s="1"/>
  <c r="BM227" i="5"/>
  <c r="V227" i="7" s="1"/>
  <c r="BM228" i="5"/>
  <c r="V228" i="7" s="1"/>
  <c r="BM229" i="5"/>
  <c r="V229" i="7" s="1"/>
  <c r="BM230" i="5"/>
  <c r="V230" i="7" s="1"/>
  <c r="BM231" i="5"/>
  <c r="V231" i="7" s="1"/>
  <c r="BM232" i="5"/>
  <c r="V232" i="7" s="1"/>
  <c r="BM233" i="5"/>
  <c r="V233" i="7" s="1"/>
  <c r="BM234" i="5"/>
  <c r="V234" i="7" s="1"/>
  <c r="BM235" i="5"/>
  <c r="V235" i="7" s="1"/>
  <c r="BM236" i="5"/>
  <c r="V236" i="7" s="1"/>
  <c r="BM237" i="5"/>
  <c r="V237" i="7" s="1"/>
  <c r="BM238" i="5"/>
  <c r="V238" i="7" s="1"/>
  <c r="BM239" i="5"/>
  <c r="V239" i="7" s="1"/>
  <c r="BM240" i="5"/>
  <c r="V240" i="7" s="1"/>
  <c r="BM241" i="5"/>
  <c r="V241" i="7" s="1"/>
  <c r="BM242" i="5"/>
  <c r="V242" i="7" s="1"/>
  <c r="BM243" i="5"/>
  <c r="V243" i="7" s="1"/>
  <c r="BM244" i="5"/>
  <c r="V244" i="7" s="1"/>
  <c r="BM245" i="5"/>
  <c r="V245" i="7" s="1"/>
  <c r="BM246" i="5"/>
  <c r="V246" i="7" s="1"/>
  <c r="BM247" i="5"/>
  <c r="V247" i="7" s="1"/>
  <c r="BM248" i="5"/>
  <c r="V248" i="7" s="1"/>
  <c r="BM249" i="5"/>
  <c r="V249" i="7" s="1"/>
  <c r="BM250" i="5"/>
  <c r="V250" i="7" s="1"/>
  <c r="BM251" i="5"/>
  <c r="V251" i="7" s="1"/>
  <c r="BM252" i="5"/>
  <c r="V252" i="7" s="1"/>
  <c r="BM253" i="5"/>
  <c r="V253" i="7" s="1"/>
  <c r="BM254" i="5"/>
  <c r="V254" i="7" s="1"/>
  <c r="BM255" i="5"/>
  <c r="V255" i="7" s="1"/>
  <c r="BM256" i="5"/>
  <c r="V256" i="7" s="1"/>
  <c r="BM257" i="5"/>
  <c r="V257" i="7" s="1"/>
  <c r="BM258" i="5"/>
  <c r="V258" i="7" s="1"/>
  <c r="BM259" i="5"/>
  <c r="V259" i="7" s="1"/>
  <c r="BM260" i="5"/>
  <c r="V260" i="7" s="1"/>
  <c r="BM261" i="5"/>
  <c r="V261" i="7" s="1"/>
  <c r="BM262" i="5"/>
  <c r="V262" i="7" s="1"/>
  <c r="BM263" i="5"/>
  <c r="V263" i="7" s="1"/>
  <c r="BM264" i="5"/>
  <c r="V264" i="7" s="1"/>
  <c r="BM265" i="5"/>
  <c r="V265" i="7" s="1"/>
  <c r="BM266" i="5"/>
  <c r="V266" i="7" s="1"/>
  <c r="BM267" i="5"/>
  <c r="V267" i="7" s="1"/>
  <c r="BM268" i="5"/>
  <c r="V268" i="7" s="1"/>
  <c r="BM269" i="5"/>
  <c r="V269" i="7" s="1"/>
  <c r="BM270" i="5"/>
  <c r="V270" i="7" s="1"/>
  <c r="BM271" i="5"/>
  <c r="V271" i="7" s="1"/>
  <c r="BM272" i="5"/>
  <c r="V272" i="7" s="1"/>
  <c r="BM273" i="5"/>
  <c r="V273" i="7" s="1"/>
  <c r="BM274" i="5"/>
  <c r="V274" i="7" s="1"/>
  <c r="BM275" i="5"/>
  <c r="V275" i="7" s="1"/>
  <c r="BM276" i="5"/>
  <c r="V276" i="7" s="1"/>
  <c r="BM277" i="5"/>
  <c r="V277" i="7" s="1"/>
  <c r="BM278" i="5"/>
  <c r="V278" i="7" s="1"/>
  <c r="BM279" i="5"/>
  <c r="V279" i="7" s="1"/>
  <c r="BM280" i="5"/>
  <c r="V280" i="7" s="1"/>
  <c r="BM281" i="5"/>
  <c r="V281" i="7" s="1"/>
  <c r="BM282" i="5"/>
  <c r="V282" i="7" s="1"/>
  <c r="BM283" i="5"/>
  <c r="V283" i="7" s="1"/>
  <c r="BM284" i="5"/>
  <c r="V284" i="7" s="1"/>
  <c r="BM285" i="5"/>
  <c r="V285" i="7" s="1"/>
  <c r="BM286" i="5"/>
  <c r="V286" i="7" s="1"/>
  <c r="BM287" i="5"/>
  <c r="V287" i="7" s="1"/>
  <c r="BM288" i="5"/>
  <c r="V288" i="7" s="1"/>
  <c r="BM289" i="5"/>
  <c r="V289" i="7" s="1"/>
  <c r="BM290" i="5"/>
  <c r="V290" i="7" s="1"/>
  <c r="BM291" i="5"/>
  <c r="V291" i="7" s="1"/>
  <c r="BM292" i="5"/>
  <c r="V292" i="7" s="1"/>
  <c r="BM293" i="5"/>
  <c r="V293" i="7" s="1"/>
  <c r="BM294" i="5"/>
  <c r="V294" i="7" s="1"/>
  <c r="BM295" i="5"/>
  <c r="V295" i="7" s="1"/>
  <c r="BM296" i="5"/>
  <c r="V296" i="7" s="1"/>
  <c r="BM297" i="5"/>
  <c r="V297" i="7" s="1"/>
  <c r="BM298" i="5"/>
  <c r="V298" i="7" s="1"/>
  <c r="BM299" i="5"/>
  <c r="V299" i="7" s="1"/>
  <c r="BM300" i="5"/>
  <c r="V300" i="7" s="1"/>
  <c r="BM301" i="5"/>
  <c r="V301" i="7" s="1"/>
  <c r="BM302" i="5"/>
  <c r="V302" i="7" s="1"/>
  <c r="BM303" i="5"/>
  <c r="V303" i="7" s="1"/>
  <c r="BM304" i="5"/>
  <c r="V304" i="7" s="1"/>
  <c r="BM305" i="5"/>
  <c r="V305" i="7" s="1"/>
  <c r="BM306" i="5"/>
  <c r="V306" i="7" s="1"/>
  <c r="BM307" i="5"/>
  <c r="V307" i="7" s="1"/>
  <c r="BM308" i="5"/>
  <c r="V308" i="7" s="1"/>
  <c r="BM309" i="5"/>
  <c r="V309" i="7" s="1"/>
  <c r="BM310" i="5"/>
  <c r="V310" i="7" s="1"/>
  <c r="BM311" i="5"/>
  <c r="V311" i="7" s="1"/>
  <c r="BM312" i="5"/>
  <c r="V312" i="7" s="1"/>
  <c r="BM313" i="5"/>
  <c r="V313" i="7" s="1"/>
  <c r="BM314" i="5"/>
  <c r="V314" i="7" s="1"/>
  <c r="BM315" i="5"/>
  <c r="V315" i="7" s="1"/>
  <c r="BM316" i="5"/>
  <c r="V316" i="7" s="1"/>
  <c r="BM317" i="5"/>
  <c r="V317" i="7" s="1"/>
  <c r="BM318" i="5"/>
  <c r="V318" i="7" s="1"/>
  <c r="BM319" i="5"/>
  <c r="V319" i="7" s="1"/>
  <c r="BM320" i="5"/>
  <c r="V320" i="7" s="1"/>
  <c r="BM321" i="5"/>
  <c r="V321" i="7" s="1"/>
  <c r="BM322" i="5"/>
  <c r="V322" i="7" s="1"/>
  <c r="BM323" i="5"/>
  <c r="V323" i="7" s="1"/>
  <c r="BM324" i="5"/>
  <c r="V324" i="7" s="1"/>
  <c r="BM325" i="5"/>
  <c r="V325" i="7" s="1"/>
  <c r="BM326" i="5"/>
  <c r="V326" i="7" s="1"/>
  <c r="BM327" i="5"/>
  <c r="V327" i="7" s="1"/>
  <c r="BM328" i="5"/>
  <c r="V328" i="7" s="1"/>
  <c r="BM329" i="5"/>
  <c r="V329" i="7" s="1"/>
  <c r="BM330" i="5"/>
  <c r="V330" i="7" s="1"/>
  <c r="BM331" i="5"/>
  <c r="V331" i="7" s="1"/>
  <c r="BM332" i="5"/>
  <c r="V332" i="7" s="1"/>
  <c r="BM333" i="5"/>
  <c r="V333" i="7" s="1"/>
  <c r="BM334" i="5"/>
  <c r="V334" i="7" s="1"/>
  <c r="BM335" i="5"/>
  <c r="V335" i="7" s="1"/>
  <c r="BM336" i="5"/>
  <c r="V336" i="7" s="1"/>
  <c r="BM337" i="5"/>
  <c r="V337" i="7" s="1"/>
  <c r="BM338" i="5"/>
  <c r="V338" i="7" s="1"/>
  <c r="BM339" i="5"/>
  <c r="V339" i="7" s="1"/>
  <c r="BM340" i="5"/>
  <c r="V340" i="7" s="1"/>
  <c r="BM341" i="5"/>
  <c r="V341" i="7" s="1"/>
  <c r="BM342" i="5"/>
  <c r="V342" i="7" s="1"/>
  <c r="BM343" i="5"/>
  <c r="V343" i="7" s="1"/>
  <c r="BM5" i="5"/>
  <c r="V5" i="7" s="1"/>
  <c r="BJ6" i="5"/>
  <c r="U6" i="7" s="1"/>
  <c r="BJ7" i="5"/>
  <c r="U7" i="7" s="1"/>
  <c r="BJ8" i="5"/>
  <c r="U8" i="7" s="1"/>
  <c r="BJ9" i="5"/>
  <c r="U9" i="7" s="1"/>
  <c r="BJ10" i="5"/>
  <c r="U10" i="7" s="1"/>
  <c r="BJ11" i="5"/>
  <c r="U11" i="7" s="1"/>
  <c r="BJ12" i="5"/>
  <c r="U12" i="7" s="1"/>
  <c r="BJ13" i="5"/>
  <c r="U13" i="7" s="1"/>
  <c r="BJ14" i="5"/>
  <c r="U14" i="7" s="1"/>
  <c r="BJ15" i="5"/>
  <c r="U15" i="7" s="1"/>
  <c r="BJ16" i="5"/>
  <c r="U16" i="7" s="1"/>
  <c r="BJ17" i="5"/>
  <c r="U17" i="7" s="1"/>
  <c r="BJ18" i="5"/>
  <c r="U18" i="7" s="1"/>
  <c r="BJ19" i="5"/>
  <c r="U19" i="7" s="1"/>
  <c r="BJ20" i="5"/>
  <c r="U20" i="7" s="1"/>
  <c r="BJ21" i="5"/>
  <c r="U21" i="7" s="1"/>
  <c r="BJ22" i="5"/>
  <c r="U22" i="7" s="1"/>
  <c r="BJ23" i="5"/>
  <c r="U23" i="7" s="1"/>
  <c r="BJ24" i="5"/>
  <c r="U24" i="7" s="1"/>
  <c r="BJ25" i="5"/>
  <c r="U25" i="7" s="1"/>
  <c r="BJ26" i="5"/>
  <c r="U26" i="7" s="1"/>
  <c r="BJ27" i="5"/>
  <c r="U27" i="7" s="1"/>
  <c r="BJ28" i="5"/>
  <c r="U28" i="7" s="1"/>
  <c r="BJ29" i="5"/>
  <c r="U29" i="7" s="1"/>
  <c r="BJ30" i="5"/>
  <c r="U30" i="7" s="1"/>
  <c r="BJ31" i="5"/>
  <c r="U31" i="7" s="1"/>
  <c r="BJ32" i="5"/>
  <c r="U32" i="7" s="1"/>
  <c r="BJ33" i="5"/>
  <c r="U33" i="7" s="1"/>
  <c r="BJ34" i="5"/>
  <c r="U34" i="7" s="1"/>
  <c r="BJ35" i="5"/>
  <c r="U35" i="7" s="1"/>
  <c r="BJ36" i="5"/>
  <c r="U36" i="7" s="1"/>
  <c r="BJ37" i="5"/>
  <c r="U37" i="7" s="1"/>
  <c r="BJ38" i="5"/>
  <c r="U38" i="7" s="1"/>
  <c r="BJ39" i="5"/>
  <c r="U39" i="7" s="1"/>
  <c r="BJ40" i="5"/>
  <c r="U40" i="7" s="1"/>
  <c r="BJ41" i="5"/>
  <c r="U41" i="7" s="1"/>
  <c r="BJ42" i="5"/>
  <c r="U42" i="7" s="1"/>
  <c r="BJ43" i="5"/>
  <c r="U43" i="7" s="1"/>
  <c r="BJ44" i="5"/>
  <c r="U44" i="7" s="1"/>
  <c r="BJ45" i="5"/>
  <c r="U45" i="7" s="1"/>
  <c r="BJ46" i="5"/>
  <c r="U46" i="7" s="1"/>
  <c r="BJ47" i="5"/>
  <c r="U47" i="7" s="1"/>
  <c r="BJ48" i="5"/>
  <c r="U48" i="7" s="1"/>
  <c r="BJ49" i="5"/>
  <c r="U49" i="7" s="1"/>
  <c r="BJ50" i="5"/>
  <c r="U50" i="7" s="1"/>
  <c r="BJ51" i="5"/>
  <c r="U51" i="7" s="1"/>
  <c r="BJ52" i="5"/>
  <c r="U52" i="7" s="1"/>
  <c r="BJ53" i="5"/>
  <c r="U53" i="7" s="1"/>
  <c r="BJ54" i="5"/>
  <c r="U54" i="7" s="1"/>
  <c r="BJ55" i="5"/>
  <c r="U55" i="7" s="1"/>
  <c r="BJ56" i="5"/>
  <c r="U56" i="7" s="1"/>
  <c r="BJ57" i="5"/>
  <c r="U57" i="7" s="1"/>
  <c r="BJ58" i="5"/>
  <c r="U58" i="7" s="1"/>
  <c r="BJ59" i="5"/>
  <c r="U59" i="7" s="1"/>
  <c r="BJ60" i="5"/>
  <c r="U60" i="7" s="1"/>
  <c r="BJ61" i="5"/>
  <c r="U61" i="7" s="1"/>
  <c r="BJ62" i="5"/>
  <c r="U62" i="7" s="1"/>
  <c r="BJ63" i="5"/>
  <c r="U63" i="7" s="1"/>
  <c r="BJ64" i="5"/>
  <c r="U64" i="7" s="1"/>
  <c r="BJ65" i="5"/>
  <c r="U65" i="7" s="1"/>
  <c r="BJ66" i="5"/>
  <c r="U66" i="7" s="1"/>
  <c r="BJ67" i="5"/>
  <c r="U67" i="7" s="1"/>
  <c r="BJ68" i="5"/>
  <c r="U68" i="7" s="1"/>
  <c r="BJ69" i="5"/>
  <c r="U69" i="7" s="1"/>
  <c r="BJ70" i="5"/>
  <c r="U70" i="7" s="1"/>
  <c r="BJ71" i="5"/>
  <c r="U71" i="7" s="1"/>
  <c r="BJ72" i="5"/>
  <c r="U72" i="7" s="1"/>
  <c r="BJ73" i="5"/>
  <c r="U73" i="7" s="1"/>
  <c r="BJ74" i="5"/>
  <c r="U74" i="7" s="1"/>
  <c r="BJ75" i="5"/>
  <c r="U75" i="7" s="1"/>
  <c r="BJ76" i="5"/>
  <c r="U76" i="7" s="1"/>
  <c r="BJ77" i="5"/>
  <c r="U77" i="7" s="1"/>
  <c r="BJ78" i="5"/>
  <c r="U78" i="7" s="1"/>
  <c r="BJ79" i="5"/>
  <c r="U79" i="7" s="1"/>
  <c r="BJ80" i="5"/>
  <c r="U80" i="7" s="1"/>
  <c r="BJ81" i="5"/>
  <c r="U81" i="7" s="1"/>
  <c r="BJ82" i="5"/>
  <c r="U82" i="7" s="1"/>
  <c r="BJ83" i="5"/>
  <c r="U83" i="7" s="1"/>
  <c r="BJ84" i="5"/>
  <c r="U84" i="7" s="1"/>
  <c r="BJ85" i="5"/>
  <c r="U85" i="7" s="1"/>
  <c r="BJ86" i="5"/>
  <c r="U86" i="7" s="1"/>
  <c r="BJ87" i="5"/>
  <c r="U87" i="7" s="1"/>
  <c r="BJ88" i="5"/>
  <c r="U88" i="7" s="1"/>
  <c r="BJ89" i="5"/>
  <c r="U89" i="7" s="1"/>
  <c r="BJ90" i="5"/>
  <c r="U90" i="7" s="1"/>
  <c r="BJ91" i="5"/>
  <c r="U91" i="7" s="1"/>
  <c r="BJ92" i="5"/>
  <c r="U92" i="7" s="1"/>
  <c r="BJ93" i="5"/>
  <c r="U93" i="7" s="1"/>
  <c r="BJ94" i="5"/>
  <c r="U94" i="7" s="1"/>
  <c r="BJ95" i="5"/>
  <c r="U95" i="7" s="1"/>
  <c r="BJ96" i="5"/>
  <c r="U96" i="7" s="1"/>
  <c r="BJ97" i="5"/>
  <c r="U97" i="7" s="1"/>
  <c r="BJ98" i="5"/>
  <c r="U98" i="7" s="1"/>
  <c r="BJ99" i="5"/>
  <c r="U99" i="7" s="1"/>
  <c r="BJ100" i="5"/>
  <c r="U100" i="7" s="1"/>
  <c r="BJ101" i="5"/>
  <c r="U101" i="7" s="1"/>
  <c r="BJ102" i="5"/>
  <c r="U102" i="7" s="1"/>
  <c r="BJ103" i="5"/>
  <c r="U103" i="7" s="1"/>
  <c r="BJ104" i="5"/>
  <c r="U104" i="7" s="1"/>
  <c r="BJ105" i="5"/>
  <c r="U105" i="7" s="1"/>
  <c r="BJ106" i="5"/>
  <c r="U106" i="7" s="1"/>
  <c r="BJ107" i="5"/>
  <c r="U107" i="7" s="1"/>
  <c r="BJ108" i="5"/>
  <c r="U108" i="7" s="1"/>
  <c r="BJ109" i="5"/>
  <c r="U109" i="7" s="1"/>
  <c r="BJ110" i="5"/>
  <c r="U110" i="7" s="1"/>
  <c r="BJ111" i="5"/>
  <c r="U111" i="7" s="1"/>
  <c r="BJ112" i="5"/>
  <c r="U112" i="7" s="1"/>
  <c r="BJ113" i="5"/>
  <c r="U113" i="7" s="1"/>
  <c r="BJ114" i="5"/>
  <c r="U114" i="7" s="1"/>
  <c r="BJ115" i="5"/>
  <c r="U115" i="7" s="1"/>
  <c r="BJ116" i="5"/>
  <c r="U116" i="7" s="1"/>
  <c r="BJ117" i="5"/>
  <c r="U117" i="7" s="1"/>
  <c r="BJ118" i="5"/>
  <c r="U118" i="7" s="1"/>
  <c r="BJ119" i="5"/>
  <c r="U119" i="7" s="1"/>
  <c r="BJ120" i="5"/>
  <c r="U120" i="7" s="1"/>
  <c r="BJ121" i="5"/>
  <c r="U121" i="7" s="1"/>
  <c r="BJ122" i="5"/>
  <c r="U122" i="7" s="1"/>
  <c r="BJ123" i="5"/>
  <c r="U123" i="7" s="1"/>
  <c r="BJ124" i="5"/>
  <c r="U124" i="7" s="1"/>
  <c r="BJ125" i="5"/>
  <c r="U125" i="7" s="1"/>
  <c r="BJ126" i="5"/>
  <c r="U126" i="7" s="1"/>
  <c r="BJ127" i="5"/>
  <c r="U127" i="7" s="1"/>
  <c r="BJ128" i="5"/>
  <c r="U128" i="7" s="1"/>
  <c r="BJ129" i="5"/>
  <c r="U129" i="7" s="1"/>
  <c r="BJ130" i="5"/>
  <c r="U130" i="7" s="1"/>
  <c r="BJ131" i="5"/>
  <c r="U131" i="7" s="1"/>
  <c r="BJ132" i="5"/>
  <c r="U132" i="7" s="1"/>
  <c r="BJ133" i="5"/>
  <c r="U133" i="7" s="1"/>
  <c r="BJ134" i="5"/>
  <c r="U134" i="7" s="1"/>
  <c r="BJ135" i="5"/>
  <c r="U135" i="7" s="1"/>
  <c r="BJ136" i="5"/>
  <c r="U136" i="7" s="1"/>
  <c r="BJ137" i="5"/>
  <c r="U137" i="7" s="1"/>
  <c r="BJ138" i="5"/>
  <c r="U138" i="7" s="1"/>
  <c r="BJ139" i="5"/>
  <c r="U139" i="7" s="1"/>
  <c r="BJ140" i="5"/>
  <c r="U140" i="7" s="1"/>
  <c r="BJ141" i="5"/>
  <c r="U141" i="7" s="1"/>
  <c r="BJ142" i="5"/>
  <c r="U142" i="7" s="1"/>
  <c r="BJ143" i="5"/>
  <c r="U143" i="7" s="1"/>
  <c r="BJ144" i="5"/>
  <c r="U144" i="7" s="1"/>
  <c r="BJ145" i="5"/>
  <c r="U145" i="7" s="1"/>
  <c r="BJ146" i="5"/>
  <c r="U146" i="7" s="1"/>
  <c r="BJ147" i="5"/>
  <c r="U147" i="7" s="1"/>
  <c r="BJ148" i="5"/>
  <c r="U148" i="7" s="1"/>
  <c r="BJ149" i="5"/>
  <c r="U149" i="7" s="1"/>
  <c r="BJ150" i="5"/>
  <c r="U150" i="7" s="1"/>
  <c r="BJ151" i="5"/>
  <c r="U151" i="7" s="1"/>
  <c r="BJ152" i="5"/>
  <c r="U152" i="7" s="1"/>
  <c r="BJ153" i="5"/>
  <c r="U153" i="7" s="1"/>
  <c r="BJ154" i="5"/>
  <c r="U154" i="7" s="1"/>
  <c r="BJ155" i="5"/>
  <c r="U155" i="7" s="1"/>
  <c r="BJ156" i="5"/>
  <c r="U156" i="7" s="1"/>
  <c r="BJ157" i="5"/>
  <c r="U157" i="7" s="1"/>
  <c r="BJ158" i="5"/>
  <c r="U158" i="7" s="1"/>
  <c r="BJ159" i="5"/>
  <c r="U159" i="7" s="1"/>
  <c r="BJ160" i="5"/>
  <c r="U160" i="7" s="1"/>
  <c r="BJ161" i="5"/>
  <c r="U161" i="7" s="1"/>
  <c r="BJ162" i="5"/>
  <c r="U162" i="7" s="1"/>
  <c r="BJ163" i="5"/>
  <c r="U163" i="7" s="1"/>
  <c r="BJ164" i="5"/>
  <c r="U164" i="7" s="1"/>
  <c r="BJ165" i="5"/>
  <c r="U165" i="7" s="1"/>
  <c r="BJ166" i="5"/>
  <c r="U166" i="7" s="1"/>
  <c r="BJ167" i="5"/>
  <c r="U167" i="7" s="1"/>
  <c r="BJ168" i="5"/>
  <c r="U168" i="7" s="1"/>
  <c r="BJ169" i="5"/>
  <c r="U169" i="7" s="1"/>
  <c r="BJ170" i="5"/>
  <c r="U170" i="7" s="1"/>
  <c r="BJ171" i="5"/>
  <c r="U171" i="7" s="1"/>
  <c r="BJ172" i="5"/>
  <c r="U172" i="7" s="1"/>
  <c r="BJ173" i="5"/>
  <c r="U173" i="7" s="1"/>
  <c r="BJ174" i="5"/>
  <c r="U174" i="7" s="1"/>
  <c r="BJ175" i="5"/>
  <c r="U175" i="7" s="1"/>
  <c r="BJ176" i="5"/>
  <c r="U176" i="7" s="1"/>
  <c r="BJ177" i="5"/>
  <c r="U177" i="7" s="1"/>
  <c r="BJ178" i="5"/>
  <c r="U178" i="7" s="1"/>
  <c r="BJ179" i="5"/>
  <c r="U179" i="7" s="1"/>
  <c r="BJ180" i="5"/>
  <c r="U180" i="7" s="1"/>
  <c r="BJ181" i="5"/>
  <c r="U181" i="7" s="1"/>
  <c r="BJ182" i="5"/>
  <c r="U182" i="7" s="1"/>
  <c r="BJ183" i="5"/>
  <c r="U183" i="7" s="1"/>
  <c r="BJ184" i="5"/>
  <c r="U184" i="7" s="1"/>
  <c r="BJ185" i="5"/>
  <c r="U185" i="7" s="1"/>
  <c r="BJ186" i="5"/>
  <c r="U186" i="7" s="1"/>
  <c r="BJ187" i="5"/>
  <c r="U187" i="7" s="1"/>
  <c r="BJ188" i="5"/>
  <c r="U188" i="7" s="1"/>
  <c r="BJ189" i="5"/>
  <c r="U189" i="7" s="1"/>
  <c r="BJ190" i="5"/>
  <c r="U190" i="7" s="1"/>
  <c r="BJ191" i="5"/>
  <c r="U191" i="7" s="1"/>
  <c r="BJ192" i="5"/>
  <c r="U192" i="7" s="1"/>
  <c r="BJ193" i="5"/>
  <c r="U193" i="7" s="1"/>
  <c r="BJ194" i="5"/>
  <c r="U194" i="7" s="1"/>
  <c r="BJ195" i="5"/>
  <c r="U195" i="7" s="1"/>
  <c r="BJ196" i="5"/>
  <c r="U196" i="7" s="1"/>
  <c r="BJ197" i="5"/>
  <c r="U197" i="7" s="1"/>
  <c r="BJ198" i="5"/>
  <c r="U198" i="7" s="1"/>
  <c r="BJ199" i="5"/>
  <c r="U199" i="7" s="1"/>
  <c r="BJ200" i="5"/>
  <c r="U200" i="7" s="1"/>
  <c r="BJ201" i="5"/>
  <c r="U201" i="7" s="1"/>
  <c r="BJ202" i="5"/>
  <c r="U202" i="7" s="1"/>
  <c r="BJ203" i="5"/>
  <c r="U203" i="7" s="1"/>
  <c r="BJ204" i="5"/>
  <c r="U204" i="7" s="1"/>
  <c r="BJ205" i="5"/>
  <c r="U205" i="7" s="1"/>
  <c r="BJ206" i="5"/>
  <c r="U206" i="7" s="1"/>
  <c r="BJ207" i="5"/>
  <c r="U207" i="7" s="1"/>
  <c r="BJ208" i="5"/>
  <c r="U208" i="7" s="1"/>
  <c r="BJ209" i="5"/>
  <c r="U209" i="7" s="1"/>
  <c r="BJ210" i="5"/>
  <c r="U210" i="7" s="1"/>
  <c r="BJ211" i="5"/>
  <c r="U211" i="7" s="1"/>
  <c r="BJ212" i="5"/>
  <c r="U212" i="7" s="1"/>
  <c r="BJ213" i="5"/>
  <c r="U213" i="7" s="1"/>
  <c r="BJ214" i="5"/>
  <c r="U214" i="7" s="1"/>
  <c r="BJ215" i="5"/>
  <c r="U215" i="7" s="1"/>
  <c r="BJ216" i="5"/>
  <c r="U216" i="7" s="1"/>
  <c r="BJ217" i="5"/>
  <c r="U217" i="7" s="1"/>
  <c r="BJ218" i="5"/>
  <c r="U218" i="7" s="1"/>
  <c r="BJ219" i="5"/>
  <c r="U219" i="7" s="1"/>
  <c r="BJ220" i="5"/>
  <c r="U220" i="7" s="1"/>
  <c r="BJ221" i="5"/>
  <c r="U221" i="7" s="1"/>
  <c r="BJ222" i="5"/>
  <c r="U222" i="7" s="1"/>
  <c r="BJ223" i="5"/>
  <c r="U223" i="7" s="1"/>
  <c r="BJ224" i="5"/>
  <c r="U224" i="7" s="1"/>
  <c r="BJ225" i="5"/>
  <c r="U225" i="7" s="1"/>
  <c r="BJ226" i="5"/>
  <c r="U226" i="7" s="1"/>
  <c r="BJ227" i="5"/>
  <c r="U227" i="7" s="1"/>
  <c r="BJ228" i="5"/>
  <c r="U228" i="7" s="1"/>
  <c r="BJ229" i="5"/>
  <c r="U229" i="7" s="1"/>
  <c r="BJ230" i="5"/>
  <c r="U230" i="7" s="1"/>
  <c r="BJ231" i="5"/>
  <c r="U231" i="7" s="1"/>
  <c r="BJ232" i="5"/>
  <c r="U232" i="7" s="1"/>
  <c r="BJ233" i="5"/>
  <c r="U233" i="7" s="1"/>
  <c r="BJ234" i="5"/>
  <c r="U234" i="7" s="1"/>
  <c r="BJ235" i="5"/>
  <c r="U235" i="7" s="1"/>
  <c r="BJ236" i="5"/>
  <c r="U236" i="7" s="1"/>
  <c r="BJ237" i="5"/>
  <c r="U237" i="7" s="1"/>
  <c r="BJ238" i="5"/>
  <c r="U238" i="7" s="1"/>
  <c r="BJ239" i="5"/>
  <c r="U239" i="7" s="1"/>
  <c r="BJ240" i="5"/>
  <c r="U240" i="7" s="1"/>
  <c r="BJ241" i="5"/>
  <c r="U241" i="7" s="1"/>
  <c r="BJ242" i="5"/>
  <c r="U242" i="7" s="1"/>
  <c r="BJ243" i="5"/>
  <c r="U243" i="7" s="1"/>
  <c r="BJ244" i="5"/>
  <c r="U244" i="7" s="1"/>
  <c r="BJ245" i="5"/>
  <c r="U245" i="7" s="1"/>
  <c r="BJ246" i="5"/>
  <c r="U246" i="7" s="1"/>
  <c r="BJ247" i="5"/>
  <c r="U247" i="7" s="1"/>
  <c r="BJ248" i="5"/>
  <c r="U248" i="7" s="1"/>
  <c r="BJ249" i="5"/>
  <c r="U249" i="7" s="1"/>
  <c r="BJ250" i="5"/>
  <c r="U250" i="7" s="1"/>
  <c r="BJ251" i="5"/>
  <c r="U251" i="7" s="1"/>
  <c r="BJ252" i="5"/>
  <c r="U252" i="7" s="1"/>
  <c r="BJ253" i="5"/>
  <c r="U253" i="7" s="1"/>
  <c r="BJ254" i="5"/>
  <c r="U254" i="7" s="1"/>
  <c r="BJ255" i="5"/>
  <c r="U255" i="7" s="1"/>
  <c r="BJ256" i="5"/>
  <c r="U256" i="7" s="1"/>
  <c r="BJ257" i="5"/>
  <c r="U257" i="7" s="1"/>
  <c r="BJ258" i="5"/>
  <c r="U258" i="7" s="1"/>
  <c r="BJ259" i="5"/>
  <c r="U259" i="7" s="1"/>
  <c r="BJ260" i="5"/>
  <c r="U260" i="7" s="1"/>
  <c r="BJ261" i="5"/>
  <c r="U261" i="7" s="1"/>
  <c r="BJ262" i="5"/>
  <c r="U262" i="7" s="1"/>
  <c r="BJ263" i="5"/>
  <c r="U263" i="7" s="1"/>
  <c r="BJ264" i="5"/>
  <c r="U264" i="7" s="1"/>
  <c r="BJ265" i="5"/>
  <c r="U265" i="7" s="1"/>
  <c r="BJ266" i="5"/>
  <c r="U266" i="7" s="1"/>
  <c r="BJ267" i="5"/>
  <c r="U267" i="7" s="1"/>
  <c r="BJ268" i="5"/>
  <c r="U268" i="7" s="1"/>
  <c r="BJ269" i="5"/>
  <c r="U269" i="7" s="1"/>
  <c r="BJ270" i="5"/>
  <c r="U270" i="7" s="1"/>
  <c r="BJ271" i="5"/>
  <c r="U271" i="7" s="1"/>
  <c r="BJ272" i="5"/>
  <c r="U272" i="7" s="1"/>
  <c r="BJ273" i="5"/>
  <c r="U273" i="7" s="1"/>
  <c r="BJ274" i="5"/>
  <c r="U274" i="7" s="1"/>
  <c r="BJ275" i="5"/>
  <c r="U275" i="7" s="1"/>
  <c r="BJ276" i="5"/>
  <c r="U276" i="7" s="1"/>
  <c r="BJ277" i="5"/>
  <c r="U277" i="7" s="1"/>
  <c r="BJ278" i="5"/>
  <c r="U278" i="7" s="1"/>
  <c r="BJ279" i="5"/>
  <c r="U279" i="7" s="1"/>
  <c r="BJ280" i="5"/>
  <c r="U280" i="7" s="1"/>
  <c r="BJ281" i="5"/>
  <c r="U281" i="7" s="1"/>
  <c r="BJ282" i="5"/>
  <c r="U282" i="7" s="1"/>
  <c r="BJ283" i="5"/>
  <c r="U283" i="7" s="1"/>
  <c r="BJ284" i="5"/>
  <c r="U284" i="7" s="1"/>
  <c r="BJ285" i="5"/>
  <c r="U285" i="7" s="1"/>
  <c r="BJ286" i="5"/>
  <c r="U286" i="7" s="1"/>
  <c r="BJ287" i="5"/>
  <c r="U287" i="7" s="1"/>
  <c r="BJ288" i="5"/>
  <c r="U288" i="7" s="1"/>
  <c r="BJ289" i="5"/>
  <c r="U289" i="7" s="1"/>
  <c r="BJ290" i="5"/>
  <c r="U290" i="7" s="1"/>
  <c r="BJ291" i="5"/>
  <c r="U291" i="7" s="1"/>
  <c r="BJ292" i="5"/>
  <c r="U292" i="7" s="1"/>
  <c r="BJ293" i="5"/>
  <c r="U293" i="7" s="1"/>
  <c r="BJ294" i="5"/>
  <c r="U294" i="7" s="1"/>
  <c r="BJ295" i="5"/>
  <c r="U295" i="7" s="1"/>
  <c r="BJ296" i="5"/>
  <c r="U296" i="7" s="1"/>
  <c r="BJ297" i="5"/>
  <c r="U297" i="7" s="1"/>
  <c r="BJ298" i="5"/>
  <c r="U298" i="7" s="1"/>
  <c r="BJ299" i="5"/>
  <c r="U299" i="7" s="1"/>
  <c r="BJ300" i="5"/>
  <c r="U300" i="7" s="1"/>
  <c r="BJ301" i="5"/>
  <c r="U301" i="7" s="1"/>
  <c r="BJ302" i="5"/>
  <c r="U302" i="7" s="1"/>
  <c r="BJ303" i="5"/>
  <c r="U303" i="7" s="1"/>
  <c r="BJ304" i="5"/>
  <c r="U304" i="7" s="1"/>
  <c r="BJ305" i="5"/>
  <c r="U305" i="7" s="1"/>
  <c r="BJ306" i="5"/>
  <c r="U306" i="7" s="1"/>
  <c r="BJ307" i="5"/>
  <c r="U307" i="7" s="1"/>
  <c r="BJ308" i="5"/>
  <c r="U308" i="7" s="1"/>
  <c r="BJ309" i="5"/>
  <c r="U309" i="7" s="1"/>
  <c r="BJ310" i="5"/>
  <c r="U310" i="7" s="1"/>
  <c r="BJ311" i="5"/>
  <c r="U311" i="7" s="1"/>
  <c r="BJ312" i="5"/>
  <c r="U312" i="7" s="1"/>
  <c r="BJ313" i="5"/>
  <c r="U313" i="7" s="1"/>
  <c r="BJ314" i="5"/>
  <c r="U314" i="7" s="1"/>
  <c r="BJ315" i="5"/>
  <c r="U315" i="7" s="1"/>
  <c r="BJ316" i="5"/>
  <c r="U316" i="7" s="1"/>
  <c r="BJ317" i="5"/>
  <c r="U317" i="7" s="1"/>
  <c r="BJ318" i="5"/>
  <c r="U318" i="7" s="1"/>
  <c r="BJ319" i="5"/>
  <c r="U319" i="7" s="1"/>
  <c r="BJ320" i="5"/>
  <c r="U320" i="7" s="1"/>
  <c r="BJ321" i="5"/>
  <c r="U321" i="7" s="1"/>
  <c r="BJ322" i="5"/>
  <c r="U322" i="7" s="1"/>
  <c r="BJ323" i="5"/>
  <c r="U323" i="7" s="1"/>
  <c r="BJ324" i="5"/>
  <c r="U324" i="7" s="1"/>
  <c r="BJ325" i="5"/>
  <c r="U325" i="7" s="1"/>
  <c r="BJ326" i="5"/>
  <c r="U326" i="7" s="1"/>
  <c r="BJ327" i="5"/>
  <c r="U327" i="7" s="1"/>
  <c r="BJ328" i="5"/>
  <c r="U328" i="7" s="1"/>
  <c r="BJ329" i="5"/>
  <c r="U329" i="7" s="1"/>
  <c r="BJ330" i="5"/>
  <c r="U330" i="7" s="1"/>
  <c r="BJ331" i="5"/>
  <c r="U331" i="7" s="1"/>
  <c r="BJ332" i="5"/>
  <c r="U332" i="7" s="1"/>
  <c r="BJ333" i="5"/>
  <c r="U333" i="7" s="1"/>
  <c r="BJ334" i="5"/>
  <c r="U334" i="7" s="1"/>
  <c r="BJ335" i="5"/>
  <c r="U335" i="7" s="1"/>
  <c r="BJ336" i="5"/>
  <c r="U336" i="7" s="1"/>
  <c r="BJ337" i="5"/>
  <c r="U337" i="7" s="1"/>
  <c r="BJ338" i="5"/>
  <c r="U338" i="7" s="1"/>
  <c r="BJ339" i="5"/>
  <c r="U339" i="7" s="1"/>
  <c r="BJ340" i="5"/>
  <c r="U340" i="7" s="1"/>
  <c r="BJ341" i="5"/>
  <c r="U341" i="7" s="1"/>
  <c r="BJ342" i="5"/>
  <c r="U342" i="7" s="1"/>
  <c r="BJ343" i="5"/>
  <c r="U343" i="7" s="1"/>
  <c r="BJ5" i="5"/>
  <c r="U5" i="7" s="1"/>
  <c r="BG6" i="5"/>
  <c r="T6" i="7" s="1"/>
  <c r="BG7" i="5"/>
  <c r="T7" i="7" s="1"/>
  <c r="BG8" i="5"/>
  <c r="T8" i="7" s="1"/>
  <c r="BG9" i="5"/>
  <c r="T9" i="7" s="1"/>
  <c r="BG10" i="5"/>
  <c r="T10" i="7" s="1"/>
  <c r="BG11" i="5"/>
  <c r="T11" i="7" s="1"/>
  <c r="BG12" i="5"/>
  <c r="T12" i="7" s="1"/>
  <c r="BG13" i="5"/>
  <c r="T13" i="7" s="1"/>
  <c r="BG14" i="5"/>
  <c r="T14" i="7" s="1"/>
  <c r="BG15" i="5"/>
  <c r="T15" i="7" s="1"/>
  <c r="BG16" i="5"/>
  <c r="T16" i="7" s="1"/>
  <c r="BG17" i="5"/>
  <c r="T17" i="7" s="1"/>
  <c r="BG18" i="5"/>
  <c r="T18" i="7" s="1"/>
  <c r="BG19" i="5"/>
  <c r="T19" i="7" s="1"/>
  <c r="BG20" i="5"/>
  <c r="T20" i="7" s="1"/>
  <c r="BG21" i="5"/>
  <c r="T21" i="7" s="1"/>
  <c r="BG22" i="5"/>
  <c r="T22" i="7" s="1"/>
  <c r="BG23" i="5"/>
  <c r="T23" i="7" s="1"/>
  <c r="BG24" i="5"/>
  <c r="T24" i="7" s="1"/>
  <c r="BG25" i="5"/>
  <c r="T25" i="7" s="1"/>
  <c r="BG26" i="5"/>
  <c r="T26" i="7" s="1"/>
  <c r="BG27" i="5"/>
  <c r="T27" i="7" s="1"/>
  <c r="BG28" i="5"/>
  <c r="T28" i="7" s="1"/>
  <c r="BG29" i="5"/>
  <c r="T29" i="7" s="1"/>
  <c r="BG30" i="5"/>
  <c r="T30" i="7" s="1"/>
  <c r="BG31" i="5"/>
  <c r="T31" i="7" s="1"/>
  <c r="BG32" i="5"/>
  <c r="T32" i="7" s="1"/>
  <c r="BG33" i="5"/>
  <c r="T33" i="7" s="1"/>
  <c r="BG34" i="5"/>
  <c r="T34" i="7" s="1"/>
  <c r="BG35" i="5"/>
  <c r="T35" i="7" s="1"/>
  <c r="BG36" i="5"/>
  <c r="T36" i="7" s="1"/>
  <c r="BG37" i="5"/>
  <c r="T37" i="7" s="1"/>
  <c r="BG38" i="5"/>
  <c r="T38" i="7" s="1"/>
  <c r="BG39" i="5"/>
  <c r="T39" i="7" s="1"/>
  <c r="BG40" i="5"/>
  <c r="T40" i="7" s="1"/>
  <c r="BG41" i="5"/>
  <c r="T41" i="7" s="1"/>
  <c r="BG42" i="5"/>
  <c r="T42" i="7" s="1"/>
  <c r="BG43" i="5"/>
  <c r="T43" i="7" s="1"/>
  <c r="BG44" i="5"/>
  <c r="T44" i="7" s="1"/>
  <c r="BG45" i="5"/>
  <c r="T45" i="7" s="1"/>
  <c r="BG46" i="5"/>
  <c r="T46" i="7" s="1"/>
  <c r="BG47" i="5"/>
  <c r="T47" i="7" s="1"/>
  <c r="BG48" i="5"/>
  <c r="T48" i="7" s="1"/>
  <c r="BG49" i="5"/>
  <c r="T49" i="7" s="1"/>
  <c r="BG50" i="5"/>
  <c r="T50" i="7" s="1"/>
  <c r="BG51" i="5"/>
  <c r="T51" i="7" s="1"/>
  <c r="BG52" i="5"/>
  <c r="T52" i="7" s="1"/>
  <c r="BG53" i="5"/>
  <c r="T53" i="7" s="1"/>
  <c r="BG54" i="5"/>
  <c r="T54" i="7" s="1"/>
  <c r="BG55" i="5"/>
  <c r="T55" i="7" s="1"/>
  <c r="BG56" i="5"/>
  <c r="T56" i="7" s="1"/>
  <c r="BG57" i="5"/>
  <c r="T57" i="7" s="1"/>
  <c r="BG58" i="5"/>
  <c r="T58" i="7" s="1"/>
  <c r="BG59" i="5"/>
  <c r="T59" i="7" s="1"/>
  <c r="BG60" i="5"/>
  <c r="T60" i="7" s="1"/>
  <c r="BG61" i="5"/>
  <c r="T61" i="7" s="1"/>
  <c r="BG62" i="5"/>
  <c r="T62" i="7" s="1"/>
  <c r="BG63" i="5"/>
  <c r="T63" i="7" s="1"/>
  <c r="BG64" i="5"/>
  <c r="T64" i="7" s="1"/>
  <c r="BG65" i="5"/>
  <c r="T65" i="7" s="1"/>
  <c r="BG66" i="5"/>
  <c r="T66" i="7" s="1"/>
  <c r="BG67" i="5"/>
  <c r="T67" i="7" s="1"/>
  <c r="BG68" i="5"/>
  <c r="T68" i="7" s="1"/>
  <c r="BG69" i="5"/>
  <c r="T69" i="7" s="1"/>
  <c r="BG70" i="5"/>
  <c r="T70" i="7" s="1"/>
  <c r="BG71" i="5"/>
  <c r="T71" i="7" s="1"/>
  <c r="BG72" i="5"/>
  <c r="T72" i="7" s="1"/>
  <c r="BG73" i="5"/>
  <c r="T73" i="7" s="1"/>
  <c r="BG74" i="5"/>
  <c r="T74" i="7" s="1"/>
  <c r="BG75" i="5"/>
  <c r="T75" i="7" s="1"/>
  <c r="BG76" i="5"/>
  <c r="T76" i="7" s="1"/>
  <c r="BG77" i="5"/>
  <c r="T77" i="7" s="1"/>
  <c r="BG78" i="5"/>
  <c r="T78" i="7" s="1"/>
  <c r="BG79" i="5"/>
  <c r="T79" i="7" s="1"/>
  <c r="BG80" i="5"/>
  <c r="T80" i="7" s="1"/>
  <c r="BG81" i="5"/>
  <c r="T81" i="7" s="1"/>
  <c r="BG82" i="5"/>
  <c r="T82" i="7" s="1"/>
  <c r="BG83" i="5"/>
  <c r="T83" i="7" s="1"/>
  <c r="BG84" i="5"/>
  <c r="T84" i="7" s="1"/>
  <c r="BG85" i="5"/>
  <c r="T85" i="7" s="1"/>
  <c r="BG86" i="5"/>
  <c r="T86" i="7" s="1"/>
  <c r="BG87" i="5"/>
  <c r="T87" i="7" s="1"/>
  <c r="BG88" i="5"/>
  <c r="T88" i="7" s="1"/>
  <c r="BG89" i="5"/>
  <c r="T89" i="7" s="1"/>
  <c r="BG90" i="5"/>
  <c r="T90" i="7" s="1"/>
  <c r="BG91" i="5"/>
  <c r="T91" i="7" s="1"/>
  <c r="BG92" i="5"/>
  <c r="T92" i="7" s="1"/>
  <c r="BG93" i="5"/>
  <c r="T93" i="7" s="1"/>
  <c r="BG94" i="5"/>
  <c r="T94" i="7" s="1"/>
  <c r="BG95" i="5"/>
  <c r="T95" i="7" s="1"/>
  <c r="BG96" i="5"/>
  <c r="T96" i="7" s="1"/>
  <c r="BG97" i="5"/>
  <c r="T97" i="7" s="1"/>
  <c r="BG98" i="5"/>
  <c r="T98" i="7" s="1"/>
  <c r="BG99" i="5"/>
  <c r="T99" i="7" s="1"/>
  <c r="BG100" i="5"/>
  <c r="T100" i="7" s="1"/>
  <c r="BG101" i="5"/>
  <c r="T101" i="7" s="1"/>
  <c r="BG102" i="5"/>
  <c r="T102" i="7" s="1"/>
  <c r="BG103" i="5"/>
  <c r="T103" i="7" s="1"/>
  <c r="BG104" i="5"/>
  <c r="T104" i="7" s="1"/>
  <c r="BG105" i="5"/>
  <c r="T105" i="7" s="1"/>
  <c r="BG106" i="5"/>
  <c r="T106" i="7" s="1"/>
  <c r="BG107" i="5"/>
  <c r="T107" i="7" s="1"/>
  <c r="BG108" i="5"/>
  <c r="T108" i="7" s="1"/>
  <c r="BG109" i="5"/>
  <c r="T109" i="7" s="1"/>
  <c r="BG110" i="5"/>
  <c r="T110" i="7" s="1"/>
  <c r="BG111" i="5"/>
  <c r="T111" i="7" s="1"/>
  <c r="BG112" i="5"/>
  <c r="T112" i="7" s="1"/>
  <c r="BG113" i="5"/>
  <c r="T113" i="7" s="1"/>
  <c r="BG114" i="5"/>
  <c r="T114" i="7" s="1"/>
  <c r="BG115" i="5"/>
  <c r="T115" i="7" s="1"/>
  <c r="BG116" i="5"/>
  <c r="T116" i="7" s="1"/>
  <c r="BG117" i="5"/>
  <c r="T117" i="7" s="1"/>
  <c r="BG118" i="5"/>
  <c r="T118" i="7" s="1"/>
  <c r="BG119" i="5"/>
  <c r="T119" i="7" s="1"/>
  <c r="BG120" i="5"/>
  <c r="T120" i="7" s="1"/>
  <c r="BG121" i="5"/>
  <c r="T121" i="7" s="1"/>
  <c r="BG122" i="5"/>
  <c r="T122" i="7" s="1"/>
  <c r="BG123" i="5"/>
  <c r="T123" i="7" s="1"/>
  <c r="BG124" i="5"/>
  <c r="T124" i="7" s="1"/>
  <c r="BG125" i="5"/>
  <c r="T125" i="7" s="1"/>
  <c r="BG126" i="5"/>
  <c r="T126" i="7" s="1"/>
  <c r="BG127" i="5"/>
  <c r="T127" i="7" s="1"/>
  <c r="BG128" i="5"/>
  <c r="T128" i="7" s="1"/>
  <c r="BG129" i="5"/>
  <c r="T129" i="7" s="1"/>
  <c r="BG130" i="5"/>
  <c r="T130" i="7" s="1"/>
  <c r="BG131" i="5"/>
  <c r="T131" i="7" s="1"/>
  <c r="BG132" i="5"/>
  <c r="T132" i="7" s="1"/>
  <c r="BG133" i="5"/>
  <c r="T133" i="7" s="1"/>
  <c r="BG134" i="5"/>
  <c r="T134" i="7" s="1"/>
  <c r="BG135" i="5"/>
  <c r="T135" i="7" s="1"/>
  <c r="BG136" i="5"/>
  <c r="T136" i="7" s="1"/>
  <c r="BG137" i="5"/>
  <c r="T137" i="7" s="1"/>
  <c r="BG138" i="5"/>
  <c r="T138" i="7" s="1"/>
  <c r="BG139" i="5"/>
  <c r="T139" i="7" s="1"/>
  <c r="BG140" i="5"/>
  <c r="T140" i="7" s="1"/>
  <c r="BG141" i="5"/>
  <c r="T141" i="7" s="1"/>
  <c r="BG142" i="5"/>
  <c r="T142" i="7" s="1"/>
  <c r="BG143" i="5"/>
  <c r="T143" i="7" s="1"/>
  <c r="BG144" i="5"/>
  <c r="T144" i="7" s="1"/>
  <c r="BG145" i="5"/>
  <c r="T145" i="7" s="1"/>
  <c r="BG146" i="5"/>
  <c r="T146" i="7" s="1"/>
  <c r="BG147" i="5"/>
  <c r="T147" i="7" s="1"/>
  <c r="BG148" i="5"/>
  <c r="T148" i="7" s="1"/>
  <c r="BG149" i="5"/>
  <c r="T149" i="7" s="1"/>
  <c r="BG150" i="5"/>
  <c r="T150" i="7" s="1"/>
  <c r="BG151" i="5"/>
  <c r="T151" i="7" s="1"/>
  <c r="BG152" i="5"/>
  <c r="T152" i="7" s="1"/>
  <c r="BG153" i="5"/>
  <c r="T153" i="7" s="1"/>
  <c r="BG154" i="5"/>
  <c r="T154" i="7" s="1"/>
  <c r="BG155" i="5"/>
  <c r="T155" i="7" s="1"/>
  <c r="BG156" i="5"/>
  <c r="T156" i="7" s="1"/>
  <c r="BG157" i="5"/>
  <c r="T157" i="7" s="1"/>
  <c r="BG158" i="5"/>
  <c r="T158" i="7" s="1"/>
  <c r="BG159" i="5"/>
  <c r="T159" i="7" s="1"/>
  <c r="BG160" i="5"/>
  <c r="T160" i="7" s="1"/>
  <c r="BG161" i="5"/>
  <c r="T161" i="7" s="1"/>
  <c r="BG162" i="5"/>
  <c r="T162" i="7" s="1"/>
  <c r="BG163" i="5"/>
  <c r="T163" i="7" s="1"/>
  <c r="BG164" i="5"/>
  <c r="T164" i="7" s="1"/>
  <c r="BG165" i="5"/>
  <c r="T165" i="7" s="1"/>
  <c r="BG166" i="5"/>
  <c r="T166" i="7" s="1"/>
  <c r="BG167" i="5"/>
  <c r="T167" i="7" s="1"/>
  <c r="BG168" i="5"/>
  <c r="T168" i="7" s="1"/>
  <c r="BG169" i="5"/>
  <c r="T169" i="7" s="1"/>
  <c r="BG170" i="5"/>
  <c r="T170" i="7" s="1"/>
  <c r="BG171" i="5"/>
  <c r="T171" i="7" s="1"/>
  <c r="BG172" i="5"/>
  <c r="T172" i="7" s="1"/>
  <c r="BG173" i="5"/>
  <c r="T173" i="7" s="1"/>
  <c r="BG174" i="5"/>
  <c r="T174" i="7" s="1"/>
  <c r="BG175" i="5"/>
  <c r="T175" i="7" s="1"/>
  <c r="BG176" i="5"/>
  <c r="T176" i="7" s="1"/>
  <c r="BG177" i="5"/>
  <c r="T177" i="7" s="1"/>
  <c r="BG178" i="5"/>
  <c r="T178" i="7" s="1"/>
  <c r="BG179" i="5"/>
  <c r="T179" i="7" s="1"/>
  <c r="BG180" i="5"/>
  <c r="T180" i="7" s="1"/>
  <c r="BG181" i="5"/>
  <c r="T181" i="7" s="1"/>
  <c r="BG182" i="5"/>
  <c r="T182" i="7" s="1"/>
  <c r="BG183" i="5"/>
  <c r="T183" i="7" s="1"/>
  <c r="BG184" i="5"/>
  <c r="T184" i="7" s="1"/>
  <c r="BG185" i="5"/>
  <c r="T185" i="7" s="1"/>
  <c r="BG186" i="5"/>
  <c r="T186" i="7" s="1"/>
  <c r="BG187" i="5"/>
  <c r="T187" i="7" s="1"/>
  <c r="BG188" i="5"/>
  <c r="T188" i="7" s="1"/>
  <c r="BG189" i="5"/>
  <c r="T189" i="7" s="1"/>
  <c r="BG190" i="5"/>
  <c r="T190" i="7" s="1"/>
  <c r="BG191" i="5"/>
  <c r="T191" i="7" s="1"/>
  <c r="BG192" i="5"/>
  <c r="T192" i="7" s="1"/>
  <c r="BG193" i="5"/>
  <c r="T193" i="7" s="1"/>
  <c r="BG194" i="5"/>
  <c r="T194" i="7" s="1"/>
  <c r="BG195" i="5"/>
  <c r="T195" i="7" s="1"/>
  <c r="BG196" i="5"/>
  <c r="T196" i="7" s="1"/>
  <c r="BG197" i="5"/>
  <c r="T197" i="7" s="1"/>
  <c r="BG198" i="5"/>
  <c r="T198" i="7" s="1"/>
  <c r="BG199" i="5"/>
  <c r="T199" i="7" s="1"/>
  <c r="BG200" i="5"/>
  <c r="T200" i="7" s="1"/>
  <c r="BG201" i="5"/>
  <c r="T201" i="7" s="1"/>
  <c r="BG202" i="5"/>
  <c r="T202" i="7" s="1"/>
  <c r="BG203" i="5"/>
  <c r="T203" i="7" s="1"/>
  <c r="BG204" i="5"/>
  <c r="T204" i="7" s="1"/>
  <c r="BG205" i="5"/>
  <c r="T205" i="7" s="1"/>
  <c r="BG206" i="5"/>
  <c r="T206" i="7" s="1"/>
  <c r="BG207" i="5"/>
  <c r="T207" i="7" s="1"/>
  <c r="BG208" i="5"/>
  <c r="T208" i="7" s="1"/>
  <c r="BG209" i="5"/>
  <c r="T209" i="7" s="1"/>
  <c r="BG210" i="5"/>
  <c r="T210" i="7" s="1"/>
  <c r="BG211" i="5"/>
  <c r="T211" i="7" s="1"/>
  <c r="BG212" i="5"/>
  <c r="T212" i="7" s="1"/>
  <c r="BG213" i="5"/>
  <c r="T213" i="7" s="1"/>
  <c r="BG214" i="5"/>
  <c r="T214" i="7" s="1"/>
  <c r="BG215" i="5"/>
  <c r="T215" i="7" s="1"/>
  <c r="BG216" i="5"/>
  <c r="T216" i="7" s="1"/>
  <c r="BG217" i="5"/>
  <c r="T217" i="7" s="1"/>
  <c r="BG218" i="5"/>
  <c r="T218" i="7" s="1"/>
  <c r="BG219" i="5"/>
  <c r="T219" i="7" s="1"/>
  <c r="BG220" i="5"/>
  <c r="T220" i="7" s="1"/>
  <c r="BG221" i="5"/>
  <c r="T221" i="7" s="1"/>
  <c r="BG222" i="5"/>
  <c r="T222" i="7" s="1"/>
  <c r="BG223" i="5"/>
  <c r="T223" i="7" s="1"/>
  <c r="BG224" i="5"/>
  <c r="T224" i="7" s="1"/>
  <c r="BG225" i="5"/>
  <c r="T225" i="7" s="1"/>
  <c r="BG226" i="5"/>
  <c r="T226" i="7" s="1"/>
  <c r="BG227" i="5"/>
  <c r="T227" i="7" s="1"/>
  <c r="BG228" i="5"/>
  <c r="T228" i="7" s="1"/>
  <c r="BG229" i="5"/>
  <c r="T229" i="7" s="1"/>
  <c r="BG230" i="5"/>
  <c r="T230" i="7" s="1"/>
  <c r="BG231" i="5"/>
  <c r="T231" i="7" s="1"/>
  <c r="BG232" i="5"/>
  <c r="T232" i="7" s="1"/>
  <c r="BG233" i="5"/>
  <c r="T233" i="7" s="1"/>
  <c r="BG234" i="5"/>
  <c r="T234" i="7" s="1"/>
  <c r="BG235" i="5"/>
  <c r="T235" i="7" s="1"/>
  <c r="BG236" i="5"/>
  <c r="T236" i="7" s="1"/>
  <c r="BG237" i="5"/>
  <c r="T237" i="7" s="1"/>
  <c r="BG238" i="5"/>
  <c r="T238" i="7" s="1"/>
  <c r="BG239" i="5"/>
  <c r="T239" i="7" s="1"/>
  <c r="BG240" i="5"/>
  <c r="T240" i="7" s="1"/>
  <c r="BG241" i="5"/>
  <c r="T241" i="7" s="1"/>
  <c r="BG242" i="5"/>
  <c r="T242" i="7" s="1"/>
  <c r="BG243" i="5"/>
  <c r="T243" i="7" s="1"/>
  <c r="BG244" i="5"/>
  <c r="T244" i="7" s="1"/>
  <c r="BG245" i="5"/>
  <c r="T245" i="7" s="1"/>
  <c r="BG246" i="5"/>
  <c r="T246" i="7" s="1"/>
  <c r="BG247" i="5"/>
  <c r="T247" i="7" s="1"/>
  <c r="BG248" i="5"/>
  <c r="T248" i="7" s="1"/>
  <c r="BG249" i="5"/>
  <c r="T249" i="7" s="1"/>
  <c r="BG250" i="5"/>
  <c r="T250" i="7" s="1"/>
  <c r="BG251" i="5"/>
  <c r="T251" i="7" s="1"/>
  <c r="BG252" i="5"/>
  <c r="T252" i="7" s="1"/>
  <c r="BG253" i="5"/>
  <c r="T253" i="7" s="1"/>
  <c r="BG254" i="5"/>
  <c r="T254" i="7" s="1"/>
  <c r="BG255" i="5"/>
  <c r="T255" i="7" s="1"/>
  <c r="BG256" i="5"/>
  <c r="T256" i="7" s="1"/>
  <c r="BG257" i="5"/>
  <c r="T257" i="7" s="1"/>
  <c r="BG258" i="5"/>
  <c r="T258" i="7" s="1"/>
  <c r="BG259" i="5"/>
  <c r="T259" i="7" s="1"/>
  <c r="BG260" i="5"/>
  <c r="T260" i="7" s="1"/>
  <c r="BG261" i="5"/>
  <c r="T261" i="7" s="1"/>
  <c r="BG262" i="5"/>
  <c r="T262" i="7" s="1"/>
  <c r="BG263" i="5"/>
  <c r="T263" i="7" s="1"/>
  <c r="BG264" i="5"/>
  <c r="T264" i="7" s="1"/>
  <c r="BG265" i="5"/>
  <c r="T265" i="7" s="1"/>
  <c r="BG266" i="5"/>
  <c r="T266" i="7" s="1"/>
  <c r="BG267" i="5"/>
  <c r="T267" i="7" s="1"/>
  <c r="BG268" i="5"/>
  <c r="T268" i="7" s="1"/>
  <c r="BG269" i="5"/>
  <c r="T269" i="7" s="1"/>
  <c r="BG270" i="5"/>
  <c r="T270" i="7" s="1"/>
  <c r="BG271" i="5"/>
  <c r="T271" i="7" s="1"/>
  <c r="BG272" i="5"/>
  <c r="T272" i="7" s="1"/>
  <c r="BG273" i="5"/>
  <c r="T273" i="7" s="1"/>
  <c r="BG274" i="5"/>
  <c r="T274" i="7" s="1"/>
  <c r="BG275" i="5"/>
  <c r="T275" i="7" s="1"/>
  <c r="BG276" i="5"/>
  <c r="T276" i="7" s="1"/>
  <c r="BG277" i="5"/>
  <c r="T277" i="7" s="1"/>
  <c r="BG278" i="5"/>
  <c r="T278" i="7" s="1"/>
  <c r="BG279" i="5"/>
  <c r="T279" i="7" s="1"/>
  <c r="BG280" i="5"/>
  <c r="T280" i="7" s="1"/>
  <c r="BG281" i="5"/>
  <c r="T281" i="7" s="1"/>
  <c r="BG282" i="5"/>
  <c r="T282" i="7" s="1"/>
  <c r="BG283" i="5"/>
  <c r="T283" i="7" s="1"/>
  <c r="BG284" i="5"/>
  <c r="T284" i="7" s="1"/>
  <c r="BG285" i="5"/>
  <c r="T285" i="7" s="1"/>
  <c r="BG286" i="5"/>
  <c r="T286" i="7" s="1"/>
  <c r="BG287" i="5"/>
  <c r="T287" i="7" s="1"/>
  <c r="BG288" i="5"/>
  <c r="T288" i="7" s="1"/>
  <c r="BG289" i="5"/>
  <c r="T289" i="7" s="1"/>
  <c r="BG290" i="5"/>
  <c r="T290" i="7" s="1"/>
  <c r="BG291" i="5"/>
  <c r="T291" i="7" s="1"/>
  <c r="BG292" i="5"/>
  <c r="T292" i="7" s="1"/>
  <c r="BG293" i="5"/>
  <c r="T293" i="7" s="1"/>
  <c r="BG294" i="5"/>
  <c r="T294" i="7" s="1"/>
  <c r="BG295" i="5"/>
  <c r="T295" i="7" s="1"/>
  <c r="BG296" i="5"/>
  <c r="T296" i="7" s="1"/>
  <c r="BG297" i="5"/>
  <c r="T297" i="7" s="1"/>
  <c r="BG298" i="5"/>
  <c r="T298" i="7" s="1"/>
  <c r="BG299" i="5"/>
  <c r="T299" i="7" s="1"/>
  <c r="BG300" i="5"/>
  <c r="T300" i="7" s="1"/>
  <c r="BG301" i="5"/>
  <c r="T301" i="7" s="1"/>
  <c r="BG302" i="5"/>
  <c r="T302" i="7" s="1"/>
  <c r="BG303" i="5"/>
  <c r="T303" i="7" s="1"/>
  <c r="BG304" i="5"/>
  <c r="T304" i="7" s="1"/>
  <c r="BG305" i="5"/>
  <c r="T305" i="7" s="1"/>
  <c r="BG306" i="5"/>
  <c r="T306" i="7" s="1"/>
  <c r="BG307" i="5"/>
  <c r="T307" i="7" s="1"/>
  <c r="BG308" i="5"/>
  <c r="T308" i="7" s="1"/>
  <c r="BG309" i="5"/>
  <c r="T309" i="7" s="1"/>
  <c r="BG310" i="5"/>
  <c r="T310" i="7" s="1"/>
  <c r="BG311" i="5"/>
  <c r="T311" i="7" s="1"/>
  <c r="BG312" i="5"/>
  <c r="T312" i="7" s="1"/>
  <c r="BG313" i="5"/>
  <c r="T313" i="7" s="1"/>
  <c r="BG314" i="5"/>
  <c r="T314" i="7" s="1"/>
  <c r="BG315" i="5"/>
  <c r="T315" i="7" s="1"/>
  <c r="BG316" i="5"/>
  <c r="T316" i="7" s="1"/>
  <c r="BG317" i="5"/>
  <c r="T317" i="7" s="1"/>
  <c r="BG318" i="5"/>
  <c r="T318" i="7" s="1"/>
  <c r="BG319" i="5"/>
  <c r="T319" i="7" s="1"/>
  <c r="BG320" i="5"/>
  <c r="T320" i="7" s="1"/>
  <c r="BG321" i="5"/>
  <c r="T321" i="7" s="1"/>
  <c r="BG322" i="5"/>
  <c r="T322" i="7" s="1"/>
  <c r="BG323" i="5"/>
  <c r="T323" i="7" s="1"/>
  <c r="BG324" i="5"/>
  <c r="T324" i="7" s="1"/>
  <c r="BG325" i="5"/>
  <c r="T325" i="7" s="1"/>
  <c r="BG326" i="5"/>
  <c r="T326" i="7" s="1"/>
  <c r="BG327" i="5"/>
  <c r="T327" i="7" s="1"/>
  <c r="BG328" i="5"/>
  <c r="T328" i="7" s="1"/>
  <c r="BG329" i="5"/>
  <c r="T329" i="7" s="1"/>
  <c r="BG330" i="5"/>
  <c r="T330" i="7" s="1"/>
  <c r="BG331" i="5"/>
  <c r="T331" i="7" s="1"/>
  <c r="BG332" i="5"/>
  <c r="T332" i="7" s="1"/>
  <c r="BG333" i="5"/>
  <c r="T333" i="7" s="1"/>
  <c r="BG334" i="5"/>
  <c r="T334" i="7" s="1"/>
  <c r="BG335" i="5"/>
  <c r="T335" i="7" s="1"/>
  <c r="BG336" i="5"/>
  <c r="T336" i="7" s="1"/>
  <c r="BG337" i="5"/>
  <c r="T337" i="7" s="1"/>
  <c r="BG338" i="5"/>
  <c r="T338" i="7" s="1"/>
  <c r="BG339" i="5"/>
  <c r="T339" i="7" s="1"/>
  <c r="BG340" i="5"/>
  <c r="T340" i="7" s="1"/>
  <c r="BG341" i="5"/>
  <c r="T341" i="7" s="1"/>
  <c r="BG342" i="5"/>
  <c r="T342" i="7" s="1"/>
  <c r="BG343" i="5"/>
  <c r="T343" i="7" s="1"/>
  <c r="BG5" i="5"/>
  <c r="T5" i="7" s="1"/>
  <c r="BD6" i="5"/>
  <c r="S6" i="7" s="1"/>
  <c r="BD7" i="5"/>
  <c r="S7" i="7" s="1"/>
  <c r="BD8" i="5"/>
  <c r="S8" i="7" s="1"/>
  <c r="BD9" i="5"/>
  <c r="S9" i="7" s="1"/>
  <c r="BD10" i="5"/>
  <c r="S10" i="7" s="1"/>
  <c r="BD11" i="5"/>
  <c r="S11" i="7" s="1"/>
  <c r="BD12" i="5"/>
  <c r="S12" i="7" s="1"/>
  <c r="BD13" i="5"/>
  <c r="S13" i="7" s="1"/>
  <c r="BD14" i="5"/>
  <c r="S14" i="7" s="1"/>
  <c r="BD15" i="5"/>
  <c r="S15" i="7" s="1"/>
  <c r="BD16" i="5"/>
  <c r="S16" i="7" s="1"/>
  <c r="BD17" i="5"/>
  <c r="S17" i="7" s="1"/>
  <c r="BD18" i="5"/>
  <c r="S18" i="7" s="1"/>
  <c r="BD19" i="5"/>
  <c r="S19" i="7" s="1"/>
  <c r="BD20" i="5"/>
  <c r="S20" i="7" s="1"/>
  <c r="BD21" i="5"/>
  <c r="S21" i="7" s="1"/>
  <c r="BD22" i="5"/>
  <c r="S22" i="7" s="1"/>
  <c r="BD23" i="5"/>
  <c r="S23" i="7" s="1"/>
  <c r="BD24" i="5"/>
  <c r="S24" i="7" s="1"/>
  <c r="BD25" i="5"/>
  <c r="S25" i="7" s="1"/>
  <c r="BD26" i="5"/>
  <c r="S26" i="7" s="1"/>
  <c r="BD27" i="5"/>
  <c r="S27" i="7" s="1"/>
  <c r="BD28" i="5"/>
  <c r="S28" i="7" s="1"/>
  <c r="BD29" i="5"/>
  <c r="S29" i="7" s="1"/>
  <c r="BD30" i="5"/>
  <c r="S30" i="7" s="1"/>
  <c r="BD31" i="5"/>
  <c r="S31" i="7" s="1"/>
  <c r="BD32" i="5"/>
  <c r="S32" i="7" s="1"/>
  <c r="BD33" i="5"/>
  <c r="S33" i="7" s="1"/>
  <c r="BD34" i="5"/>
  <c r="S34" i="7" s="1"/>
  <c r="BD35" i="5"/>
  <c r="S35" i="7" s="1"/>
  <c r="BD36" i="5"/>
  <c r="S36" i="7" s="1"/>
  <c r="BD37" i="5"/>
  <c r="S37" i="7" s="1"/>
  <c r="BD38" i="5"/>
  <c r="S38" i="7" s="1"/>
  <c r="BD39" i="5"/>
  <c r="S39" i="7" s="1"/>
  <c r="BD40" i="5"/>
  <c r="S40" i="7" s="1"/>
  <c r="BD41" i="5"/>
  <c r="S41" i="7" s="1"/>
  <c r="BD42" i="5"/>
  <c r="S42" i="7" s="1"/>
  <c r="BD43" i="5"/>
  <c r="S43" i="7" s="1"/>
  <c r="BD44" i="5"/>
  <c r="S44" i="7" s="1"/>
  <c r="BD45" i="5"/>
  <c r="S45" i="7" s="1"/>
  <c r="BD46" i="5"/>
  <c r="S46" i="7" s="1"/>
  <c r="BD47" i="5"/>
  <c r="S47" i="7" s="1"/>
  <c r="BD48" i="5"/>
  <c r="S48" i="7" s="1"/>
  <c r="BD49" i="5"/>
  <c r="S49" i="7" s="1"/>
  <c r="BD50" i="5"/>
  <c r="S50" i="7" s="1"/>
  <c r="BD51" i="5"/>
  <c r="S51" i="7" s="1"/>
  <c r="BD52" i="5"/>
  <c r="S52" i="7" s="1"/>
  <c r="BD53" i="5"/>
  <c r="S53" i="7" s="1"/>
  <c r="BD54" i="5"/>
  <c r="S54" i="7" s="1"/>
  <c r="BD55" i="5"/>
  <c r="S55" i="7" s="1"/>
  <c r="BD56" i="5"/>
  <c r="S56" i="7" s="1"/>
  <c r="BD57" i="5"/>
  <c r="S57" i="7" s="1"/>
  <c r="BD58" i="5"/>
  <c r="S58" i="7" s="1"/>
  <c r="BD59" i="5"/>
  <c r="S59" i="7" s="1"/>
  <c r="BD60" i="5"/>
  <c r="S60" i="7" s="1"/>
  <c r="BD61" i="5"/>
  <c r="S61" i="7" s="1"/>
  <c r="BD62" i="5"/>
  <c r="S62" i="7" s="1"/>
  <c r="BD63" i="5"/>
  <c r="S63" i="7" s="1"/>
  <c r="BD64" i="5"/>
  <c r="S64" i="7" s="1"/>
  <c r="BD65" i="5"/>
  <c r="S65" i="7" s="1"/>
  <c r="BD66" i="5"/>
  <c r="S66" i="7" s="1"/>
  <c r="BD67" i="5"/>
  <c r="S67" i="7" s="1"/>
  <c r="BD68" i="5"/>
  <c r="S68" i="7" s="1"/>
  <c r="BD69" i="5"/>
  <c r="S69" i="7" s="1"/>
  <c r="BD70" i="5"/>
  <c r="S70" i="7" s="1"/>
  <c r="BD71" i="5"/>
  <c r="S71" i="7" s="1"/>
  <c r="BD72" i="5"/>
  <c r="S72" i="7" s="1"/>
  <c r="BD73" i="5"/>
  <c r="S73" i="7" s="1"/>
  <c r="BD74" i="5"/>
  <c r="S74" i="7" s="1"/>
  <c r="BD75" i="5"/>
  <c r="S75" i="7" s="1"/>
  <c r="BD76" i="5"/>
  <c r="S76" i="7" s="1"/>
  <c r="BD77" i="5"/>
  <c r="S77" i="7" s="1"/>
  <c r="BD78" i="5"/>
  <c r="S78" i="7" s="1"/>
  <c r="BD79" i="5"/>
  <c r="S79" i="7" s="1"/>
  <c r="BD80" i="5"/>
  <c r="S80" i="7" s="1"/>
  <c r="BD81" i="5"/>
  <c r="S81" i="7" s="1"/>
  <c r="BD82" i="5"/>
  <c r="S82" i="7" s="1"/>
  <c r="BD83" i="5"/>
  <c r="S83" i="7" s="1"/>
  <c r="BD84" i="5"/>
  <c r="S84" i="7" s="1"/>
  <c r="BD85" i="5"/>
  <c r="S85" i="7" s="1"/>
  <c r="BD86" i="5"/>
  <c r="S86" i="7" s="1"/>
  <c r="BD87" i="5"/>
  <c r="S87" i="7" s="1"/>
  <c r="BD88" i="5"/>
  <c r="S88" i="7" s="1"/>
  <c r="BD89" i="5"/>
  <c r="S89" i="7" s="1"/>
  <c r="BD90" i="5"/>
  <c r="S90" i="7" s="1"/>
  <c r="BD91" i="5"/>
  <c r="S91" i="7" s="1"/>
  <c r="BD92" i="5"/>
  <c r="S92" i="7" s="1"/>
  <c r="BD93" i="5"/>
  <c r="S93" i="7" s="1"/>
  <c r="BD94" i="5"/>
  <c r="S94" i="7" s="1"/>
  <c r="BD95" i="5"/>
  <c r="S95" i="7" s="1"/>
  <c r="BD96" i="5"/>
  <c r="S96" i="7" s="1"/>
  <c r="BD97" i="5"/>
  <c r="S97" i="7" s="1"/>
  <c r="BD98" i="5"/>
  <c r="S98" i="7" s="1"/>
  <c r="BD99" i="5"/>
  <c r="S99" i="7" s="1"/>
  <c r="BD100" i="5"/>
  <c r="S100" i="7" s="1"/>
  <c r="BD101" i="5"/>
  <c r="S101" i="7" s="1"/>
  <c r="BD102" i="5"/>
  <c r="S102" i="7" s="1"/>
  <c r="BD103" i="5"/>
  <c r="S103" i="7" s="1"/>
  <c r="BD104" i="5"/>
  <c r="S104" i="7" s="1"/>
  <c r="BD105" i="5"/>
  <c r="S105" i="7" s="1"/>
  <c r="BD106" i="5"/>
  <c r="S106" i="7" s="1"/>
  <c r="BD107" i="5"/>
  <c r="S107" i="7" s="1"/>
  <c r="BD108" i="5"/>
  <c r="S108" i="7" s="1"/>
  <c r="BD109" i="5"/>
  <c r="S109" i="7" s="1"/>
  <c r="BD110" i="5"/>
  <c r="S110" i="7" s="1"/>
  <c r="BD111" i="5"/>
  <c r="S111" i="7" s="1"/>
  <c r="BD112" i="5"/>
  <c r="S112" i="7" s="1"/>
  <c r="BD113" i="5"/>
  <c r="S113" i="7" s="1"/>
  <c r="BD114" i="5"/>
  <c r="S114" i="7" s="1"/>
  <c r="BD115" i="5"/>
  <c r="S115" i="7" s="1"/>
  <c r="BD116" i="5"/>
  <c r="S116" i="7" s="1"/>
  <c r="BD117" i="5"/>
  <c r="S117" i="7" s="1"/>
  <c r="BD118" i="5"/>
  <c r="S118" i="7" s="1"/>
  <c r="BD119" i="5"/>
  <c r="S119" i="7" s="1"/>
  <c r="BD120" i="5"/>
  <c r="S120" i="7" s="1"/>
  <c r="BD121" i="5"/>
  <c r="S121" i="7" s="1"/>
  <c r="BD122" i="5"/>
  <c r="S122" i="7" s="1"/>
  <c r="BD123" i="5"/>
  <c r="S123" i="7" s="1"/>
  <c r="BD124" i="5"/>
  <c r="S124" i="7" s="1"/>
  <c r="BD125" i="5"/>
  <c r="S125" i="7" s="1"/>
  <c r="BD126" i="5"/>
  <c r="S126" i="7" s="1"/>
  <c r="BD127" i="5"/>
  <c r="S127" i="7" s="1"/>
  <c r="BD128" i="5"/>
  <c r="S128" i="7" s="1"/>
  <c r="BD129" i="5"/>
  <c r="S129" i="7" s="1"/>
  <c r="BD130" i="5"/>
  <c r="S130" i="7" s="1"/>
  <c r="BD131" i="5"/>
  <c r="S131" i="7" s="1"/>
  <c r="BD132" i="5"/>
  <c r="S132" i="7" s="1"/>
  <c r="BD133" i="5"/>
  <c r="S133" i="7" s="1"/>
  <c r="BD134" i="5"/>
  <c r="S134" i="7" s="1"/>
  <c r="BD135" i="5"/>
  <c r="S135" i="7" s="1"/>
  <c r="BD136" i="5"/>
  <c r="S136" i="7" s="1"/>
  <c r="BD137" i="5"/>
  <c r="S137" i="7" s="1"/>
  <c r="BD138" i="5"/>
  <c r="S138" i="7" s="1"/>
  <c r="BD139" i="5"/>
  <c r="S139" i="7" s="1"/>
  <c r="BD140" i="5"/>
  <c r="S140" i="7" s="1"/>
  <c r="BD141" i="5"/>
  <c r="S141" i="7" s="1"/>
  <c r="BD142" i="5"/>
  <c r="S142" i="7" s="1"/>
  <c r="BD143" i="5"/>
  <c r="S143" i="7" s="1"/>
  <c r="BD144" i="5"/>
  <c r="S144" i="7" s="1"/>
  <c r="BD145" i="5"/>
  <c r="S145" i="7" s="1"/>
  <c r="BD146" i="5"/>
  <c r="S146" i="7" s="1"/>
  <c r="BD147" i="5"/>
  <c r="S147" i="7" s="1"/>
  <c r="BD148" i="5"/>
  <c r="S148" i="7" s="1"/>
  <c r="BD149" i="5"/>
  <c r="S149" i="7" s="1"/>
  <c r="BD150" i="5"/>
  <c r="S150" i="7" s="1"/>
  <c r="BD151" i="5"/>
  <c r="S151" i="7" s="1"/>
  <c r="BD152" i="5"/>
  <c r="S152" i="7" s="1"/>
  <c r="BD153" i="5"/>
  <c r="S153" i="7" s="1"/>
  <c r="BD154" i="5"/>
  <c r="S154" i="7" s="1"/>
  <c r="BD155" i="5"/>
  <c r="S155" i="7" s="1"/>
  <c r="BD156" i="5"/>
  <c r="S156" i="7" s="1"/>
  <c r="BD157" i="5"/>
  <c r="S157" i="7" s="1"/>
  <c r="BD158" i="5"/>
  <c r="S158" i="7" s="1"/>
  <c r="BD159" i="5"/>
  <c r="S159" i="7" s="1"/>
  <c r="BD160" i="5"/>
  <c r="S160" i="7" s="1"/>
  <c r="BD161" i="5"/>
  <c r="S161" i="7" s="1"/>
  <c r="BD162" i="5"/>
  <c r="S162" i="7" s="1"/>
  <c r="BD163" i="5"/>
  <c r="S163" i="7" s="1"/>
  <c r="BD164" i="5"/>
  <c r="S164" i="7" s="1"/>
  <c r="BD165" i="5"/>
  <c r="S165" i="7" s="1"/>
  <c r="BD166" i="5"/>
  <c r="S166" i="7" s="1"/>
  <c r="BD167" i="5"/>
  <c r="S167" i="7" s="1"/>
  <c r="BD168" i="5"/>
  <c r="S168" i="7" s="1"/>
  <c r="BD169" i="5"/>
  <c r="S169" i="7" s="1"/>
  <c r="BD170" i="5"/>
  <c r="S170" i="7" s="1"/>
  <c r="BD171" i="5"/>
  <c r="S171" i="7" s="1"/>
  <c r="BD172" i="5"/>
  <c r="S172" i="7" s="1"/>
  <c r="BD173" i="5"/>
  <c r="S173" i="7" s="1"/>
  <c r="BD174" i="5"/>
  <c r="S174" i="7" s="1"/>
  <c r="BD175" i="5"/>
  <c r="S175" i="7" s="1"/>
  <c r="BD176" i="5"/>
  <c r="S176" i="7" s="1"/>
  <c r="BD177" i="5"/>
  <c r="S177" i="7" s="1"/>
  <c r="BD178" i="5"/>
  <c r="S178" i="7" s="1"/>
  <c r="BD179" i="5"/>
  <c r="S179" i="7" s="1"/>
  <c r="BD180" i="5"/>
  <c r="S180" i="7" s="1"/>
  <c r="BD181" i="5"/>
  <c r="S181" i="7" s="1"/>
  <c r="BD182" i="5"/>
  <c r="S182" i="7" s="1"/>
  <c r="BD183" i="5"/>
  <c r="S183" i="7" s="1"/>
  <c r="BD184" i="5"/>
  <c r="S184" i="7" s="1"/>
  <c r="BD185" i="5"/>
  <c r="S185" i="7" s="1"/>
  <c r="BD186" i="5"/>
  <c r="S186" i="7" s="1"/>
  <c r="BD187" i="5"/>
  <c r="S187" i="7" s="1"/>
  <c r="BD188" i="5"/>
  <c r="S188" i="7" s="1"/>
  <c r="BD189" i="5"/>
  <c r="S189" i="7" s="1"/>
  <c r="BD190" i="5"/>
  <c r="S190" i="7" s="1"/>
  <c r="BD191" i="5"/>
  <c r="S191" i="7" s="1"/>
  <c r="BD192" i="5"/>
  <c r="S192" i="7" s="1"/>
  <c r="BD193" i="5"/>
  <c r="S193" i="7" s="1"/>
  <c r="BD194" i="5"/>
  <c r="S194" i="7" s="1"/>
  <c r="BD195" i="5"/>
  <c r="S195" i="7" s="1"/>
  <c r="BD196" i="5"/>
  <c r="S196" i="7" s="1"/>
  <c r="BD197" i="5"/>
  <c r="S197" i="7" s="1"/>
  <c r="BD198" i="5"/>
  <c r="S198" i="7" s="1"/>
  <c r="BD199" i="5"/>
  <c r="S199" i="7" s="1"/>
  <c r="BD200" i="5"/>
  <c r="S200" i="7" s="1"/>
  <c r="BD201" i="5"/>
  <c r="S201" i="7" s="1"/>
  <c r="BD202" i="5"/>
  <c r="S202" i="7" s="1"/>
  <c r="BD203" i="5"/>
  <c r="S203" i="7" s="1"/>
  <c r="BD204" i="5"/>
  <c r="S204" i="7" s="1"/>
  <c r="BD205" i="5"/>
  <c r="S205" i="7" s="1"/>
  <c r="BD206" i="5"/>
  <c r="S206" i="7" s="1"/>
  <c r="BD207" i="5"/>
  <c r="S207" i="7" s="1"/>
  <c r="BD208" i="5"/>
  <c r="S208" i="7" s="1"/>
  <c r="BD209" i="5"/>
  <c r="S209" i="7" s="1"/>
  <c r="BD210" i="5"/>
  <c r="S210" i="7" s="1"/>
  <c r="BD211" i="5"/>
  <c r="S211" i="7" s="1"/>
  <c r="BD212" i="5"/>
  <c r="S212" i="7" s="1"/>
  <c r="BD213" i="5"/>
  <c r="S213" i="7" s="1"/>
  <c r="BD214" i="5"/>
  <c r="S214" i="7" s="1"/>
  <c r="BD215" i="5"/>
  <c r="S215" i="7" s="1"/>
  <c r="BD216" i="5"/>
  <c r="S216" i="7" s="1"/>
  <c r="BD217" i="5"/>
  <c r="S217" i="7" s="1"/>
  <c r="BD218" i="5"/>
  <c r="S218" i="7" s="1"/>
  <c r="BD219" i="5"/>
  <c r="S219" i="7" s="1"/>
  <c r="BD220" i="5"/>
  <c r="S220" i="7" s="1"/>
  <c r="BD221" i="5"/>
  <c r="S221" i="7" s="1"/>
  <c r="BD222" i="5"/>
  <c r="S222" i="7" s="1"/>
  <c r="BD223" i="5"/>
  <c r="S223" i="7" s="1"/>
  <c r="BD224" i="5"/>
  <c r="S224" i="7" s="1"/>
  <c r="BD225" i="5"/>
  <c r="S225" i="7" s="1"/>
  <c r="BD226" i="5"/>
  <c r="S226" i="7" s="1"/>
  <c r="BD227" i="5"/>
  <c r="S227" i="7" s="1"/>
  <c r="BD228" i="5"/>
  <c r="S228" i="7" s="1"/>
  <c r="BD229" i="5"/>
  <c r="S229" i="7" s="1"/>
  <c r="BD230" i="5"/>
  <c r="S230" i="7" s="1"/>
  <c r="BD231" i="5"/>
  <c r="S231" i="7" s="1"/>
  <c r="BD232" i="5"/>
  <c r="S232" i="7" s="1"/>
  <c r="BD233" i="5"/>
  <c r="S233" i="7" s="1"/>
  <c r="BD234" i="5"/>
  <c r="S234" i="7" s="1"/>
  <c r="BD235" i="5"/>
  <c r="S235" i="7" s="1"/>
  <c r="BD236" i="5"/>
  <c r="S236" i="7" s="1"/>
  <c r="BD237" i="5"/>
  <c r="S237" i="7" s="1"/>
  <c r="BD238" i="5"/>
  <c r="S238" i="7" s="1"/>
  <c r="BD239" i="5"/>
  <c r="S239" i="7" s="1"/>
  <c r="BD240" i="5"/>
  <c r="S240" i="7" s="1"/>
  <c r="BD241" i="5"/>
  <c r="S241" i="7" s="1"/>
  <c r="BD242" i="5"/>
  <c r="S242" i="7" s="1"/>
  <c r="BD243" i="5"/>
  <c r="S243" i="7" s="1"/>
  <c r="BD244" i="5"/>
  <c r="S244" i="7" s="1"/>
  <c r="BD245" i="5"/>
  <c r="S245" i="7" s="1"/>
  <c r="BD246" i="5"/>
  <c r="S246" i="7" s="1"/>
  <c r="BD247" i="5"/>
  <c r="S247" i="7" s="1"/>
  <c r="BD248" i="5"/>
  <c r="S248" i="7" s="1"/>
  <c r="BD249" i="5"/>
  <c r="S249" i="7" s="1"/>
  <c r="BD250" i="5"/>
  <c r="S250" i="7" s="1"/>
  <c r="BD251" i="5"/>
  <c r="S251" i="7" s="1"/>
  <c r="BD252" i="5"/>
  <c r="S252" i="7" s="1"/>
  <c r="BD253" i="5"/>
  <c r="S253" i="7" s="1"/>
  <c r="BD254" i="5"/>
  <c r="S254" i="7" s="1"/>
  <c r="BD255" i="5"/>
  <c r="S255" i="7" s="1"/>
  <c r="BD256" i="5"/>
  <c r="S256" i="7" s="1"/>
  <c r="BD257" i="5"/>
  <c r="S257" i="7" s="1"/>
  <c r="BD258" i="5"/>
  <c r="S258" i="7" s="1"/>
  <c r="BD259" i="5"/>
  <c r="S259" i="7" s="1"/>
  <c r="BD260" i="5"/>
  <c r="S260" i="7" s="1"/>
  <c r="BD261" i="5"/>
  <c r="S261" i="7" s="1"/>
  <c r="BD262" i="5"/>
  <c r="S262" i="7" s="1"/>
  <c r="BD263" i="5"/>
  <c r="S263" i="7" s="1"/>
  <c r="BD264" i="5"/>
  <c r="S264" i="7" s="1"/>
  <c r="BD265" i="5"/>
  <c r="S265" i="7" s="1"/>
  <c r="BD266" i="5"/>
  <c r="S266" i="7" s="1"/>
  <c r="BD267" i="5"/>
  <c r="S267" i="7" s="1"/>
  <c r="BD268" i="5"/>
  <c r="S268" i="7" s="1"/>
  <c r="BD269" i="5"/>
  <c r="S269" i="7" s="1"/>
  <c r="BD270" i="5"/>
  <c r="S270" i="7" s="1"/>
  <c r="BD271" i="5"/>
  <c r="S271" i="7" s="1"/>
  <c r="BD272" i="5"/>
  <c r="S272" i="7" s="1"/>
  <c r="BD273" i="5"/>
  <c r="S273" i="7" s="1"/>
  <c r="BD274" i="5"/>
  <c r="S274" i="7" s="1"/>
  <c r="BD275" i="5"/>
  <c r="S275" i="7" s="1"/>
  <c r="BD276" i="5"/>
  <c r="S276" i="7" s="1"/>
  <c r="BD277" i="5"/>
  <c r="S277" i="7" s="1"/>
  <c r="BD278" i="5"/>
  <c r="S278" i="7" s="1"/>
  <c r="BD279" i="5"/>
  <c r="S279" i="7" s="1"/>
  <c r="BD280" i="5"/>
  <c r="S280" i="7" s="1"/>
  <c r="BD281" i="5"/>
  <c r="S281" i="7" s="1"/>
  <c r="BD282" i="5"/>
  <c r="S282" i="7" s="1"/>
  <c r="BD283" i="5"/>
  <c r="S283" i="7" s="1"/>
  <c r="BD284" i="5"/>
  <c r="S284" i="7" s="1"/>
  <c r="BD285" i="5"/>
  <c r="S285" i="7" s="1"/>
  <c r="BD286" i="5"/>
  <c r="S286" i="7" s="1"/>
  <c r="BD287" i="5"/>
  <c r="S287" i="7" s="1"/>
  <c r="BD288" i="5"/>
  <c r="S288" i="7" s="1"/>
  <c r="BD289" i="5"/>
  <c r="S289" i="7" s="1"/>
  <c r="BD290" i="5"/>
  <c r="S290" i="7" s="1"/>
  <c r="BD291" i="5"/>
  <c r="S291" i="7" s="1"/>
  <c r="BD292" i="5"/>
  <c r="S292" i="7" s="1"/>
  <c r="BD293" i="5"/>
  <c r="S293" i="7" s="1"/>
  <c r="BD294" i="5"/>
  <c r="S294" i="7" s="1"/>
  <c r="BD295" i="5"/>
  <c r="S295" i="7" s="1"/>
  <c r="BD296" i="5"/>
  <c r="S296" i="7" s="1"/>
  <c r="BD297" i="5"/>
  <c r="S297" i="7" s="1"/>
  <c r="BD298" i="5"/>
  <c r="S298" i="7" s="1"/>
  <c r="BD299" i="5"/>
  <c r="S299" i="7" s="1"/>
  <c r="BD300" i="5"/>
  <c r="S300" i="7" s="1"/>
  <c r="BD301" i="5"/>
  <c r="S301" i="7" s="1"/>
  <c r="BD302" i="5"/>
  <c r="S302" i="7" s="1"/>
  <c r="BD303" i="5"/>
  <c r="S303" i="7" s="1"/>
  <c r="BD304" i="5"/>
  <c r="S304" i="7" s="1"/>
  <c r="BD305" i="5"/>
  <c r="S305" i="7" s="1"/>
  <c r="BD306" i="5"/>
  <c r="S306" i="7" s="1"/>
  <c r="BD307" i="5"/>
  <c r="S307" i="7" s="1"/>
  <c r="BD308" i="5"/>
  <c r="S308" i="7" s="1"/>
  <c r="BD309" i="5"/>
  <c r="S309" i="7" s="1"/>
  <c r="BD310" i="5"/>
  <c r="S310" i="7" s="1"/>
  <c r="BD311" i="5"/>
  <c r="S311" i="7" s="1"/>
  <c r="BD312" i="5"/>
  <c r="S312" i="7" s="1"/>
  <c r="BD313" i="5"/>
  <c r="S313" i="7" s="1"/>
  <c r="BD314" i="5"/>
  <c r="S314" i="7" s="1"/>
  <c r="BD315" i="5"/>
  <c r="S315" i="7" s="1"/>
  <c r="BD316" i="5"/>
  <c r="S316" i="7" s="1"/>
  <c r="BD317" i="5"/>
  <c r="S317" i="7" s="1"/>
  <c r="BD318" i="5"/>
  <c r="S318" i="7" s="1"/>
  <c r="BD319" i="5"/>
  <c r="S319" i="7" s="1"/>
  <c r="BD320" i="5"/>
  <c r="S320" i="7" s="1"/>
  <c r="BD321" i="5"/>
  <c r="S321" i="7" s="1"/>
  <c r="BD322" i="5"/>
  <c r="S322" i="7" s="1"/>
  <c r="BD323" i="5"/>
  <c r="S323" i="7" s="1"/>
  <c r="BD324" i="5"/>
  <c r="S324" i="7" s="1"/>
  <c r="BD325" i="5"/>
  <c r="S325" i="7" s="1"/>
  <c r="BD326" i="5"/>
  <c r="S326" i="7" s="1"/>
  <c r="BD327" i="5"/>
  <c r="S327" i="7" s="1"/>
  <c r="BD328" i="5"/>
  <c r="S328" i="7" s="1"/>
  <c r="BD329" i="5"/>
  <c r="S329" i="7" s="1"/>
  <c r="BD330" i="5"/>
  <c r="S330" i="7" s="1"/>
  <c r="BD331" i="5"/>
  <c r="S331" i="7" s="1"/>
  <c r="BD332" i="5"/>
  <c r="S332" i="7" s="1"/>
  <c r="BD333" i="5"/>
  <c r="S333" i="7" s="1"/>
  <c r="BD334" i="5"/>
  <c r="S334" i="7" s="1"/>
  <c r="BD335" i="5"/>
  <c r="S335" i="7" s="1"/>
  <c r="BD336" i="5"/>
  <c r="S336" i="7" s="1"/>
  <c r="BD337" i="5"/>
  <c r="S337" i="7" s="1"/>
  <c r="BD338" i="5"/>
  <c r="S338" i="7" s="1"/>
  <c r="BD339" i="5"/>
  <c r="S339" i="7" s="1"/>
  <c r="BD340" i="5"/>
  <c r="S340" i="7" s="1"/>
  <c r="BD341" i="5"/>
  <c r="S341" i="7" s="1"/>
  <c r="BD342" i="5"/>
  <c r="S342" i="7" s="1"/>
  <c r="BD343" i="5"/>
  <c r="S343" i="7" s="1"/>
  <c r="BD5" i="5"/>
  <c r="S5" i="7" s="1"/>
  <c r="BA6" i="5"/>
  <c r="R6" i="7" s="1"/>
  <c r="BA7" i="5"/>
  <c r="R7" i="7" s="1"/>
  <c r="BA8" i="5"/>
  <c r="R8" i="7" s="1"/>
  <c r="BA9" i="5"/>
  <c r="R9" i="7" s="1"/>
  <c r="BA10" i="5"/>
  <c r="R10" i="7" s="1"/>
  <c r="BA11" i="5"/>
  <c r="R11" i="7" s="1"/>
  <c r="BA12" i="5"/>
  <c r="R12" i="7" s="1"/>
  <c r="BA13" i="5"/>
  <c r="R13" i="7" s="1"/>
  <c r="BA14" i="5"/>
  <c r="R14" i="7" s="1"/>
  <c r="BA15" i="5"/>
  <c r="R15" i="7" s="1"/>
  <c r="BA16" i="5"/>
  <c r="R16" i="7" s="1"/>
  <c r="BA17" i="5"/>
  <c r="R17" i="7" s="1"/>
  <c r="BA18" i="5"/>
  <c r="R18" i="7" s="1"/>
  <c r="BA19" i="5"/>
  <c r="R19" i="7" s="1"/>
  <c r="BA20" i="5"/>
  <c r="R20" i="7" s="1"/>
  <c r="BA21" i="5"/>
  <c r="R21" i="7" s="1"/>
  <c r="BA22" i="5"/>
  <c r="R22" i="7" s="1"/>
  <c r="BA23" i="5"/>
  <c r="R23" i="7" s="1"/>
  <c r="BA24" i="5"/>
  <c r="R24" i="7" s="1"/>
  <c r="BA25" i="5"/>
  <c r="R25" i="7" s="1"/>
  <c r="BA26" i="5"/>
  <c r="R26" i="7" s="1"/>
  <c r="BA27" i="5"/>
  <c r="R27" i="7" s="1"/>
  <c r="BA28" i="5"/>
  <c r="R28" i="7" s="1"/>
  <c r="BA29" i="5"/>
  <c r="R29" i="7" s="1"/>
  <c r="BA30" i="5"/>
  <c r="R30" i="7" s="1"/>
  <c r="BA31" i="5"/>
  <c r="R31" i="7" s="1"/>
  <c r="BA32" i="5"/>
  <c r="R32" i="7" s="1"/>
  <c r="BA33" i="5"/>
  <c r="R33" i="7" s="1"/>
  <c r="BA34" i="5"/>
  <c r="R34" i="7" s="1"/>
  <c r="BA35" i="5"/>
  <c r="R35" i="7" s="1"/>
  <c r="BA36" i="5"/>
  <c r="R36" i="7" s="1"/>
  <c r="BA37" i="5"/>
  <c r="R37" i="7" s="1"/>
  <c r="BA38" i="5"/>
  <c r="R38" i="7" s="1"/>
  <c r="BA39" i="5"/>
  <c r="R39" i="7" s="1"/>
  <c r="BA40" i="5"/>
  <c r="R40" i="7" s="1"/>
  <c r="BA41" i="5"/>
  <c r="R41" i="7" s="1"/>
  <c r="BA42" i="5"/>
  <c r="R42" i="7" s="1"/>
  <c r="BA43" i="5"/>
  <c r="R43" i="7" s="1"/>
  <c r="BA44" i="5"/>
  <c r="R44" i="7" s="1"/>
  <c r="BA45" i="5"/>
  <c r="R45" i="7" s="1"/>
  <c r="BA46" i="5"/>
  <c r="R46" i="7" s="1"/>
  <c r="BA47" i="5"/>
  <c r="R47" i="7" s="1"/>
  <c r="BA48" i="5"/>
  <c r="R48" i="7" s="1"/>
  <c r="BA49" i="5"/>
  <c r="R49" i="7" s="1"/>
  <c r="BA50" i="5"/>
  <c r="R50" i="7" s="1"/>
  <c r="BA51" i="5"/>
  <c r="R51" i="7" s="1"/>
  <c r="BA52" i="5"/>
  <c r="R52" i="7" s="1"/>
  <c r="BA53" i="5"/>
  <c r="R53" i="7" s="1"/>
  <c r="BA54" i="5"/>
  <c r="R54" i="7" s="1"/>
  <c r="BA55" i="5"/>
  <c r="R55" i="7" s="1"/>
  <c r="BA56" i="5"/>
  <c r="R56" i="7" s="1"/>
  <c r="BA57" i="5"/>
  <c r="R57" i="7" s="1"/>
  <c r="BA58" i="5"/>
  <c r="R58" i="7" s="1"/>
  <c r="BA59" i="5"/>
  <c r="R59" i="7" s="1"/>
  <c r="BA60" i="5"/>
  <c r="R60" i="7" s="1"/>
  <c r="BA61" i="5"/>
  <c r="R61" i="7" s="1"/>
  <c r="BA62" i="5"/>
  <c r="R62" i="7" s="1"/>
  <c r="BA63" i="5"/>
  <c r="R63" i="7" s="1"/>
  <c r="BA64" i="5"/>
  <c r="R64" i="7" s="1"/>
  <c r="BA65" i="5"/>
  <c r="R65" i="7" s="1"/>
  <c r="BA66" i="5"/>
  <c r="R66" i="7" s="1"/>
  <c r="BA67" i="5"/>
  <c r="R67" i="7" s="1"/>
  <c r="BA68" i="5"/>
  <c r="R68" i="7" s="1"/>
  <c r="BA69" i="5"/>
  <c r="R69" i="7" s="1"/>
  <c r="BA70" i="5"/>
  <c r="R70" i="7" s="1"/>
  <c r="BA71" i="5"/>
  <c r="R71" i="7" s="1"/>
  <c r="BA72" i="5"/>
  <c r="R72" i="7" s="1"/>
  <c r="BA73" i="5"/>
  <c r="R73" i="7" s="1"/>
  <c r="BA74" i="5"/>
  <c r="R74" i="7" s="1"/>
  <c r="BA75" i="5"/>
  <c r="R75" i="7" s="1"/>
  <c r="BA76" i="5"/>
  <c r="R76" i="7" s="1"/>
  <c r="BA77" i="5"/>
  <c r="R77" i="7" s="1"/>
  <c r="BA78" i="5"/>
  <c r="R78" i="7" s="1"/>
  <c r="BA79" i="5"/>
  <c r="R79" i="7" s="1"/>
  <c r="BA80" i="5"/>
  <c r="R80" i="7" s="1"/>
  <c r="BA81" i="5"/>
  <c r="R81" i="7" s="1"/>
  <c r="BA82" i="5"/>
  <c r="R82" i="7" s="1"/>
  <c r="BA83" i="5"/>
  <c r="R83" i="7" s="1"/>
  <c r="BA84" i="5"/>
  <c r="R84" i="7" s="1"/>
  <c r="BA85" i="5"/>
  <c r="R85" i="7" s="1"/>
  <c r="BA86" i="5"/>
  <c r="R86" i="7" s="1"/>
  <c r="BA87" i="5"/>
  <c r="R87" i="7" s="1"/>
  <c r="BA88" i="5"/>
  <c r="R88" i="7" s="1"/>
  <c r="BA89" i="5"/>
  <c r="R89" i="7" s="1"/>
  <c r="BA90" i="5"/>
  <c r="R90" i="7" s="1"/>
  <c r="BA91" i="5"/>
  <c r="R91" i="7" s="1"/>
  <c r="BA92" i="5"/>
  <c r="R92" i="7" s="1"/>
  <c r="BA93" i="5"/>
  <c r="R93" i="7" s="1"/>
  <c r="BA94" i="5"/>
  <c r="R94" i="7" s="1"/>
  <c r="BA95" i="5"/>
  <c r="R95" i="7" s="1"/>
  <c r="BA96" i="5"/>
  <c r="R96" i="7" s="1"/>
  <c r="BA97" i="5"/>
  <c r="R97" i="7" s="1"/>
  <c r="BA98" i="5"/>
  <c r="R98" i="7" s="1"/>
  <c r="BA99" i="5"/>
  <c r="R99" i="7" s="1"/>
  <c r="BA100" i="5"/>
  <c r="R100" i="7" s="1"/>
  <c r="BA101" i="5"/>
  <c r="R101" i="7" s="1"/>
  <c r="BA102" i="5"/>
  <c r="R102" i="7" s="1"/>
  <c r="BA103" i="5"/>
  <c r="R103" i="7" s="1"/>
  <c r="BA104" i="5"/>
  <c r="R104" i="7" s="1"/>
  <c r="BA105" i="5"/>
  <c r="R105" i="7" s="1"/>
  <c r="BA106" i="5"/>
  <c r="R106" i="7" s="1"/>
  <c r="BA107" i="5"/>
  <c r="R107" i="7" s="1"/>
  <c r="BA108" i="5"/>
  <c r="R108" i="7" s="1"/>
  <c r="BA109" i="5"/>
  <c r="R109" i="7" s="1"/>
  <c r="BA110" i="5"/>
  <c r="R110" i="7" s="1"/>
  <c r="BA111" i="5"/>
  <c r="R111" i="7" s="1"/>
  <c r="BA112" i="5"/>
  <c r="R112" i="7" s="1"/>
  <c r="BA113" i="5"/>
  <c r="R113" i="7" s="1"/>
  <c r="BA114" i="5"/>
  <c r="R114" i="7" s="1"/>
  <c r="BA115" i="5"/>
  <c r="R115" i="7" s="1"/>
  <c r="BA116" i="5"/>
  <c r="R116" i="7" s="1"/>
  <c r="BA117" i="5"/>
  <c r="R117" i="7" s="1"/>
  <c r="BA118" i="5"/>
  <c r="R118" i="7" s="1"/>
  <c r="BA119" i="5"/>
  <c r="R119" i="7" s="1"/>
  <c r="BA120" i="5"/>
  <c r="R120" i="7" s="1"/>
  <c r="BA121" i="5"/>
  <c r="R121" i="7" s="1"/>
  <c r="BA122" i="5"/>
  <c r="R122" i="7" s="1"/>
  <c r="BA123" i="5"/>
  <c r="R123" i="7" s="1"/>
  <c r="BA124" i="5"/>
  <c r="R124" i="7" s="1"/>
  <c r="BA125" i="5"/>
  <c r="R125" i="7" s="1"/>
  <c r="BA126" i="5"/>
  <c r="R126" i="7" s="1"/>
  <c r="BA127" i="5"/>
  <c r="R127" i="7" s="1"/>
  <c r="BA128" i="5"/>
  <c r="R128" i="7" s="1"/>
  <c r="BA129" i="5"/>
  <c r="R129" i="7" s="1"/>
  <c r="BA130" i="5"/>
  <c r="R130" i="7" s="1"/>
  <c r="BA131" i="5"/>
  <c r="R131" i="7" s="1"/>
  <c r="BA132" i="5"/>
  <c r="R132" i="7" s="1"/>
  <c r="BA133" i="5"/>
  <c r="R133" i="7" s="1"/>
  <c r="BA134" i="5"/>
  <c r="R134" i="7" s="1"/>
  <c r="BA135" i="5"/>
  <c r="R135" i="7" s="1"/>
  <c r="BA136" i="5"/>
  <c r="R136" i="7" s="1"/>
  <c r="BA137" i="5"/>
  <c r="R137" i="7" s="1"/>
  <c r="BA138" i="5"/>
  <c r="R138" i="7" s="1"/>
  <c r="BA139" i="5"/>
  <c r="R139" i="7" s="1"/>
  <c r="BA140" i="5"/>
  <c r="R140" i="7" s="1"/>
  <c r="BA141" i="5"/>
  <c r="R141" i="7" s="1"/>
  <c r="BA142" i="5"/>
  <c r="R142" i="7" s="1"/>
  <c r="BA143" i="5"/>
  <c r="R143" i="7" s="1"/>
  <c r="BA144" i="5"/>
  <c r="R144" i="7" s="1"/>
  <c r="BA145" i="5"/>
  <c r="R145" i="7" s="1"/>
  <c r="BA146" i="5"/>
  <c r="R146" i="7" s="1"/>
  <c r="BA147" i="5"/>
  <c r="R147" i="7" s="1"/>
  <c r="BA148" i="5"/>
  <c r="R148" i="7" s="1"/>
  <c r="BA149" i="5"/>
  <c r="R149" i="7" s="1"/>
  <c r="BA150" i="5"/>
  <c r="R150" i="7" s="1"/>
  <c r="BA151" i="5"/>
  <c r="R151" i="7" s="1"/>
  <c r="BA152" i="5"/>
  <c r="R152" i="7" s="1"/>
  <c r="BA153" i="5"/>
  <c r="R153" i="7" s="1"/>
  <c r="BA154" i="5"/>
  <c r="R154" i="7" s="1"/>
  <c r="BA155" i="5"/>
  <c r="R155" i="7" s="1"/>
  <c r="BA156" i="5"/>
  <c r="R156" i="7" s="1"/>
  <c r="BA157" i="5"/>
  <c r="R157" i="7" s="1"/>
  <c r="BA158" i="5"/>
  <c r="R158" i="7" s="1"/>
  <c r="BA159" i="5"/>
  <c r="R159" i="7" s="1"/>
  <c r="BA160" i="5"/>
  <c r="R160" i="7" s="1"/>
  <c r="BA161" i="5"/>
  <c r="R161" i="7" s="1"/>
  <c r="BA162" i="5"/>
  <c r="R162" i="7" s="1"/>
  <c r="BA163" i="5"/>
  <c r="R163" i="7" s="1"/>
  <c r="BA164" i="5"/>
  <c r="R164" i="7" s="1"/>
  <c r="BA165" i="5"/>
  <c r="R165" i="7" s="1"/>
  <c r="BA166" i="5"/>
  <c r="R166" i="7" s="1"/>
  <c r="BA167" i="5"/>
  <c r="R167" i="7" s="1"/>
  <c r="BA168" i="5"/>
  <c r="R168" i="7" s="1"/>
  <c r="BA169" i="5"/>
  <c r="R169" i="7" s="1"/>
  <c r="BA170" i="5"/>
  <c r="R170" i="7" s="1"/>
  <c r="BA171" i="5"/>
  <c r="R171" i="7" s="1"/>
  <c r="BA172" i="5"/>
  <c r="R172" i="7" s="1"/>
  <c r="BA173" i="5"/>
  <c r="R173" i="7" s="1"/>
  <c r="BA174" i="5"/>
  <c r="R174" i="7" s="1"/>
  <c r="BA175" i="5"/>
  <c r="R175" i="7" s="1"/>
  <c r="BA176" i="5"/>
  <c r="R176" i="7" s="1"/>
  <c r="BA177" i="5"/>
  <c r="R177" i="7" s="1"/>
  <c r="BA178" i="5"/>
  <c r="R178" i="7" s="1"/>
  <c r="BA179" i="5"/>
  <c r="R179" i="7" s="1"/>
  <c r="BA180" i="5"/>
  <c r="R180" i="7" s="1"/>
  <c r="BA181" i="5"/>
  <c r="R181" i="7" s="1"/>
  <c r="BA182" i="5"/>
  <c r="R182" i="7" s="1"/>
  <c r="BA183" i="5"/>
  <c r="R183" i="7" s="1"/>
  <c r="BA184" i="5"/>
  <c r="R184" i="7" s="1"/>
  <c r="BA185" i="5"/>
  <c r="R185" i="7" s="1"/>
  <c r="BA186" i="5"/>
  <c r="R186" i="7" s="1"/>
  <c r="BA187" i="5"/>
  <c r="R187" i="7" s="1"/>
  <c r="BA188" i="5"/>
  <c r="R188" i="7" s="1"/>
  <c r="BA189" i="5"/>
  <c r="R189" i="7" s="1"/>
  <c r="BA190" i="5"/>
  <c r="R190" i="7" s="1"/>
  <c r="BA191" i="5"/>
  <c r="R191" i="7" s="1"/>
  <c r="BA192" i="5"/>
  <c r="R192" i="7" s="1"/>
  <c r="BA193" i="5"/>
  <c r="R193" i="7" s="1"/>
  <c r="BA194" i="5"/>
  <c r="R194" i="7" s="1"/>
  <c r="BA195" i="5"/>
  <c r="R195" i="7" s="1"/>
  <c r="BA196" i="5"/>
  <c r="R196" i="7" s="1"/>
  <c r="BA197" i="5"/>
  <c r="R197" i="7" s="1"/>
  <c r="BA198" i="5"/>
  <c r="R198" i="7" s="1"/>
  <c r="BA199" i="5"/>
  <c r="R199" i="7" s="1"/>
  <c r="BA200" i="5"/>
  <c r="R200" i="7" s="1"/>
  <c r="BA201" i="5"/>
  <c r="R201" i="7" s="1"/>
  <c r="BA202" i="5"/>
  <c r="R202" i="7" s="1"/>
  <c r="BA203" i="5"/>
  <c r="R203" i="7" s="1"/>
  <c r="BA204" i="5"/>
  <c r="R204" i="7" s="1"/>
  <c r="BA205" i="5"/>
  <c r="R205" i="7" s="1"/>
  <c r="BA206" i="5"/>
  <c r="R206" i="7" s="1"/>
  <c r="BA207" i="5"/>
  <c r="R207" i="7" s="1"/>
  <c r="BA208" i="5"/>
  <c r="R208" i="7" s="1"/>
  <c r="BA209" i="5"/>
  <c r="R209" i="7" s="1"/>
  <c r="BA210" i="5"/>
  <c r="R210" i="7" s="1"/>
  <c r="BA211" i="5"/>
  <c r="R211" i="7" s="1"/>
  <c r="BA212" i="5"/>
  <c r="R212" i="7" s="1"/>
  <c r="BA213" i="5"/>
  <c r="R213" i="7" s="1"/>
  <c r="BA214" i="5"/>
  <c r="R214" i="7" s="1"/>
  <c r="BA215" i="5"/>
  <c r="R215" i="7" s="1"/>
  <c r="BA216" i="5"/>
  <c r="R216" i="7" s="1"/>
  <c r="BA217" i="5"/>
  <c r="R217" i="7" s="1"/>
  <c r="BA218" i="5"/>
  <c r="R218" i="7" s="1"/>
  <c r="BA219" i="5"/>
  <c r="R219" i="7" s="1"/>
  <c r="BA220" i="5"/>
  <c r="R220" i="7" s="1"/>
  <c r="BA221" i="5"/>
  <c r="R221" i="7" s="1"/>
  <c r="BA222" i="5"/>
  <c r="R222" i="7" s="1"/>
  <c r="BA223" i="5"/>
  <c r="R223" i="7" s="1"/>
  <c r="BA224" i="5"/>
  <c r="R224" i="7" s="1"/>
  <c r="BA225" i="5"/>
  <c r="R225" i="7" s="1"/>
  <c r="BA226" i="5"/>
  <c r="R226" i="7" s="1"/>
  <c r="BA227" i="5"/>
  <c r="R227" i="7" s="1"/>
  <c r="BA228" i="5"/>
  <c r="R228" i="7" s="1"/>
  <c r="BA229" i="5"/>
  <c r="R229" i="7" s="1"/>
  <c r="BA230" i="5"/>
  <c r="R230" i="7" s="1"/>
  <c r="BA231" i="5"/>
  <c r="R231" i="7" s="1"/>
  <c r="BA232" i="5"/>
  <c r="R232" i="7" s="1"/>
  <c r="BA233" i="5"/>
  <c r="R233" i="7" s="1"/>
  <c r="BA234" i="5"/>
  <c r="R234" i="7" s="1"/>
  <c r="BA235" i="5"/>
  <c r="R235" i="7" s="1"/>
  <c r="BA236" i="5"/>
  <c r="R236" i="7" s="1"/>
  <c r="BA237" i="5"/>
  <c r="R237" i="7" s="1"/>
  <c r="BA238" i="5"/>
  <c r="R238" i="7" s="1"/>
  <c r="BA239" i="5"/>
  <c r="R239" i="7" s="1"/>
  <c r="BA240" i="5"/>
  <c r="R240" i="7" s="1"/>
  <c r="BA241" i="5"/>
  <c r="R241" i="7" s="1"/>
  <c r="BA242" i="5"/>
  <c r="R242" i="7" s="1"/>
  <c r="BA243" i="5"/>
  <c r="R243" i="7" s="1"/>
  <c r="BA244" i="5"/>
  <c r="R244" i="7" s="1"/>
  <c r="BA245" i="5"/>
  <c r="R245" i="7" s="1"/>
  <c r="BA246" i="5"/>
  <c r="R246" i="7" s="1"/>
  <c r="BA247" i="5"/>
  <c r="R247" i="7" s="1"/>
  <c r="BA248" i="5"/>
  <c r="R248" i="7" s="1"/>
  <c r="BA249" i="5"/>
  <c r="R249" i="7" s="1"/>
  <c r="BA250" i="5"/>
  <c r="R250" i="7" s="1"/>
  <c r="BA251" i="5"/>
  <c r="R251" i="7" s="1"/>
  <c r="BA252" i="5"/>
  <c r="R252" i="7" s="1"/>
  <c r="BA253" i="5"/>
  <c r="R253" i="7" s="1"/>
  <c r="BA254" i="5"/>
  <c r="R254" i="7" s="1"/>
  <c r="BA255" i="5"/>
  <c r="R255" i="7" s="1"/>
  <c r="BA256" i="5"/>
  <c r="R256" i="7" s="1"/>
  <c r="BA257" i="5"/>
  <c r="R257" i="7" s="1"/>
  <c r="BA258" i="5"/>
  <c r="R258" i="7" s="1"/>
  <c r="BA259" i="5"/>
  <c r="R259" i="7" s="1"/>
  <c r="BA260" i="5"/>
  <c r="R260" i="7" s="1"/>
  <c r="BA261" i="5"/>
  <c r="R261" i="7" s="1"/>
  <c r="BA262" i="5"/>
  <c r="R262" i="7" s="1"/>
  <c r="BA263" i="5"/>
  <c r="R263" i="7" s="1"/>
  <c r="BA264" i="5"/>
  <c r="R264" i="7" s="1"/>
  <c r="BA265" i="5"/>
  <c r="R265" i="7" s="1"/>
  <c r="BA266" i="5"/>
  <c r="R266" i="7" s="1"/>
  <c r="BA267" i="5"/>
  <c r="R267" i="7" s="1"/>
  <c r="BA268" i="5"/>
  <c r="R268" i="7" s="1"/>
  <c r="BA269" i="5"/>
  <c r="R269" i="7" s="1"/>
  <c r="BA270" i="5"/>
  <c r="R270" i="7" s="1"/>
  <c r="BA271" i="5"/>
  <c r="R271" i="7" s="1"/>
  <c r="BA272" i="5"/>
  <c r="R272" i="7" s="1"/>
  <c r="BA273" i="5"/>
  <c r="R273" i="7" s="1"/>
  <c r="BA274" i="5"/>
  <c r="R274" i="7" s="1"/>
  <c r="BA275" i="5"/>
  <c r="R275" i="7" s="1"/>
  <c r="BA276" i="5"/>
  <c r="R276" i="7" s="1"/>
  <c r="BA277" i="5"/>
  <c r="R277" i="7" s="1"/>
  <c r="BA278" i="5"/>
  <c r="R278" i="7" s="1"/>
  <c r="BA279" i="5"/>
  <c r="R279" i="7" s="1"/>
  <c r="BA280" i="5"/>
  <c r="R280" i="7" s="1"/>
  <c r="BA281" i="5"/>
  <c r="R281" i="7" s="1"/>
  <c r="BA282" i="5"/>
  <c r="R282" i="7" s="1"/>
  <c r="BA283" i="5"/>
  <c r="R283" i="7" s="1"/>
  <c r="BA284" i="5"/>
  <c r="R284" i="7" s="1"/>
  <c r="BA285" i="5"/>
  <c r="R285" i="7" s="1"/>
  <c r="BA286" i="5"/>
  <c r="R286" i="7" s="1"/>
  <c r="BA287" i="5"/>
  <c r="R287" i="7" s="1"/>
  <c r="BA288" i="5"/>
  <c r="R288" i="7" s="1"/>
  <c r="BA289" i="5"/>
  <c r="R289" i="7" s="1"/>
  <c r="BA290" i="5"/>
  <c r="R290" i="7" s="1"/>
  <c r="BA291" i="5"/>
  <c r="R291" i="7" s="1"/>
  <c r="BA292" i="5"/>
  <c r="R292" i="7" s="1"/>
  <c r="BA293" i="5"/>
  <c r="R293" i="7" s="1"/>
  <c r="BA294" i="5"/>
  <c r="R294" i="7" s="1"/>
  <c r="BA295" i="5"/>
  <c r="R295" i="7" s="1"/>
  <c r="BA296" i="5"/>
  <c r="R296" i="7" s="1"/>
  <c r="BA297" i="5"/>
  <c r="R297" i="7" s="1"/>
  <c r="BA298" i="5"/>
  <c r="R298" i="7" s="1"/>
  <c r="BA299" i="5"/>
  <c r="R299" i="7" s="1"/>
  <c r="BA300" i="5"/>
  <c r="R300" i="7" s="1"/>
  <c r="BA301" i="5"/>
  <c r="R301" i="7" s="1"/>
  <c r="BA302" i="5"/>
  <c r="R302" i="7" s="1"/>
  <c r="BA303" i="5"/>
  <c r="R303" i="7" s="1"/>
  <c r="BA304" i="5"/>
  <c r="R304" i="7" s="1"/>
  <c r="BA305" i="5"/>
  <c r="R305" i="7" s="1"/>
  <c r="BA306" i="5"/>
  <c r="R306" i="7" s="1"/>
  <c r="BA307" i="5"/>
  <c r="R307" i="7" s="1"/>
  <c r="BA308" i="5"/>
  <c r="R308" i="7" s="1"/>
  <c r="BA309" i="5"/>
  <c r="R309" i="7" s="1"/>
  <c r="BA310" i="5"/>
  <c r="R310" i="7" s="1"/>
  <c r="BA311" i="5"/>
  <c r="R311" i="7" s="1"/>
  <c r="BA312" i="5"/>
  <c r="R312" i="7" s="1"/>
  <c r="BA313" i="5"/>
  <c r="R313" i="7" s="1"/>
  <c r="BA314" i="5"/>
  <c r="R314" i="7" s="1"/>
  <c r="BA315" i="5"/>
  <c r="R315" i="7" s="1"/>
  <c r="BA316" i="5"/>
  <c r="R316" i="7" s="1"/>
  <c r="BA317" i="5"/>
  <c r="R317" i="7" s="1"/>
  <c r="BA318" i="5"/>
  <c r="R318" i="7" s="1"/>
  <c r="BA319" i="5"/>
  <c r="R319" i="7" s="1"/>
  <c r="BA320" i="5"/>
  <c r="R320" i="7" s="1"/>
  <c r="BA321" i="5"/>
  <c r="R321" i="7" s="1"/>
  <c r="BA322" i="5"/>
  <c r="R322" i="7" s="1"/>
  <c r="BA323" i="5"/>
  <c r="R323" i="7" s="1"/>
  <c r="BA324" i="5"/>
  <c r="R324" i="7" s="1"/>
  <c r="BA325" i="5"/>
  <c r="R325" i="7" s="1"/>
  <c r="BA326" i="5"/>
  <c r="R326" i="7" s="1"/>
  <c r="BA327" i="5"/>
  <c r="R327" i="7" s="1"/>
  <c r="BA328" i="5"/>
  <c r="R328" i="7" s="1"/>
  <c r="BA329" i="5"/>
  <c r="R329" i="7" s="1"/>
  <c r="BA330" i="5"/>
  <c r="R330" i="7" s="1"/>
  <c r="BA331" i="5"/>
  <c r="R331" i="7" s="1"/>
  <c r="BA332" i="5"/>
  <c r="R332" i="7" s="1"/>
  <c r="BA333" i="5"/>
  <c r="R333" i="7" s="1"/>
  <c r="BA334" i="5"/>
  <c r="R334" i="7" s="1"/>
  <c r="BA335" i="5"/>
  <c r="R335" i="7" s="1"/>
  <c r="BA336" i="5"/>
  <c r="R336" i="7" s="1"/>
  <c r="BA337" i="5"/>
  <c r="R337" i="7" s="1"/>
  <c r="BA338" i="5"/>
  <c r="R338" i="7" s="1"/>
  <c r="BA339" i="5"/>
  <c r="R339" i="7" s="1"/>
  <c r="BA340" i="5"/>
  <c r="R340" i="7" s="1"/>
  <c r="BA341" i="5"/>
  <c r="R341" i="7" s="1"/>
  <c r="BA342" i="5"/>
  <c r="R342" i="7" s="1"/>
  <c r="BA343" i="5"/>
  <c r="R343" i="7" s="1"/>
  <c r="BA5" i="5"/>
  <c r="R5" i="7" s="1"/>
  <c r="AX6" i="5"/>
  <c r="Q6" i="7" s="1"/>
  <c r="AX7" i="5"/>
  <c r="Q7" i="7" s="1"/>
  <c r="AX8" i="5"/>
  <c r="Q8" i="7" s="1"/>
  <c r="AX9" i="5"/>
  <c r="Q9" i="7" s="1"/>
  <c r="AX10" i="5"/>
  <c r="Q10" i="7" s="1"/>
  <c r="AX11" i="5"/>
  <c r="Q11" i="7" s="1"/>
  <c r="AX12" i="5"/>
  <c r="Q12" i="7" s="1"/>
  <c r="AX13" i="5"/>
  <c r="Q13" i="7" s="1"/>
  <c r="AX14" i="5"/>
  <c r="Q14" i="7" s="1"/>
  <c r="AX15" i="5"/>
  <c r="Q15" i="7" s="1"/>
  <c r="AX16" i="5"/>
  <c r="Q16" i="7" s="1"/>
  <c r="AX17" i="5"/>
  <c r="Q17" i="7" s="1"/>
  <c r="AX18" i="5"/>
  <c r="Q18" i="7" s="1"/>
  <c r="AX19" i="5"/>
  <c r="Q19" i="7" s="1"/>
  <c r="AX20" i="5"/>
  <c r="Q20" i="7" s="1"/>
  <c r="AX21" i="5"/>
  <c r="Q21" i="7" s="1"/>
  <c r="AX22" i="5"/>
  <c r="Q22" i="7" s="1"/>
  <c r="AX23" i="5"/>
  <c r="Q23" i="7" s="1"/>
  <c r="AX24" i="5"/>
  <c r="Q24" i="7" s="1"/>
  <c r="AX25" i="5"/>
  <c r="Q25" i="7" s="1"/>
  <c r="AX26" i="5"/>
  <c r="Q26" i="7" s="1"/>
  <c r="AX27" i="5"/>
  <c r="Q27" i="7" s="1"/>
  <c r="AX28" i="5"/>
  <c r="Q28" i="7" s="1"/>
  <c r="AX29" i="5"/>
  <c r="Q29" i="7" s="1"/>
  <c r="AX30" i="5"/>
  <c r="Q30" i="7" s="1"/>
  <c r="AX31" i="5"/>
  <c r="Q31" i="7" s="1"/>
  <c r="AX32" i="5"/>
  <c r="Q32" i="7" s="1"/>
  <c r="AX33" i="5"/>
  <c r="Q33" i="7" s="1"/>
  <c r="AX34" i="5"/>
  <c r="Q34" i="7" s="1"/>
  <c r="AX35" i="5"/>
  <c r="Q35" i="7" s="1"/>
  <c r="AX36" i="5"/>
  <c r="Q36" i="7" s="1"/>
  <c r="AX37" i="5"/>
  <c r="Q37" i="7" s="1"/>
  <c r="AX38" i="5"/>
  <c r="Q38" i="7" s="1"/>
  <c r="AX39" i="5"/>
  <c r="Q39" i="7" s="1"/>
  <c r="AX40" i="5"/>
  <c r="Q40" i="7" s="1"/>
  <c r="AX41" i="5"/>
  <c r="Q41" i="7" s="1"/>
  <c r="AX42" i="5"/>
  <c r="Q42" i="7" s="1"/>
  <c r="AX43" i="5"/>
  <c r="Q43" i="7" s="1"/>
  <c r="AX44" i="5"/>
  <c r="Q44" i="7" s="1"/>
  <c r="AX45" i="5"/>
  <c r="Q45" i="7" s="1"/>
  <c r="AX46" i="5"/>
  <c r="Q46" i="7" s="1"/>
  <c r="AX47" i="5"/>
  <c r="Q47" i="7" s="1"/>
  <c r="AX48" i="5"/>
  <c r="Q48" i="7" s="1"/>
  <c r="AX49" i="5"/>
  <c r="Q49" i="7" s="1"/>
  <c r="AX50" i="5"/>
  <c r="Q50" i="7" s="1"/>
  <c r="AX51" i="5"/>
  <c r="Q51" i="7" s="1"/>
  <c r="AX52" i="5"/>
  <c r="Q52" i="7" s="1"/>
  <c r="AX53" i="5"/>
  <c r="Q53" i="7" s="1"/>
  <c r="AX54" i="5"/>
  <c r="Q54" i="7" s="1"/>
  <c r="AX55" i="5"/>
  <c r="Q55" i="7" s="1"/>
  <c r="AX56" i="5"/>
  <c r="Q56" i="7" s="1"/>
  <c r="AX57" i="5"/>
  <c r="Q57" i="7" s="1"/>
  <c r="AX58" i="5"/>
  <c r="Q58" i="7" s="1"/>
  <c r="AX59" i="5"/>
  <c r="Q59" i="7" s="1"/>
  <c r="AX60" i="5"/>
  <c r="Q60" i="7" s="1"/>
  <c r="AX61" i="5"/>
  <c r="Q61" i="7" s="1"/>
  <c r="AX62" i="5"/>
  <c r="Q62" i="7" s="1"/>
  <c r="AX63" i="5"/>
  <c r="Q63" i="7" s="1"/>
  <c r="AX64" i="5"/>
  <c r="Q64" i="7" s="1"/>
  <c r="AX65" i="5"/>
  <c r="Q65" i="7" s="1"/>
  <c r="AX66" i="5"/>
  <c r="Q66" i="7" s="1"/>
  <c r="AX67" i="5"/>
  <c r="Q67" i="7" s="1"/>
  <c r="AX68" i="5"/>
  <c r="Q68" i="7" s="1"/>
  <c r="AX69" i="5"/>
  <c r="Q69" i="7" s="1"/>
  <c r="AX70" i="5"/>
  <c r="Q70" i="7" s="1"/>
  <c r="AX71" i="5"/>
  <c r="Q71" i="7" s="1"/>
  <c r="AX72" i="5"/>
  <c r="Q72" i="7" s="1"/>
  <c r="AX73" i="5"/>
  <c r="Q73" i="7" s="1"/>
  <c r="AX74" i="5"/>
  <c r="Q74" i="7" s="1"/>
  <c r="AX75" i="5"/>
  <c r="Q75" i="7" s="1"/>
  <c r="AX76" i="5"/>
  <c r="Q76" i="7" s="1"/>
  <c r="AX77" i="5"/>
  <c r="Q77" i="7" s="1"/>
  <c r="AX78" i="5"/>
  <c r="Q78" i="7" s="1"/>
  <c r="AX79" i="5"/>
  <c r="Q79" i="7" s="1"/>
  <c r="AX80" i="5"/>
  <c r="Q80" i="7" s="1"/>
  <c r="AX81" i="5"/>
  <c r="Q81" i="7" s="1"/>
  <c r="AX82" i="5"/>
  <c r="Q82" i="7" s="1"/>
  <c r="AX83" i="5"/>
  <c r="Q83" i="7" s="1"/>
  <c r="AX84" i="5"/>
  <c r="Q84" i="7" s="1"/>
  <c r="AX85" i="5"/>
  <c r="Q85" i="7" s="1"/>
  <c r="AX86" i="5"/>
  <c r="Q86" i="7" s="1"/>
  <c r="AX87" i="5"/>
  <c r="Q87" i="7" s="1"/>
  <c r="AX88" i="5"/>
  <c r="Q88" i="7" s="1"/>
  <c r="AX89" i="5"/>
  <c r="Q89" i="7" s="1"/>
  <c r="AX90" i="5"/>
  <c r="Q90" i="7" s="1"/>
  <c r="AX91" i="5"/>
  <c r="Q91" i="7" s="1"/>
  <c r="AX92" i="5"/>
  <c r="Q92" i="7" s="1"/>
  <c r="AX93" i="5"/>
  <c r="Q93" i="7" s="1"/>
  <c r="AX94" i="5"/>
  <c r="Q94" i="7" s="1"/>
  <c r="AX95" i="5"/>
  <c r="Q95" i="7" s="1"/>
  <c r="AX96" i="5"/>
  <c r="Q96" i="7" s="1"/>
  <c r="AX97" i="5"/>
  <c r="Q97" i="7" s="1"/>
  <c r="AX98" i="5"/>
  <c r="Q98" i="7" s="1"/>
  <c r="AX99" i="5"/>
  <c r="Q99" i="7" s="1"/>
  <c r="AX100" i="5"/>
  <c r="Q100" i="7" s="1"/>
  <c r="AX101" i="5"/>
  <c r="Q101" i="7" s="1"/>
  <c r="AX102" i="5"/>
  <c r="Q102" i="7" s="1"/>
  <c r="AX103" i="5"/>
  <c r="Q103" i="7" s="1"/>
  <c r="AX104" i="5"/>
  <c r="Q104" i="7" s="1"/>
  <c r="AX105" i="5"/>
  <c r="Q105" i="7" s="1"/>
  <c r="AX106" i="5"/>
  <c r="Q106" i="7" s="1"/>
  <c r="AX107" i="5"/>
  <c r="Q107" i="7" s="1"/>
  <c r="AX108" i="5"/>
  <c r="Q108" i="7" s="1"/>
  <c r="AX109" i="5"/>
  <c r="Q109" i="7" s="1"/>
  <c r="AX110" i="5"/>
  <c r="Q110" i="7" s="1"/>
  <c r="AX111" i="5"/>
  <c r="Q111" i="7" s="1"/>
  <c r="AX112" i="5"/>
  <c r="Q112" i="7" s="1"/>
  <c r="AX113" i="5"/>
  <c r="Q113" i="7" s="1"/>
  <c r="AX114" i="5"/>
  <c r="Q114" i="7" s="1"/>
  <c r="AX115" i="5"/>
  <c r="Q115" i="7" s="1"/>
  <c r="AX116" i="5"/>
  <c r="Q116" i="7" s="1"/>
  <c r="AX117" i="5"/>
  <c r="Q117" i="7" s="1"/>
  <c r="AX118" i="5"/>
  <c r="Q118" i="7" s="1"/>
  <c r="AX119" i="5"/>
  <c r="Q119" i="7" s="1"/>
  <c r="AX120" i="5"/>
  <c r="Q120" i="7" s="1"/>
  <c r="AX121" i="5"/>
  <c r="Q121" i="7" s="1"/>
  <c r="AX122" i="5"/>
  <c r="Q122" i="7" s="1"/>
  <c r="AX123" i="5"/>
  <c r="Q123" i="7" s="1"/>
  <c r="AX124" i="5"/>
  <c r="Q124" i="7" s="1"/>
  <c r="AX125" i="5"/>
  <c r="Q125" i="7" s="1"/>
  <c r="AX126" i="5"/>
  <c r="Q126" i="7" s="1"/>
  <c r="AX127" i="5"/>
  <c r="Q127" i="7" s="1"/>
  <c r="AX128" i="5"/>
  <c r="Q128" i="7" s="1"/>
  <c r="AX129" i="5"/>
  <c r="Q129" i="7" s="1"/>
  <c r="AX130" i="5"/>
  <c r="Q130" i="7" s="1"/>
  <c r="AX131" i="5"/>
  <c r="Q131" i="7" s="1"/>
  <c r="AX132" i="5"/>
  <c r="Q132" i="7" s="1"/>
  <c r="AX133" i="5"/>
  <c r="Q133" i="7" s="1"/>
  <c r="AX134" i="5"/>
  <c r="Q134" i="7" s="1"/>
  <c r="AX135" i="5"/>
  <c r="Q135" i="7" s="1"/>
  <c r="AX136" i="5"/>
  <c r="Q136" i="7" s="1"/>
  <c r="AX137" i="5"/>
  <c r="Q137" i="7" s="1"/>
  <c r="AX138" i="5"/>
  <c r="Q138" i="7" s="1"/>
  <c r="AX139" i="5"/>
  <c r="Q139" i="7" s="1"/>
  <c r="AX140" i="5"/>
  <c r="Q140" i="7" s="1"/>
  <c r="AX141" i="5"/>
  <c r="Q141" i="7" s="1"/>
  <c r="AX142" i="5"/>
  <c r="Q142" i="7" s="1"/>
  <c r="AX143" i="5"/>
  <c r="Q143" i="7" s="1"/>
  <c r="AX144" i="5"/>
  <c r="Q144" i="7" s="1"/>
  <c r="AX145" i="5"/>
  <c r="Q145" i="7" s="1"/>
  <c r="AX146" i="5"/>
  <c r="Q146" i="7" s="1"/>
  <c r="AX147" i="5"/>
  <c r="Q147" i="7" s="1"/>
  <c r="AX148" i="5"/>
  <c r="Q148" i="7" s="1"/>
  <c r="AX149" i="5"/>
  <c r="Q149" i="7" s="1"/>
  <c r="AX150" i="5"/>
  <c r="Q150" i="7" s="1"/>
  <c r="AX151" i="5"/>
  <c r="Q151" i="7" s="1"/>
  <c r="AX152" i="5"/>
  <c r="Q152" i="7" s="1"/>
  <c r="AX153" i="5"/>
  <c r="Q153" i="7" s="1"/>
  <c r="AX154" i="5"/>
  <c r="Q154" i="7" s="1"/>
  <c r="AX155" i="5"/>
  <c r="Q155" i="7" s="1"/>
  <c r="AX156" i="5"/>
  <c r="Q156" i="7" s="1"/>
  <c r="AX157" i="5"/>
  <c r="Q157" i="7" s="1"/>
  <c r="AX158" i="5"/>
  <c r="Q158" i="7" s="1"/>
  <c r="AX159" i="5"/>
  <c r="Q159" i="7" s="1"/>
  <c r="AX160" i="5"/>
  <c r="Q160" i="7" s="1"/>
  <c r="AX161" i="5"/>
  <c r="Q161" i="7" s="1"/>
  <c r="AX162" i="5"/>
  <c r="Q162" i="7" s="1"/>
  <c r="AX163" i="5"/>
  <c r="Q163" i="7" s="1"/>
  <c r="AX164" i="5"/>
  <c r="Q164" i="7" s="1"/>
  <c r="AX165" i="5"/>
  <c r="Q165" i="7" s="1"/>
  <c r="AX166" i="5"/>
  <c r="Q166" i="7" s="1"/>
  <c r="AX167" i="5"/>
  <c r="Q167" i="7" s="1"/>
  <c r="AX168" i="5"/>
  <c r="Q168" i="7" s="1"/>
  <c r="AX169" i="5"/>
  <c r="Q169" i="7" s="1"/>
  <c r="AX170" i="5"/>
  <c r="Q170" i="7" s="1"/>
  <c r="AX171" i="5"/>
  <c r="Q171" i="7" s="1"/>
  <c r="AX172" i="5"/>
  <c r="Q172" i="7" s="1"/>
  <c r="AX173" i="5"/>
  <c r="Q173" i="7" s="1"/>
  <c r="AX174" i="5"/>
  <c r="Q174" i="7" s="1"/>
  <c r="AX175" i="5"/>
  <c r="Q175" i="7" s="1"/>
  <c r="AX176" i="5"/>
  <c r="Q176" i="7" s="1"/>
  <c r="AX177" i="5"/>
  <c r="Q177" i="7" s="1"/>
  <c r="AX178" i="5"/>
  <c r="Q178" i="7" s="1"/>
  <c r="AX179" i="5"/>
  <c r="Q179" i="7" s="1"/>
  <c r="AX180" i="5"/>
  <c r="Q180" i="7" s="1"/>
  <c r="AX181" i="5"/>
  <c r="Q181" i="7" s="1"/>
  <c r="AX182" i="5"/>
  <c r="Q182" i="7" s="1"/>
  <c r="AX183" i="5"/>
  <c r="Q183" i="7" s="1"/>
  <c r="AX184" i="5"/>
  <c r="Q184" i="7" s="1"/>
  <c r="AX185" i="5"/>
  <c r="Q185" i="7" s="1"/>
  <c r="AX186" i="5"/>
  <c r="Q186" i="7" s="1"/>
  <c r="AX187" i="5"/>
  <c r="Q187" i="7" s="1"/>
  <c r="AX188" i="5"/>
  <c r="Q188" i="7" s="1"/>
  <c r="AX189" i="5"/>
  <c r="Q189" i="7" s="1"/>
  <c r="AX190" i="5"/>
  <c r="Q190" i="7" s="1"/>
  <c r="AX191" i="5"/>
  <c r="Q191" i="7" s="1"/>
  <c r="AX192" i="5"/>
  <c r="Q192" i="7" s="1"/>
  <c r="AX193" i="5"/>
  <c r="Q193" i="7" s="1"/>
  <c r="AX194" i="5"/>
  <c r="Q194" i="7" s="1"/>
  <c r="AX195" i="5"/>
  <c r="Q195" i="7" s="1"/>
  <c r="AX196" i="5"/>
  <c r="Q196" i="7" s="1"/>
  <c r="AX197" i="5"/>
  <c r="Q197" i="7" s="1"/>
  <c r="AX198" i="5"/>
  <c r="Q198" i="7" s="1"/>
  <c r="AX199" i="5"/>
  <c r="Q199" i="7" s="1"/>
  <c r="AX200" i="5"/>
  <c r="Q200" i="7" s="1"/>
  <c r="AX201" i="5"/>
  <c r="Q201" i="7" s="1"/>
  <c r="AX202" i="5"/>
  <c r="Q202" i="7" s="1"/>
  <c r="AX203" i="5"/>
  <c r="Q203" i="7" s="1"/>
  <c r="AX204" i="5"/>
  <c r="Q204" i="7" s="1"/>
  <c r="AX205" i="5"/>
  <c r="Q205" i="7" s="1"/>
  <c r="AX206" i="5"/>
  <c r="Q206" i="7" s="1"/>
  <c r="AX207" i="5"/>
  <c r="Q207" i="7" s="1"/>
  <c r="AX208" i="5"/>
  <c r="Q208" i="7" s="1"/>
  <c r="AX209" i="5"/>
  <c r="Q209" i="7" s="1"/>
  <c r="AX210" i="5"/>
  <c r="Q210" i="7" s="1"/>
  <c r="AX211" i="5"/>
  <c r="Q211" i="7" s="1"/>
  <c r="AX212" i="5"/>
  <c r="Q212" i="7" s="1"/>
  <c r="AX213" i="5"/>
  <c r="Q213" i="7" s="1"/>
  <c r="AX214" i="5"/>
  <c r="Q214" i="7" s="1"/>
  <c r="AX215" i="5"/>
  <c r="Q215" i="7" s="1"/>
  <c r="AX216" i="5"/>
  <c r="Q216" i="7" s="1"/>
  <c r="AX217" i="5"/>
  <c r="Q217" i="7" s="1"/>
  <c r="AX218" i="5"/>
  <c r="Q218" i="7" s="1"/>
  <c r="AX219" i="5"/>
  <c r="Q219" i="7" s="1"/>
  <c r="AX220" i="5"/>
  <c r="Q220" i="7" s="1"/>
  <c r="AX221" i="5"/>
  <c r="Q221" i="7" s="1"/>
  <c r="AX222" i="5"/>
  <c r="Q222" i="7" s="1"/>
  <c r="AX223" i="5"/>
  <c r="Q223" i="7" s="1"/>
  <c r="AX224" i="5"/>
  <c r="Q224" i="7" s="1"/>
  <c r="AX225" i="5"/>
  <c r="Q225" i="7" s="1"/>
  <c r="AX226" i="5"/>
  <c r="Q226" i="7" s="1"/>
  <c r="AX227" i="5"/>
  <c r="Q227" i="7" s="1"/>
  <c r="AX228" i="5"/>
  <c r="Q228" i="7" s="1"/>
  <c r="AX229" i="5"/>
  <c r="Q229" i="7" s="1"/>
  <c r="AX230" i="5"/>
  <c r="Q230" i="7" s="1"/>
  <c r="AX231" i="5"/>
  <c r="Q231" i="7" s="1"/>
  <c r="AX232" i="5"/>
  <c r="Q232" i="7" s="1"/>
  <c r="AX233" i="5"/>
  <c r="Q233" i="7" s="1"/>
  <c r="AX234" i="5"/>
  <c r="Q234" i="7" s="1"/>
  <c r="AX235" i="5"/>
  <c r="Q235" i="7" s="1"/>
  <c r="AX236" i="5"/>
  <c r="Q236" i="7" s="1"/>
  <c r="AX237" i="5"/>
  <c r="Q237" i="7" s="1"/>
  <c r="AX238" i="5"/>
  <c r="Q238" i="7" s="1"/>
  <c r="AX239" i="5"/>
  <c r="Q239" i="7" s="1"/>
  <c r="AX240" i="5"/>
  <c r="Q240" i="7" s="1"/>
  <c r="AX241" i="5"/>
  <c r="Q241" i="7" s="1"/>
  <c r="AX242" i="5"/>
  <c r="Q242" i="7" s="1"/>
  <c r="AX243" i="5"/>
  <c r="Q243" i="7" s="1"/>
  <c r="AX244" i="5"/>
  <c r="Q244" i="7" s="1"/>
  <c r="AX245" i="5"/>
  <c r="Q245" i="7" s="1"/>
  <c r="AX246" i="5"/>
  <c r="Q246" i="7" s="1"/>
  <c r="AX247" i="5"/>
  <c r="Q247" i="7" s="1"/>
  <c r="AX248" i="5"/>
  <c r="Q248" i="7" s="1"/>
  <c r="AX249" i="5"/>
  <c r="Q249" i="7" s="1"/>
  <c r="AX250" i="5"/>
  <c r="Q250" i="7" s="1"/>
  <c r="AX251" i="5"/>
  <c r="Q251" i="7" s="1"/>
  <c r="AX252" i="5"/>
  <c r="Q252" i="7" s="1"/>
  <c r="AX253" i="5"/>
  <c r="Q253" i="7" s="1"/>
  <c r="AX254" i="5"/>
  <c r="Q254" i="7" s="1"/>
  <c r="AX255" i="5"/>
  <c r="Q255" i="7" s="1"/>
  <c r="AX256" i="5"/>
  <c r="Q256" i="7" s="1"/>
  <c r="AX257" i="5"/>
  <c r="Q257" i="7" s="1"/>
  <c r="AX258" i="5"/>
  <c r="Q258" i="7" s="1"/>
  <c r="AX259" i="5"/>
  <c r="Q259" i="7" s="1"/>
  <c r="AX260" i="5"/>
  <c r="Q260" i="7" s="1"/>
  <c r="AX261" i="5"/>
  <c r="Q261" i="7" s="1"/>
  <c r="AX262" i="5"/>
  <c r="Q262" i="7" s="1"/>
  <c r="AX263" i="5"/>
  <c r="Q263" i="7" s="1"/>
  <c r="AX264" i="5"/>
  <c r="Q264" i="7" s="1"/>
  <c r="AX265" i="5"/>
  <c r="Q265" i="7" s="1"/>
  <c r="AX266" i="5"/>
  <c r="Q266" i="7" s="1"/>
  <c r="AX267" i="5"/>
  <c r="Q267" i="7" s="1"/>
  <c r="AX268" i="5"/>
  <c r="Q268" i="7" s="1"/>
  <c r="AX269" i="5"/>
  <c r="Q269" i="7" s="1"/>
  <c r="AX270" i="5"/>
  <c r="Q270" i="7" s="1"/>
  <c r="AX271" i="5"/>
  <c r="Q271" i="7" s="1"/>
  <c r="AX272" i="5"/>
  <c r="Q272" i="7" s="1"/>
  <c r="AX273" i="5"/>
  <c r="Q273" i="7" s="1"/>
  <c r="AX274" i="5"/>
  <c r="Q274" i="7" s="1"/>
  <c r="AX275" i="5"/>
  <c r="Q275" i="7" s="1"/>
  <c r="AX276" i="5"/>
  <c r="Q276" i="7" s="1"/>
  <c r="AX277" i="5"/>
  <c r="Q277" i="7" s="1"/>
  <c r="AX278" i="5"/>
  <c r="Q278" i="7" s="1"/>
  <c r="AX279" i="5"/>
  <c r="Q279" i="7" s="1"/>
  <c r="AX280" i="5"/>
  <c r="Q280" i="7" s="1"/>
  <c r="AX281" i="5"/>
  <c r="Q281" i="7" s="1"/>
  <c r="AX282" i="5"/>
  <c r="Q282" i="7" s="1"/>
  <c r="AX283" i="5"/>
  <c r="Q283" i="7" s="1"/>
  <c r="AX284" i="5"/>
  <c r="Q284" i="7" s="1"/>
  <c r="AX285" i="5"/>
  <c r="Q285" i="7" s="1"/>
  <c r="AX286" i="5"/>
  <c r="Q286" i="7" s="1"/>
  <c r="AX287" i="5"/>
  <c r="Q287" i="7" s="1"/>
  <c r="AX288" i="5"/>
  <c r="Q288" i="7" s="1"/>
  <c r="AX289" i="5"/>
  <c r="Q289" i="7" s="1"/>
  <c r="AX290" i="5"/>
  <c r="Q290" i="7" s="1"/>
  <c r="AX291" i="5"/>
  <c r="Q291" i="7" s="1"/>
  <c r="AX292" i="5"/>
  <c r="Q292" i="7" s="1"/>
  <c r="AX293" i="5"/>
  <c r="Q293" i="7" s="1"/>
  <c r="AX294" i="5"/>
  <c r="Q294" i="7" s="1"/>
  <c r="AX295" i="5"/>
  <c r="Q295" i="7" s="1"/>
  <c r="AX296" i="5"/>
  <c r="Q296" i="7" s="1"/>
  <c r="AX297" i="5"/>
  <c r="Q297" i="7" s="1"/>
  <c r="AX298" i="5"/>
  <c r="Q298" i="7" s="1"/>
  <c r="AX299" i="5"/>
  <c r="Q299" i="7" s="1"/>
  <c r="AX300" i="5"/>
  <c r="Q300" i="7" s="1"/>
  <c r="AX301" i="5"/>
  <c r="Q301" i="7" s="1"/>
  <c r="AX302" i="5"/>
  <c r="Q302" i="7" s="1"/>
  <c r="AX303" i="5"/>
  <c r="Q303" i="7" s="1"/>
  <c r="AX304" i="5"/>
  <c r="Q304" i="7" s="1"/>
  <c r="AX305" i="5"/>
  <c r="Q305" i="7" s="1"/>
  <c r="AX306" i="5"/>
  <c r="Q306" i="7" s="1"/>
  <c r="AX307" i="5"/>
  <c r="Q307" i="7" s="1"/>
  <c r="AX308" i="5"/>
  <c r="Q308" i="7" s="1"/>
  <c r="AX309" i="5"/>
  <c r="Q309" i="7" s="1"/>
  <c r="AX310" i="5"/>
  <c r="Q310" i="7" s="1"/>
  <c r="AX311" i="5"/>
  <c r="Q311" i="7" s="1"/>
  <c r="AX312" i="5"/>
  <c r="Q312" i="7" s="1"/>
  <c r="AX313" i="5"/>
  <c r="Q313" i="7" s="1"/>
  <c r="AX314" i="5"/>
  <c r="Q314" i="7" s="1"/>
  <c r="AX315" i="5"/>
  <c r="Q315" i="7" s="1"/>
  <c r="AX316" i="5"/>
  <c r="Q316" i="7" s="1"/>
  <c r="AX317" i="5"/>
  <c r="Q317" i="7" s="1"/>
  <c r="AX318" i="5"/>
  <c r="Q318" i="7" s="1"/>
  <c r="AX319" i="5"/>
  <c r="Q319" i="7" s="1"/>
  <c r="AX320" i="5"/>
  <c r="Q320" i="7" s="1"/>
  <c r="AX321" i="5"/>
  <c r="Q321" i="7" s="1"/>
  <c r="AX322" i="5"/>
  <c r="Q322" i="7" s="1"/>
  <c r="AX323" i="5"/>
  <c r="Q323" i="7" s="1"/>
  <c r="AX324" i="5"/>
  <c r="Q324" i="7" s="1"/>
  <c r="AX325" i="5"/>
  <c r="Q325" i="7" s="1"/>
  <c r="AX326" i="5"/>
  <c r="Q326" i="7" s="1"/>
  <c r="AX327" i="5"/>
  <c r="Q327" i="7" s="1"/>
  <c r="AX328" i="5"/>
  <c r="Q328" i="7" s="1"/>
  <c r="AX329" i="5"/>
  <c r="Q329" i="7" s="1"/>
  <c r="AX330" i="5"/>
  <c r="Q330" i="7" s="1"/>
  <c r="AX331" i="5"/>
  <c r="Q331" i="7" s="1"/>
  <c r="AX332" i="5"/>
  <c r="Q332" i="7" s="1"/>
  <c r="AX333" i="5"/>
  <c r="Q333" i="7" s="1"/>
  <c r="AX334" i="5"/>
  <c r="Q334" i="7" s="1"/>
  <c r="AX335" i="5"/>
  <c r="Q335" i="7" s="1"/>
  <c r="AX336" i="5"/>
  <c r="Q336" i="7" s="1"/>
  <c r="AX337" i="5"/>
  <c r="Q337" i="7" s="1"/>
  <c r="AX338" i="5"/>
  <c r="Q338" i="7" s="1"/>
  <c r="AX339" i="5"/>
  <c r="Q339" i="7" s="1"/>
  <c r="AX340" i="5"/>
  <c r="Q340" i="7" s="1"/>
  <c r="AX341" i="5"/>
  <c r="Q341" i="7" s="1"/>
  <c r="AX342" i="5"/>
  <c r="Q342" i="7" s="1"/>
  <c r="AX343" i="5"/>
  <c r="Q343" i="7" s="1"/>
  <c r="AX5" i="5"/>
  <c r="Q5" i="7" s="1"/>
  <c r="AO6" i="5"/>
  <c r="N6" i="7" s="1"/>
  <c r="AO7" i="5"/>
  <c r="N7" i="7" s="1"/>
  <c r="AO8" i="5"/>
  <c r="N8" i="7" s="1"/>
  <c r="AO9" i="5"/>
  <c r="N9" i="7" s="1"/>
  <c r="AO10" i="5"/>
  <c r="N10" i="7" s="1"/>
  <c r="AO11" i="5"/>
  <c r="N11" i="7" s="1"/>
  <c r="AO12" i="5"/>
  <c r="N12" i="7" s="1"/>
  <c r="AO13" i="5"/>
  <c r="N13" i="7" s="1"/>
  <c r="AO14" i="5"/>
  <c r="N14" i="7" s="1"/>
  <c r="AO15" i="5"/>
  <c r="N15" i="7" s="1"/>
  <c r="AO16" i="5"/>
  <c r="N16" i="7" s="1"/>
  <c r="AO17" i="5"/>
  <c r="N17" i="7" s="1"/>
  <c r="AO18" i="5"/>
  <c r="N18" i="7" s="1"/>
  <c r="AO19" i="5"/>
  <c r="N19" i="7" s="1"/>
  <c r="AO20" i="5"/>
  <c r="N20" i="7" s="1"/>
  <c r="AO21" i="5"/>
  <c r="N21" i="7" s="1"/>
  <c r="AO22" i="5"/>
  <c r="N22" i="7" s="1"/>
  <c r="AO23" i="5"/>
  <c r="N23" i="7" s="1"/>
  <c r="AO24" i="5"/>
  <c r="N24" i="7" s="1"/>
  <c r="AO25" i="5"/>
  <c r="N25" i="7" s="1"/>
  <c r="AO26" i="5"/>
  <c r="N26" i="7" s="1"/>
  <c r="AO27" i="5"/>
  <c r="N27" i="7" s="1"/>
  <c r="AO28" i="5"/>
  <c r="N28" i="7" s="1"/>
  <c r="AO29" i="5"/>
  <c r="N29" i="7" s="1"/>
  <c r="AO30" i="5"/>
  <c r="N30" i="7" s="1"/>
  <c r="AO31" i="5"/>
  <c r="N31" i="7" s="1"/>
  <c r="AO32" i="5"/>
  <c r="N32" i="7" s="1"/>
  <c r="AO33" i="5"/>
  <c r="N33" i="7" s="1"/>
  <c r="AO34" i="5"/>
  <c r="N34" i="7" s="1"/>
  <c r="AO35" i="5"/>
  <c r="N35" i="7" s="1"/>
  <c r="AO36" i="5"/>
  <c r="N36" i="7" s="1"/>
  <c r="AO37" i="5"/>
  <c r="N37" i="7" s="1"/>
  <c r="AO38" i="5"/>
  <c r="N38" i="7" s="1"/>
  <c r="AO39" i="5"/>
  <c r="N39" i="7" s="1"/>
  <c r="AO40" i="5"/>
  <c r="N40" i="7" s="1"/>
  <c r="AO41" i="5"/>
  <c r="N41" i="7" s="1"/>
  <c r="AO42" i="5"/>
  <c r="N42" i="7" s="1"/>
  <c r="AO43" i="5"/>
  <c r="N43" i="7" s="1"/>
  <c r="AO44" i="5"/>
  <c r="N44" i="7" s="1"/>
  <c r="AO45" i="5"/>
  <c r="N45" i="7" s="1"/>
  <c r="AO46" i="5"/>
  <c r="N46" i="7" s="1"/>
  <c r="AO47" i="5"/>
  <c r="N47" i="7" s="1"/>
  <c r="AO48" i="5"/>
  <c r="N48" i="7" s="1"/>
  <c r="AO49" i="5"/>
  <c r="N49" i="7" s="1"/>
  <c r="AO50" i="5"/>
  <c r="N50" i="7" s="1"/>
  <c r="AO51" i="5"/>
  <c r="N51" i="7" s="1"/>
  <c r="AO52" i="5"/>
  <c r="N52" i="7" s="1"/>
  <c r="AO53" i="5"/>
  <c r="N53" i="7" s="1"/>
  <c r="AO54" i="5"/>
  <c r="N54" i="7" s="1"/>
  <c r="AO55" i="5"/>
  <c r="N55" i="7" s="1"/>
  <c r="AO56" i="5"/>
  <c r="N56" i="7" s="1"/>
  <c r="AO57" i="5"/>
  <c r="N57" i="7" s="1"/>
  <c r="AO58" i="5"/>
  <c r="N58" i="7" s="1"/>
  <c r="AO59" i="5"/>
  <c r="N59" i="7" s="1"/>
  <c r="AO60" i="5"/>
  <c r="N60" i="7" s="1"/>
  <c r="AO61" i="5"/>
  <c r="N61" i="7" s="1"/>
  <c r="AO62" i="5"/>
  <c r="N62" i="7" s="1"/>
  <c r="AO63" i="5"/>
  <c r="N63" i="7" s="1"/>
  <c r="AO64" i="5"/>
  <c r="N64" i="7" s="1"/>
  <c r="AO65" i="5"/>
  <c r="N65" i="7" s="1"/>
  <c r="AO66" i="5"/>
  <c r="N66" i="7" s="1"/>
  <c r="AO67" i="5"/>
  <c r="N67" i="7" s="1"/>
  <c r="AO68" i="5"/>
  <c r="N68" i="7" s="1"/>
  <c r="AO69" i="5"/>
  <c r="N69" i="7" s="1"/>
  <c r="AO70" i="5"/>
  <c r="N70" i="7" s="1"/>
  <c r="AO71" i="5"/>
  <c r="N71" i="7" s="1"/>
  <c r="AO72" i="5"/>
  <c r="N72" i="7" s="1"/>
  <c r="AO73" i="5"/>
  <c r="N73" i="7" s="1"/>
  <c r="AO74" i="5"/>
  <c r="N74" i="7" s="1"/>
  <c r="AO75" i="5"/>
  <c r="N75" i="7" s="1"/>
  <c r="AO76" i="5"/>
  <c r="N76" i="7" s="1"/>
  <c r="AO77" i="5"/>
  <c r="N77" i="7" s="1"/>
  <c r="AO78" i="5"/>
  <c r="N78" i="7" s="1"/>
  <c r="AO79" i="5"/>
  <c r="N79" i="7" s="1"/>
  <c r="AO80" i="5"/>
  <c r="N80" i="7" s="1"/>
  <c r="AO81" i="5"/>
  <c r="N81" i="7" s="1"/>
  <c r="AO82" i="5"/>
  <c r="N82" i="7" s="1"/>
  <c r="AO83" i="5"/>
  <c r="N83" i="7" s="1"/>
  <c r="AO84" i="5"/>
  <c r="N84" i="7" s="1"/>
  <c r="AO85" i="5"/>
  <c r="N85" i="7" s="1"/>
  <c r="AO86" i="5"/>
  <c r="N86" i="7" s="1"/>
  <c r="AO87" i="5"/>
  <c r="N87" i="7" s="1"/>
  <c r="AO88" i="5"/>
  <c r="N88" i="7" s="1"/>
  <c r="AO89" i="5"/>
  <c r="N89" i="7" s="1"/>
  <c r="AO90" i="5"/>
  <c r="N90" i="7" s="1"/>
  <c r="AO91" i="5"/>
  <c r="N91" i="7" s="1"/>
  <c r="AO92" i="5"/>
  <c r="N92" i="7" s="1"/>
  <c r="AO93" i="5"/>
  <c r="N93" i="7" s="1"/>
  <c r="AO94" i="5"/>
  <c r="N94" i="7" s="1"/>
  <c r="AO95" i="5"/>
  <c r="N95" i="7" s="1"/>
  <c r="AO96" i="5"/>
  <c r="N96" i="7" s="1"/>
  <c r="AO97" i="5"/>
  <c r="N97" i="7" s="1"/>
  <c r="AO98" i="5"/>
  <c r="N98" i="7" s="1"/>
  <c r="AO99" i="5"/>
  <c r="N99" i="7" s="1"/>
  <c r="AO100" i="5"/>
  <c r="N100" i="7" s="1"/>
  <c r="AO101" i="5"/>
  <c r="N101" i="7" s="1"/>
  <c r="AO102" i="5"/>
  <c r="N102" i="7" s="1"/>
  <c r="AO103" i="5"/>
  <c r="N103" i="7" s="1"/>
  <c r="AO104" i="5"/>
  <c r="N104" i="7" s="1"/>
  <c r="AO105" i="5"/>
  <c r="N105" i="7" s="1"/>
  <c r="AO106" i="5"/>
  <c r="N106" i="7" s="1"/>
  <c r="AO107" i="5"/>
  <c r="N107" i="7" s="1"/>
  <c r="AO108" i="5"/>
  <c r="N108" i="7" s="1"/>
  <c r="AO109" i="5"/>
  <c r="N109" i="7" s="1"/>
  <c r="AO110" i="5"/>
  <c r="N110" i="7" s="1"/>
  <c r="AO111" i="5"/>
  <c r="N111" i="7" s="1"/>
  <c r="AO112" i="5"/>
  <c r="N112" i="7" s="1"/>
  <c r="AO113" i="5"/>
  <c r="N113" i="7" s="1"/>
  <c r="AO114" i="5"/>
  <c r="N114" i="7" s="1"/>
  <c r="AO115" i="5"/>
  <c r="N115" i="7" s="1"/>
  <c r="AO116" i="5"/>
  <c r="N116" i="7" s="1"/>
  <c r="AO117" i="5"/>
  <c r="N117" i="7" s="1"/>
  <c r="AO118" i="5"/>
  <c r="N118" i="7" s="1"/>
  <c r="AO119" i="5"/>
  <c r="N119" i="7" s="1"/>
  <c r="AO120" i="5"/>
  <c r="N120" i="7" s="1"/>
  <c r="AO121" i="5"/>
  <c r="N121" i="7" s="1"/>
  <c r="AO122" i="5"/>
  <c r="N122" i="7" s="1"/>
  <c r="AO123" i="5"/>
  <c r="N123" i="7" s="1"/>
  <c r="AO124" i="5"/>
  <c r="N124" i="7" s="1"/>
  <c r="AO125" i="5"/>
  <c r="N125" i="7" s="1"/>
  <c r="AO126" i="5"/>
  <c r="N126" i="7" s="1"/>
  <c r="AO127" i="5"/>
  <c r="N127" i="7" s="1"/>
  <c r="AO128" i="5"/>
  <c r="N128" i="7" s="1"/>
  <c r="AO129" i="5"/>
  <c r="N129" i="7" s="1"/>
  <c r="AO130" i="5"/>
  <c r="N130" i="7" s="1"/>
  <c r="AO131" i="5"/>
  <c r="N131" i="7" s="1"/>
  <c r="AO132" i="5"/>
  <c r="N132" i="7" s="1"/>
  <c r="AO133" i="5"/>
  <c r="N133" i="7" s="1"/>
  <c r="AO134" i="5"/>
  <c r="N134" i="7" s="1"/>
  <c r="AO135" i="5"/>
  <c r="N135" i="7" s="1"/>
  <c r="AO136" i="5"/>
  <c r="N136" i="7" s="1"/>
  <c r="AO137" i="5"/>
  <c r="N137" i="7" s="1"/>
  <c r="AO138" i="5"/>
  <c r="N138" i="7" s="1"/>
  <c r="AO139" i="5"/>
  <c r="N139" i="7" s="1"/>
  <c r="AO140" i="5"/>
  <c r="N140" i="7" s="1"/>
  <c r="AO141" i="5"/>
  <c r="N141" i="7" s="1"/>
  <c r="AO142" i="5"/>
  <c r="N142" i="7" s="1"/>
  <c r="AO143" i="5"/>
  <c r="N143" i="7" s="1"/>
  <c r="AO144" i="5"/>
  <c r="N144" i="7" s="1"/>
  <c r="AO145" i="5"/>
  <c r="N145" i="7" s="1"/>
  <c r="AO146" i="5"/>
  <c r="N146" i="7" s="1"/>
  <c r="AO147" i="5"/>
  <c r="N147" i="7" s="1"/>
  <c r="AO148" i="5"/>
  <c r="N148" i="7" s="1"/>
  <c r="AO149" i="5"/>
  <c r="N149" i="7" s="1"/>
  <c r="AO150" i="5"/>
  <c r="N150" i="7" s="1"/>
  <c r="AO151" i="5"/>
  <c r="N151" i="7" s="1"/>
  <c r="AO152" i="5"/>
  <c r="N152" i="7" s="1"/>
  <c r="AO153" i="5"/>
  <c r="N153" i="7" s="1"/>
  <c r="AO154" i="5"/>
  <c r="N154" i="7" s="1"/>
  <c r="AO155" i="5"/>
  <c r="N155" i="7" s="1"/>
  <c r="AO156" i="5"/>
  <c r="N156" i="7" s="1"/>
  <c r="AO157" i="5"/>
  <c r="N157" i="7" s="1"/>
  <c r="AO158" i="5"/>
  <c r="N158" i="7" s="1"/>
  <c r="AO159" i="5"/>
  <c r="N159" i="7" s="1"/>
  <c r="AO160" i="5"/>
  <c r="N160" i="7" s="1"/>
  <c r="AO161" i="5"/>
  <c r="N161" i="7" s="1"/>
  <c r="AO162" i="5"/>
  <c r="N162" i="7" s="1"/>
  <c r="AO163" i="5"/>
  <c r="N163" i="7" s="1"/>
  <c r="AO164" i="5"/>
  <c r="N164" i="7" s="1"/>
  <c r="AO165" i="5"/>
  <c r="N165" i="7" s="1"/>
  <c r="AO166" i="5"/>
  <c r="N166" i="7" s="1"/>
  <c r="AO167" i="5"/>
  <c r="N167" i="7" s="1"/>
  <c r="AO168" i="5"/>
  <c r="N168" i="7" s="1"/>
  <c r="AO169" i="5"/>
  <c r="N169" i="7" s="1"/>
  <c r="AO170" i="5"/>
  <c r="N170" i="7" s="1"/>
  <c r="AO171" i="5"/>
  <c r="N171" i="7" s="1"/>
  <c r="AO172" i="5"/>
  <c r="N172" i="7" s="1"/>
  <c r="AO173" i="5"/>
  <c r="N173" i="7" s="1"/>
  <c r="AO174" i="5"/>
  <c r="N174" i="7" s="1"/>
  <c r="AO175" i="5"/>
  <c r="N175" i="7" s="1"/>
  <c r="AO176" i="5"/>
  <c r="N176" i="7" s="1"/>
  <c r="AO177" i="5"/>
  <c r="N177" i="7" s="1"/>
  <c r="AO178" i="5"/>
  <c r="N178" i="7" s="1"/>
  <c r="AO179" i="5"/>
  <c r="N179" i="7" s="1"/>
  <c r="AO180" i="5"/>
  <c r="N180" i="7" s="1"/>
  <c r="AO181" i="5"/>
  <c r="N181" i="7" s="1"/>
  <c r="AO182" i="5"/>
  <c r="N182" i="7" s="1"/>
  <c r="AO183" i="5"/>
  <c r="N183" i="7" s="1"/>
  <c r="AO184" i="5"/>
  <c r="N184" i="7" s="1"/>
  <c r="AO185" i="5"/>
  <c r="N185" i="7" s="1"/>
  <c r="AO186" i="5"/>
  <c r="N186" i="7" s="1"/>
  <c r="AO187" i="5"/>
  <c r="N187" i="7" s="1"/>
  <c r="AO188" i="5"/>
  <c r="N188" i="7" s="1"/>
  <c r="AO189" i="5"/>
  <c r="N189" i="7" s="1"/>
  <c r="AO190" i="5"/>
  <c r="N190" i="7" s="1"/>
  <c r="AO191" i="5"/>
  <c r="N191" i="7" s="1"/>
  <c r="AO192" i="5"/>
  <c r="N192" i="7" s="1"/>
  <c r="AO193" i="5"/>
  <c r="N193" i="7" s="1"/>
  <c r="AO194" i="5"/>
  <c r="N194" i="7" s="1"/>
  <c r="AO195" i="5"/>
  <c r="N195" i="7" s="1"/>
  <c r="AO196" i="5"/>
  <c r="N196" i="7" s="1"/>
  <c r="AO197" i="5"/>
  <c r="N197" i="7" s="1"/>
  <c r="AO198" i="5"/>
  <c r="N198" i="7" s="1"/>
  <c r="AO199" i="5"/>
  <c r="N199" i="7" s="1"/>
  <c r="AO200" i="5"/>
  <c r="N200" i="7" s="1"/>
  <c r="AO201" i="5"/>
  <c r="N201" i="7" s="1"/>
  <c r="AO202" i="5"/>
  <c r="N202" i="7" s="1"/>
  <c r="AO203" i="5"/>
  <c r="N203" i="7" s="1"/>
  <c r="AO204" i="5"/>
  <c r="N204" i="7" s="1"/>
  <c r="AO205" i="5"/>
  <c r="N205" i="7" s="1"/>
  <c r="AO206" i="5"/>
  <c r="N206" i="7" s="1"/>
  <c r="AO207" i="5"/>
  <c r="N207" i="7" s="1"/>
  <c r="AO208" i="5"/>
  <c r="N208" i="7" s="1"/>
  <c r="AO209" i="5"/>
  <c r="N209" i="7" s="1"/>
  <c r="AO210" i="5"/>
  <c r="N210" i="7" s="1"/>
  <c r="AO211" i="5"/>
  <c r="N211" i="7" s="1"/>
  <c r="AO212" i="5"/>
  <c r="N212" i="7" s="1"/>
  <c r="AO213" i="5"/>
  <c r="N213" i="7" s="1"/>
  <c r="AO214" i="5"/>
  <c r="N214" i="7" s="1"/>
  <c r="AO215" i="5"/>
  <c r="N215" i="7" s="1"/>
  <c r="AO216" i="5"/>
  <c r="N216" i="7" s="1"/>
  <c r="AO217" i="5"/>
  <c r="N217" i="7" s="1"/>
  <c r="AO218" i="5"/>
  <c r="N218" i="7" s="1"/>
  <c r="AO219" i="5"/>
  <c r="N219" i="7" s="1"/>
  <c r="AO220" i="5"/>
  <c r="N220" i="7" s="1"/>
  <c r="AO221" i="5"/>
  <c r="N221" i="7" s="1"/>
  <c r="AO222" i="5"/>
  <c r="N222" i="7" s="1"/>
  <c r="AO223" i="5"/>
  <c r="N223" i="7" s="1"/>
  <c r="AO224" i="5"/>
  <c r="N224" i="7" s="1"/>
  <c r="AO225" i="5"/>
  <c r="N225" i="7" s="1"/>
  <c r="AO226" i="5"/>
  <c r="N226" i="7" s="1"/>
  <c r="AO227" i="5"/>
  <c r="N227" i="7" s="1"/>
  <c r="AO228" i="5"/>
  <c r="N228" i="7" s="1"/>
  <c r="AO229" i="5"/>
  <c r="N229" i="7" s="1"/>
  <c r="AO230" i="5"/>
  <c r="N230" i="7" s="1"/>
  <c r="AO231" i="5"/>
  <c r="N231" i="7" s="1"/>
  <c r="AO232" i="5"/>
  <c r="N232" i="7" s="1"/>
  <c r="AO233" i="5"/>
  <c r="N233" i="7" s="1"/>
  <c r="AO234" i="5"/>
  <c r="N234" i="7" s="1"/>
  <c r="AO235" i="5"/>
  <c r="N235" i="7" s="1"/>
  <c r="AO236" i="5"/>
  <c r="N236" i="7" s="1"/>
  <c r="AO237" i="5"/>
  <c r="N237" i="7" s="1"/>
  <c r="AO238" i="5"/>
  <c r="N238" i="7" s="1"/>
  <c r="AO239" i="5"/>
  <c r="N239" i="7" s="1"/>
  <c r="AO240" i="5"/>
  <c r="N240" i="7" s="1"/>
  <c r="AO241" i="5"/>
  <c r="N241" i="7" s="1"/>
  <c r="AO242" i="5"/>
  <c r="N242" i="7" s="1"/>
  <c r="AO243" i="5"/>
  <c r="N243" i="7" s="1"/>
  <c r="AO244" i="5"/>
  <c r="N244" i="7" s="1"/>
  <c r="AO245" i="5"/>
  <c r="N245" i="7" s="1"/>
  <c r="AO246" i="5"/>
  <c r="N246" i="7" s="1"/>
  <c r="AO247" i="5"/>
  <c r="N247" i="7" s="1"/>
  <c r="AO248" i="5"/>
  <c r="N248" i="7" s="1"/>
  <c r="AO249" i="5"/>
  <c r="N249" i="7" s="1"/>
  <c r="AO250" i="5"/>
  <c r="N250" i="7" s="1"/>
  <c r="AO251" i="5"/>
  <c r="N251" i="7" s="1"/>
  <c r="AO252" i="5"/>
  <c r="N252" i="7" s="1"/>
  <c r="AO253" i="5"/>
  <c r="N253" i="7" s="1"/>
  <c r="AO254" i="5"/>
  <c r="N254" i="7" s="1"/>
  <c r="AO255" i="5"/>
  <c r="N255" i="7" s="1"/>
  <c r="AO256" i="5"/>
  <c r="N256" i="7" s="1"/>
  <c r="AO257" i="5"/>
  <c r="N257" i="7" s="1"/>
  <c r="AO258" i="5"/>
  <c r="N258" i="7" s="1"/>
  <c r="AO259" i="5"/>
  <c r="N259" i="7" s="1"/>
  <c r="AO260" i="5"/>
  <c r="N260" i="7" s="1"/>
  <c r="AO261" i="5"/>
  <c r="N261" i="7" s="1"/>
  <c r="AO262" i="5"/>
  <c r="N262" i="7" s="1"/>
  <c r="AO263" i="5"/>
  <c r="N263" i="7" s="1"/>
  <c r="AO264" i="5"/>
  <c r="N264" i="7" s="1"/>
  <c r="AO265" i="5"/>
  <c r="N265" i="7" s="1"/>
  <c r="AO266" i="5"/>
  <c r="N266" i="7" s="1"/>
  <c r="AO267" i="5"/>
  <c r="N267" i="7" s="1"/>
  <c r="AO268" i="5"/>
  <c r="N268" i="7" s="1"/>
  <c r="AO269" i="5"/>
  <c r="N269" i="7" s="1"/>
  <c r="AO270" i="5"/>
  <c r="N270" i="7" s="1"/>
  <c r="AO271" i="5"/>
  <c r="N271" i="7" s="1"/>
  <c r="AO272" i="5"/>
  <c r="N272" i="7" s="1"/>
  <c r="AO273" i="5"/>
  <c r="N273" i="7" s="1"/>
  <c r="AO274" i="5"/>
  <c r="N274" i="7" s="1"/>
  <c r="AO275" i="5"/>
  <c r="N275" i="7" s="1"/>
  <c r="AO276" i="5"/>
  <c r="N276" i="7" s="1"/>
  <c r="AO277" i="5"/>
  <c r="N277" i="7" s="1"/>
  <c r="AO278" i="5"/>
  <c r="N278" i="7" s="1"/>
  <c r="AO279" i="5"/>
  <c r="N279" i="7" s="1"/>
  <c r="AO280" i="5"/>
  <c r="N280" i="7" s="1"/>
  <c r="AO281" i="5"/>
  <c r="N281" i="7" s="1"/>
  <c r="AO282" i="5"/>
  <c r="N282" i="7" s="1"/>
  <c r="AO283" i="5"/>
  <c r="N283" i="7" s="1"/>
  <c r="AO284" i="5"/>
  <c r="N284" i="7" s="1"/>
  <c r="AO285" i="5"/>
  <c r="N285" i="7" s="1"/>
  <c r="AO286" i="5"/>
  <c r="N286" i="7" s="1"/>
  <c r="AO287" i="5"/>
  <c r="N287" i="7" s="1"/>
  <c r="AO288" i="5"/>
  <c r="N288" i="7" s="1"/>
  <c r="AO289" i="5"/>
  <c r="N289" i="7" s="1"/>
  <c r="AO290" i="5"/>
  <c r="N290" i="7" s="1"/>
  <c r="AO291" i="5"/>
  <c r="N291" i="7" s="1"/>
  <c r="AO292" i="5"/>
  <c r="N292" i="7" s="1"/>
  <c r="AO293" i="5"/>
  <c r="N293" i="7" s="1"/>
  <c r="AO294" i="5"/>
  <c r="N294" i="7" s="1"/>
  <c r="AO295" i="5"/>
  <c r="N295" i="7" s="1"/>
  <c r="AO296" i="5"/>
  <c r="N296" i="7" s="1"/>
  <c r="AO297" i="5"/>
  <c r="N297" i="7" s="1"/>
  <c r="AO298" i="5"/>
  <c r="N298" i="7" s="1"/>
  <c r="AO299" i="5"/>
  <c r="N299" i="7" s="1"/>
  <c r="AO300" i="5"/>
  <c r="N300" i="7" s="1"/>
  <c r="AO301" i="5"/>
  <c r="N301" i="7" s="1"/>
  <c r="AO302" i="5"/>
  <c r="N302" i="7" s="1"/>
  <c r="AO303" i="5"/>
  <c r="N303" i="7" s="1"/>
  <c r="AO304" i="5"/>
  <c r="N304" i="7" s="1"/>
  <c r="AO305" i="5"/>
  <c r="N305" i="7" s="1"/>
  <c r="AO306" i="5"/>
  <c r="N306" i="7" s="1"/>
  <c r="AO307" i="5"/>
  <c r="N307" i="7" s="1"/>
  <c r="AO308" i="5"/>
  <c r="N308" i="7" s="1"/>
  <c r="AO309" i="5"/>
  <c r="N309" i="7" s="1"/>
  <c r="AO310" i="5"/>
  <c r="N310" i="7" s="1"/>
  <c r="AO311" i="5"/>
  <c r="N311" i="7" s="1"/>
  <c r="AO312" i="5"/>
  <c r="N312" i="7" s="1"/>
  <c r="AO313" i="5"/>
  <c r="N313" i="7" s="1"/>
  <c r="AO314" i="5"/>
  <c r="N314" i="7" s="1"/>
  <c r="AO315" i="5"/>
  <c r="N315" i="7" s="1"/>
  <c r="AO316" i="5"/>
  <c r="N316" i="7" s="1"/>
  <c r="AO317" i="5"/>
  <c r="N317" i="7" s="1"/>
  <c r="AO318" i="5"/>
  <c r="N318" i="7" s="1"/>
  <c r="AO319" i="5"/>
  <c r="N319" i="7" s="1"/>
  <c r="AO320" i="5"/>
  <c r="N320" i="7" s="1"/>
  <c r="AO321" i="5"/>
  <c r="N321" i="7" s="1"/>
  <c r="AO322" i="5"/>
  <c r="N322" i="7" s="1"/>
  <c r="AO323" i="5"/>
  <c r="N323" i="7" s="1"/>
  <c r="AO324" i="5"/>
  <c r="N324" i="7" s="1"/>
  <c r="AO325" i="5"/>
  <c r="N325" i="7" s="1"/>
  <c r="AO326" i="5"/>
  <c r="N326" i="7" s="1"/>
  <c r="AO327" i="5"/>
  <c r="N327" i="7" s="1"/>
  <c r="AO328" i="5"/>
  <c r="N328" i="7" s="1"/>
  <c r="AO329" i="5"/>
  <c r="N329" i="7" s="1"/>
  <c r="AO330" i="5"/>
  <c r="N330" i="7" s="1"/>
  <c r="AO331" i="5"/>
  <c r="N331" i="7" s="1"/>
  <c r="AO332" i="5"/>
  <c r="N332" i="7" s="1"/>
  <c r="AO333" i="5"/>
  <c r="N333" i="7" s="1"/>
  <c r="AO334" i="5"/>
  <c r="N334" i="7" s="1"/>
  <c r="AO335" i="5"/>
  <c r="N335" i="7" s="1"/>
  <c r="AO336" i="5"/>
  <c r="N336" i="7" s="1"/>
  <c r="AO337" i="5"/>
  <c r="N337" i="7" s="1"/>
  <c r="AO338" i="5"/>
  <c r="N338" i="7" s="1"/>
  <c r="AO339" i="5"/>
  <c r="N339" i="7" s="1"/>
  <c r="AO340" i="5"/>
  <c r="N340" i="7" s="1"/>
  <c r="AO341" i="5"/>
  <c r="N341" i="7" s="1"/>
  <c r="AO342" i="5"/>
  <c r="N342" i="7" s="1"/>
  <c r="AO343" i="5"/>
  <c r="N343" i="7" s="1"/>
  <c r="AO5" i="5"/>
  <c r="N5" i="7" s="1"/>
  <c r="AL6" i="5"/>
  <c r="M6" i="7" s="1"/>
  <c r="AL7" i="5"/>
  <c r="M7" i="7" s="1"/>
  <c r="AL8" i="5"/>
  <c r="M8" i="7" s="1"/>
  <c r="AL9" i="5"/>
  <c r="M9" i="7" s="1"/>
  <c r="AL10" i="5"/>
  <c r="M10" i="7" s="1"/>
  <c r="AL11" i="5"/>
  <c r="M11" i="7" s="1"/>
  <c r="AL12" i="5"/>
  <c r="M12" i="7" s="1"/>
  <c r="AL13" i="5"/>
  <c r="M13" i="7" s="1"/>
  <c r="AL14" i="5"/>
  <c r="M14" i="7" s="1"/>
  <c r="AL15" i="5"/>
  <c r="M15" i="7" s="1"/>
  <c r="AL16" i="5"/>
  <c r="M16" i="7" s="1"/>
  <c r="AL17" i="5"/>
  <c r="M17" i="7" s="1"/>
  <c r="AL18" i="5"/>
  <c r="M18" i="7" s="1"/>
  <c r="AL19" i="5"/>
  <c r="M19" i="7" s="1"/>
  <c r="AL20" i="5"/>
  <c r="M20" i="7" s="1"/>
  <c r="AL21" i="5"/>
  <c r="M21" i="7" s="1"/>
  <c r="AL22" i="5"/>
  <c r="M22" i="7" s="1"/>
  <c r="AL23" i="5"/>
  <c r="M23" i="7" s="1"/>
  <c r="AL24" i="5"/>
  <c r="M24" i="7" s="1"/>
  <c r="AL25" i="5"/>
  <c r="M25" i="7" s="1"/>
  <c r="AL26" i="5"/>
  <c r="M26" i="7" s="1"/>
  <c r="AL27" i="5"/>
  <c r="M27" i="7" s="1"/>
  <c r="AL28" i="5"/>
  <c r="M28" i="7" s="1"/>
  <c r="AL29" i="5"/>
  <c r="M29" i="7" s="1"/>
  <c r="AL30" i="5"/>
  <c r="M30" i="7" s="1"/>
  <c r="AL31" i="5"/>
  <c r="M31" i="7" s="1"/>
  <c r="AL32" i="5"/>
  <c r="M32" i="7" s="1"/>
  <c r="AL33" i="5"/>
  <c r="M33" i="7" s="1"/>
  <c r="AL34" i="5"/>
  <c r="M34" i="7" s="1"/>
  <c r="AL35" i="5"/>
  <c r="M35" i="7" s="1"/>
  <c r="AL36" i="5"/>
  <c r="M36" i="7" s="1"/>
  <c r="AL37" i="5"/>
  <c r="M37" i="7" s="1"/>
  <c r="AL38" i="5"/>
  <c r="M38" i="7" s="1"/>
  <c r="AL39" i="5"/>
  <c r="M39" i="7" s="1"/>
  <c r="AL40" i="5"/>
  <c r="M40" i="7" s="1"/>
  <c r="AL41" i="5"/>
  <c r="M41" i="7" s="1"/>
  <c r="AL42" i="5"/>
  <c r="M42" i="7" s="1"/>
  <c r="AL43" i="5"/>
  <c r="M43" i="7" s="1"/>
  <c r="AL44" i="5"/>
  <c r="M44" i="7" s="1"/>
  <c r="AL45" i="5"/>
  <c r="M45" i="7" s="1"/>
  <c r="AL46" i="5"/>
  <c r="M46" i="7" s="1"/>
  <c r="AL47" i="5"/>
  <c r="M47" i="7" s="1"/>
  <c r="AL48" i="5"/>
  <c r="M48" i="7" s="1"/>
  <c r="AL49" i="5"/>
  <c r="M49" i="7" s="1"/>
  <c r="AL50" i="5"/>
  <c r="M50" i="7" s="1"/>
  <c r="AL51" i="5"/>
  <c r="M51" i="7" s="1"/>
  <c r="AL52" i="5"/>
  <c r="M52" i="7" s="1"/>
  <c r="AL53" i="5"/>
  <c r="M53" i="7" s="1"/>
  <c r="AL54" i="5"/>
  <c r="M54" i="7" s="1"/>
  <c r="AL55" i="5"/>
  <c r="M55" i="7" s="1"/>
  <c r="AL56" i="5"/>
  <c r="M56" i="7" s="1"/>
  <c r="AL57" i="5"/>
  <c r="M57" i="7" s="1"/>
  <c r="AL58" i="5"/>
  <c r="M58" i="7" s="1"/>
  <c r="AL59" i="5"/>
  <c r="M59" i="7" s="1"/>
  <c r="AL60" i="5"/>
  <c r="M60" i="7" s="1"/>
  <c r="AL61" i="5"/>
  <c r="M61" i="7" s="1"/>
  <c r="AL62" i="5"/>
  <c r="M62" i="7" s="1"/>
  <c r="AL63" i="5"/>
  <c r="M63" i="7" s="1"/>
  <c r="AL64" i="5"/>
  <c r="M64" i="7" s="1"/>
  <c r="AL65" i="5"/>
  <c r="M65" i="7" s="1"/>
  <c r="AL66" i="5"/>
  <c r="M66" i="7" s="1"/>
  <c r="AL67" i="5"/>
  <c r="M67" i="7" s="1"/>
  <c r="AL68" i="5"/>
  <c r="M68" i="7" s="1"/>
  <c r="AL69" i="5"/>
  <c r="M69" i="7" s="1"/>
  <c r="AL70" i="5"/>
  <c r="M70" i="7" s="1"/>
  <c r="AL71" i="5"/>
  <c r="M71" i="7" s="1"/>
  <c r="AL72" i="5"/>
  <c r="M72" i="7" s="1"/>
  <c r="AL73" i="5"/>
  <c r="M73" i="7" s="1"/>
  <c r="AL74" i="5"/>
  <c r="M74" i="7" s="1"/>
  <c r="AL75" i="5"/>
  <c r="M75" i="7" s="1"/>
  <c r="AL76" i="5"/>
  <c r="M76" i="7" s="1"/>
  <c r="AL77" i="5"/>
  <c r="M77" i="7" s="1"/>
  <c r="AL78" i="5"/>
  <c r="M78" i="7" s="1"/>
  <c r="AL79" i="5"/>
  <c r="M79" i="7" s="1"/>
  <c r="AL80" i="5"/>
  <c r="M80" i="7" s="1"/>
  <c r="AL81" i="5"/>
  <c r="M81" i="7" s="1"/>
  <c r="AL82" i="5"/>
  <c r="M82" i="7" s="1"/>
  <c r="AL83" i="5"/>
  <c r="M83" i="7" s="1"/>
  <c r="AL84" i="5"/>
  <c r="M84" i="7" s="1"/>
  <c r="AL85" i="5"/>
  <c r="M85" i="7" s="1"/>
  <c r="AL86" i="5"/>
  <c r="M86" i="7" s="1"/>
  <c r="AL87" i="5"/>
  <c r="M87" i="7" s="1"/>
  <c r="AL88" i="5"/>
  <c r="M88" i="7" s="1"/>
  <c r="AL89" i="5"/>
  <c r="M89" i="7" s="1"/>
  <c r="AL90" i="5"/>
  <c r="M90" i="7" s="1"/>
  <c r="AL91" i="5"/>
  <c r="M91" i="7" s="1"/>
  <c r="AL92" i="5"/>
  <c r="M92" i="7" s="1"/>
  <c r="AL93" i="5"/>
  <c r="M93" i="7" s="1"/>
  <c r="AL94" i="5"/>
  <c r="M94" i="7" s="1"/>
  <c r="AL95" i="5"/>
  <c r="M95" i="7" s="1"/>
  <c r="AL96" i="5"/>
  <c r="M96" i="7" s="1"/>
  <c r="AL97" i="5"/>
  <c r="M97" i="7" s="1"/>
  <c r="AL98" i="5"/>
  <c r="M98" i="7" s="1"/>
  <c r="AL99" i="5"/>
  <c r="M99" i="7" s="1"/>
  <c r="AL100" i="5"/>
  <c r="M100" i="7" s="1"/>
  <c r="AL101" i="5"/>
  <c r="M101" i="7" s="1"/>
  <c r="AL102" i="5"/>
  <c r="M102" i="7" s="1"/>
  <c r="AL103" i="5"/>
  <c r="M103" i="7" s="1"/>
  <c r="AL104" i="5"/>
  <c r="M104" i="7" s="1"/>
  <c r="AL105" i="5"/>
  <c r="M105" i="7" s="1"/>
  <c r="AL106" i="5"/>
  <c r="M106" i="7" s="1"/>
  <c r="AL107" i="5"/>
  <c r="M107" i="7" s="1"/>
  <c r="AL108" i="5"/>
  <c r="M108" i="7" s="1"/>
  <c r="AL109" i="5"/>
  <c r="M109" i="7" s="1"/>
  <c r="AL110" i="5"/>
  <c r="M110" i="7" s="1"/>
  <c r="AL111" i="5"/>
  <c r="M111" i="7" s="1"/>
  <c r="AL112" i="5"/>
  <c r="M112" i="7" s="1"/>
  <c r="AL113" i="5"/>
  <c r="M113" i="7" s="1"/>
  <c r="AL114" i="5"/>
  <c r="M114" i="7" s="1"/>
  <c r="AL115" i="5"/>
  <c r="M115" i="7" s="1"/>
  <c r="AL116" i="5"/>
  <c r="M116" i="7" s="1"/>
  <c r="AL117" i="5"/>
  <c r="M117" i="7" s="1"/>
  <c r="AL118" i="5"/>
  <c r="M118" i="7" s="1"/>
  <c r="AL119" i="5"/>
  <c r="M119" i="7" s="1"/>
  <c r="AL120" i="5"/>
  <c r="M120" i="7" s="1"/>
  <c r="AL121" i="5"/>
  <c r="M121" i="7" s="1"/>
  <c r="AL122" i="5"/>
  <c r="M122" i="7" s="1"/>
  <c r="AL123" i="5"/>
  <c r="M123" i="7" s="1"/>
  <c r="AL124" i="5"/>
  <c r="M124" i="7" s="1"/>
  <c r="AL125" i="5"/>
  <c r="M125" i="7" s="1"/>
  <c r="AL126" i="5"/>
  <c r="M126" i="7" s="1"/>
  <c r="AL127" i="5"/>
  <c r="M127" i="7" s="1"/>
  <c r="AL128" i="5"/>
  <c r="M128" i="7" s="1"/>
  <c r="AL129" i="5"/>
  <c r="M129" i="7" s="1"/>
  <c r="AL130" i="5"/>
  <c r="M130" i="7" s="1"/>
  <c r="AL131" i="5"/>
  <c r="M131" i="7" s="1"/>
  <c r="AL132" i="5"/>
  <c r="M132" i="7" s="1"/>
  <c r="AL133" i="5"/>
  <c r="M133" i="7" s="1"/>
  <c r="AL134" i="5"/>
  <c r="M134" i="7" s="1"/>
  <c r="AL135" i="5"/>
  <c r="M135" i="7" s="1"/>
  <c r="AL136" i="5"/>
  <c r="M136" i="7" s="1"/>
  <c r="AL137" i="5"/>
  <c r="M137" i="7" s="1"/>
  <c r="AL138" i="5"/>
  <c r="M138" i="7" s="1"/>
  <c r="AL139" i="5"/>
  <c r="M139" i="7" s="1"/>
  <c r="AL140" i="5"/>
  <c r="M140" i="7" s="1"/>
  <c r="AL141" i="5"/>
  <c r="M141" i="7" s="1"/>
  <c r="AL142" i="5"/>
  <c r="M142" i="7" s="1"/>
  <c r="AL143" i="5"/>
  <c r="M143" i="7" s="1"/>
  <c r="AL144" i="5"/>
  <c r="M144" i="7" s="1"/>
  <c r="AL145" i="5"/>
  <c r="M145" i="7" s="1"/>
  <c r="AL146" i="5"/>
  <c r="M146" i="7" s="1"/>
  <c r="AL147" i="5"/>
  <c r="M147" i="7" s="1"/>
  <c r="AL148" i="5"/>
  <c r="M148" i="7" s="1"/>
  <c r="AL149" i="5"/>
  <c r="M149" i="7" s="1"/>
  <c r="AL150" i="5"/>
  <c r="M150" i="7" s="1"/>
  <c r="AL151" i="5"/>
  <c r="M151" i="7" s="1"/>
  <c r="AL152" i="5"/>
  <c r="M152" i="7" s="1"/>
  <c r="AL153" i="5"/>
  <c r="M153" i="7" s="1"/>
  <c r="AL154" i="5"/>
  <c r="M154" i="7" s="1"/>
  <c r="AL155" i="5"/>
  <c r="M155" i="7" s="1"/>
  <c r="AL156" i="5"/>
  <c r="M156" i="7" s="1"/>
  <c r="AL157" i="5"/>
  <c r="M157" i="7" s="1"/>
  <c r="AL158" i="5"/>
  <c r="M158" i="7" s="1"/>
  <c r="AL159" i="5"/>
  <c r="M159" i="7" s="1"/>
  <c r="AL160" i="5"/>
  <c r="M160" i="7" s="1"/>
  <c r="AL161" i="5"/>
  <c r="M161" i="7" s="1"/>
  <c r="AL162" i="5"/>
  <c r="M162" i="7" s="1"/>
  <c r="AL163" i="5"/>
  <c r="M163" i="7" s="1"/>
  <c r="AL164" i="5"/>
  <c r="M164" i="7" s="1"/>
  <c r="AL165" i="5"/>
  <c r="M165" i="7" s="1"/>
  <c r="AL166" i="5"/>
  <c r="M166" i="7" s="1"/>
  <c r="AL167" i="5"/>
  <c r="M167" i="7" s="1"/>
  <c r="AL168" i="5"/>
  <c r="M168" i="7" s="1"/>
  <c r="AL169" i="5"/>
  <c r="M169" i="7" s="1"/>
  <c r="AL170" i="5"/>
  <c r="M170" i="7" s="1"/>
  <c r="AL171" i="5"/>
  <c r="M171" i="7" s="1"/>
  <c r="AL172" i="5"/>
  <c r="M172" i="7" s="1"/>
  <c r="AL173" i="5"/>
  <c r="M173" i="7" s="1"/>
  <c r="AL174" i="5"/>
  <c r="M174" i="7" s="1"/>
  <c r="AL175" i="5"/>
  <c r="M175" i="7" s="1"/>
  <c r="AL176" i="5"/>
  <c r="M176" i="7" s="1"/>
  <c r="AL177" i="5"/>
  <c r="M177" i="7" s="1"/>
  <c r="AL178" i="5"/>
  <c r="M178" i="7" s="1"/>
  <c r="AL179" i="5"/>
  <c r="M179" i="7" s="1"/>
  <c r="AL180" i="5"/>
  <c r="M180" i="7" s="1"/>
  <c r="AL181" i="5"/>
  <c r="M181" i="7" s="1"/>
  <c r="AL182" i="5"/>
  <c r="M182" i="7" s="1"/>
  <c r="AL183" i="5"/>
  <c r="M183" i="7" s="1"/>
  <c r="AL184" i="5"/>
  <c r="M184" i="7" s="1"/>
  <c r="AL185" i="5"/>
  <c r="M185" i="7" s="1"/>
  <c r="AL186" i="5"/>
  <c r="M186" i="7" s="1"/>
  <c r="AL187" i="5"/>
  <c r="M187" i="7" s="1"/>
  <c r="AL188" i="5"/>
  <c r="M188" i="7" s="1"/>
  <c r="AL189" i="5"/>
  <c r="M189" i="7" s="1"/>
  <c r="AL190" i="5"/>
  <c r="M190" i="7" s="1"/>
  <c r="AL191" i="5"/>
  <c r="M191" i="7" s="1"/>
  <c r="AL192" i="5"/>
  <c r="M192" i="7" s="1"/>
  <c r="AL193" i="5"/>
  <c r="M193" i="7" s="1"/>
  <c r="AL194" i="5"/>
  <c r="M194" i="7" s="1"/>
  <c r="AL195" i="5"/>
  <c r="M195" i="7" s="1"/>
  <c r="AL196" i="5"/>
  <c r="M196" i="7" s="1"/>
  <c r="AL197" i="5"/>
  <c r="M197" i="7" s="1"/>
  <c r="AL198" i="5"/>
  <c r="M198" i="7" s="1"/>
  <c r="AL199" i="5"/>
  <c r="M199" i="7" s="1"/>
  <c r="AL200" i="5"/>
  <c r="M200" i="7" s="1"/>
  <c r="AL201" i="5"/>
  <c r="M201" i="7" s="1"/>
  <c r="AL202" i="5"/>
  <c r="M202" i="7" s="1"/>
  <c r="AL203" i="5"/>
  <c r="M203" i="7" s="1"/>
  <c r="AL204" i="5"/>
  <c r="M204" i="7" s="1"/>
  <c r="AL205" i="5"/>
  <c r="M205" i="7" s="1"/>
  <c r="AL206" i="5"/>
  <c r="M206" i="7" s="1"/>
  <c r="AL207" i="5"/>
  <c r="M207" i="7" s="1"/>
  <c r="AL208" i="5"/>
  <c r="M208" i="7" s="1"/>
  <c r="AL209" i="5"/>
  <c r="M209" i="7" s="1"/>
  <c r="AL210" i="5"/>
  <c r="M210" i="7" s="1"/>
  <c r="AL211" i="5"/>
  <c r="M211" i="7" s="1"/>
  <c r="AL212" i="5"/>
  <c r="M212" i="7" s="1"/>
  <c r="AL213" i="5"/>
  <c r="M213" i="7" s="1"/>
  <c r="AL214" i="5"/>
  <c r="M214" i="7" s="1"/>
  <c r="AL215" i="5"/>
  <c r="M215" i="7" s="1"/>
  <c r="AL216" i="5"/>
  <c r="M216" i="7" s="1"/>
  <c r="AL217" i="5"/>
  <c r="M217" i="7" s="1"/>
  <c r="AL218" i="5"/>
  <c r="M218" i="7" s="1"/>
  <c r="AL219" i="5"/>
  <c r="M219" i="7" s="1"/>
  <c r="AL220" i="5"/>
  <c r="M220" i="7" s="1"/>
  <c r="AL221" i="5"/>
  <c r="M221" i="7" s="1"/>
  <c r="AL222" i="5"/>
  <c r="M222" i="7" s="1"/>
  <c r="AL223" i="5"/>
  <c r="M223" i="7" s="1"/>
  <c r="AL224" i="5"/>
  <c r="M224" i="7" s="1"/>
  <c r="AL225" i="5"/>
  <c r="M225" i="7" s="1"/>
  <c r="AL226" i="5"/>
  <c r="M226" i="7" s="1"/>
  <c r="AL227" i="5"/>
  <c r="M227" i="7" s="1"/>
  <c r="AL228" i="5"/>
  <c r="M228" i="7" s="1"/>
  <c r="AL229" i="5"/>
  <c r="M229" i="7" s="1"/>
  <c r="AL230" i="5"/>
  <c r="M230" i="7" s="1"/>
  <c r="AL231" i="5"/>
  <c r="M231" i="7" s="1"/>
  <c r="AL232" i="5"/>
  <c r="M232" i="7" s="1"/>
  <c r="AL233" i="5"/>
  <c r="M233" i="7" s="1"/>
  <c r="AL234" i="5"/>
  <c r="M234" i="7" s="1"/>
  <c r="AL235" i="5"/>
  <c r="M235" i="7" s="1"/>
  <c r="AL236" i="5"/>
  <c r="M236" i="7" s="1"/>
  <c r="AL237" i="5"/>
  <c r="M237" i="7" s="1"/>
  <c r="AL238" i="5"/>
  <c r="M238" i="7" s="1"/>
  <c r="AL239" i="5"/>
  <c r="M239" i="7" s="1"/>
  <c r="AL240" i="5"/>
  <c r="M240" i="7" s="1"/>
  <c r="AL241" i="5"/>
  <c r="M241" i="7" s="1"/>
  <c r="AL242" i="5"/>
  <c r="M242" i="7" s="1"/>
  <c r="AL243" i="5"/>
  <c r="M243" i="7" s="1"/>
  <c r="AL244" i="5"/>
  <c r="M244" i="7" s="1"/>
  <c r="AL245" i="5"/>
  <c r="M245" i="7" s="1"/>
  <c r="AL246" i="5"/>
  <c r="M246" i="7" s="1"/>
  <c r="AL247" i="5"/>
  <c r="M247" i="7" s="1"/>
  <c r="AL248" i="5"/>
  <c r="M248" i="7" s="1"/>
  <c r="AL249" i="5"/>
  <c r="M249" i="7" s="1"/>
  <c r="AL250" i="5"/>
  <c r="M250" i="7" s="1"/>
  <c r="AL251" i="5"/>
  <c r="M251" i="7" s="1"/>
  <c r="AL252" i="5"/>
  <c r="M252" i="7" s="1"/>
  <c r="AL253" i="5"/>
  <c r="M253" i="7" s="1"/>
  <c r="AL254" i="5"/>
  <c r="M254" i="7" s="1"/>
  <c r="AL255" i="5"/>
  <c r="M255" i="7" s="1"/>
  <c r="AL256" i="5"/>
  <c r="M256" i="7" s="1"/>
  <c r="AL257" i="5"/>
  <c r="M257" i="7" s="1"/>
  <c r="AL258" i="5"/>
  <c r="M258" i="7" s="1"/>
  <c r="AL259" i="5"/>
  <c r="M259" i="7" s="1"/>
  <c r="AL260" i="5"/>
  <c r="M260" i="7" s="1"/>
  <c r="AL261" i="5"/>
  <c r="M261" i="7" s="1"/>
  <c r="AL262" i="5"/>
  <c r="M262" i="7" s="1"/>
  <c r="AL263" i="5"/>
  <c r="M263" i="7" s="1"/>
  <c r="AL264" i="5"/>
  <c r="M264" i="7" s="1"/>
  <c r="AL265" i="5"/>
  <c r="M265" i="7" s="1"/>
  <c r="AL266" i="5"/>
  <c r="M266" i="7" s="1"/>
  <c r="AL267" i="5"/>
  <c r="M267" i="7" s="1"/>
  <c r="AL268" i="5"/>
  <c r="M268" i="7" s="1"/>
  <c r="AL269" i="5"/>
  <c r="M269" i="7" s="1"/>
  <c r="AL270" i="5"/>
  <c r="M270" i="7" s="1"/>
  <c r="AL271" i="5"/>
  <c r="M271" i="7" s="1"/>
  <c r="AL272" i="5"/>
  <c r="M272" i="7" s="1"/>
  <c r="AL273" i="5"/>
  <c r="M273" i="7" s="1"/>
  <c r="AL274" i="5"/>
  <c r="M274" i="7" s="1"/>
  <c r="AL275" i="5"/>
  <c r="M275" i="7" s="1"/>
  <c r="AL276" i="5"/>
  <c r="M276" i="7" s="1"/>
  <c r="AL277" i="5"/>
  <c r="M277" i="7" s="1"/>
  <c r="AL278" i="5"/>
  <c r="M278" i="7" s="1"/>
  <c r="AL279" i="5"/>
  <c r="M279" i="7" s="1"/>
  <c r="AL280" i="5"/>
  <c r="M280" i="7" s="1"/>
  <c r="AL281" i="5"/>
  <c r="M281" i="7" s="1"/>
  <c r="AL282" i="5"/>
  <c r="M282" i="7" s="1"/>
  <c r="AL283" i="5"/>
  <c r="M283" i="7" s="1"/>
  <c r="AL284" i="5"/>
  <c r="M284" i="7" s="1"/>
  <c r="AL285" i="5"/>
  <c r="M285" i="7" s="1"/>
  <c r="AL286" i="5"/>
  <c r="M286" i="7" s="1"/>
  <c r="AL287" i="5"/>
  <c r="M287" i="7" s="1"/>
  <c r="AL288" i="5"/>
  <c r="M288" i="7" s="1"/>
  <c r="AL289" i="5"/>
  <c r="M289" i="7" s="1"/>
  <c r="AL290" i="5"/>
  <c r="M290" i="7" s="1"/>
  <c r="AL291" i="5"/>
  <c r="M291" i="7" s="1"/>
  <c r="AL292" i="5"/>
  <c r="M292" i="7" s="1"/>
  <c r="AL293" i="5"/>
  <c r="M293" i="7" s="1"/>
  <c r="AL294" i="5"/>
  <c r="M294" i="7" s="1"/>
  <c r="AL295" i="5"/>
  <c r="M295" i="7" s="1"/>
  <c r="AL296" i="5"/>
  <c r="M296" i="7" s="1"/>
  <c r="AL297" i="5"/>
  <c r="M297" i="7" s="1"/>
  <c r="AL298" i="5"/>
  <c r="M298" i="7" s="1"/>
  <c r="AL299" i="5"/>
  <c r="M299" i="7" s="1"/>
  <c r="AL300" i="5"/>
  <c r="M300" i="7" s="1"/>
  <c r="AL301" i="5"/>
  <c r="M301" i="7" s="1"/>
  <c r="AL302" i="5"/>
  <c r="M302" i="7" s="1"/>
  <c r="AL303" i="5"/>
  <c r="M303" i="7" s="1"/>
  <c r="AL304" i="5"/>
  <c r="M304" i="7" s="1"/>
  <c r="AL305" i="5"/>
  <c r="M305" i="7" s="1"/>
  <c r="AL306" i="5"/>
  <c r="M306" i="7" s="1"/>
  <c r="AL307" i="5"/>
  <c r="M307" i="7" s="1"/>
  <c r="AL308" i="5"/>
  <c r="M308" i="7" s="1"/>
  <c r="AL309" i="5"/>
  <c r="M309" i="7" s="1"/>
  <c r="AL310" i="5"/>
  <c r="M310" i="7" s="1"/>
  <c r="AL311" i="5"/>
  <c r="M311" i="7" s="1"/>
  <c r="AL312" i="5"/>
  <c r="M312" i="7" s="1"/>
  <c r="AL313" i="5"/>
  <c r="M313" i="7" s="1"/>
  <c r="AL314" i="5"/>
  <c r="M314" i="7" s="1"/>
  <c r="AL315" i="5"/>
  <c r="M315" i="7" s="1"/>
  <c r="AL316" i="5"/>
  <c r="M316" i="7" s="1"/>
  <c r="AL317" i="5"/>
  <c r="M317" i="7" s="1"/>
  <c r="AL318" i="5"/>
  <c r="M318" i="7" s="1"/>
  <c r="AL319" i="5"/>
  <c r="M319" i="7" s="1"/>
  <c r="AL320" i="5"/>
  <c r="M320" i="7" s="1"/>
  <c r="AL321" i="5"/>
  <c r="M321" i="7" s="1"/>
  <c r="AL322" i="5"/>
  <c r="M322" i="7" s="1"/>
  <c r="AL323" i="5"/>
  <c r="M323" i="7" s="1"/>
  <c r="AL324" i="5"/>
  <c r="M324" i="7" s="1"/>
  <c r="AL325" i="5"/>
  <c r="M325" i="7" s="1"/>
  <c r="AL326" i="5"/>
  <c r="M326" i="7" s="1"/>
  <c r="AL327" i="5"/>
  <c r="M327" i="7" s="1"/>
  <c r="AL328" i="5"/>
  <c r="M328" i="7" s="1"/>
  <c r="AL329" i="5"/>
  <c r="M329" i="7" s="1"/>
  <c r="AL330" i="5"/>
  <c r="M330" i="7" s="1"/>
  <c r="AL331" i="5"/>
  <c r="M331" i="7" s="1"/>
  <c r="AL332" i="5"/>
  <c r="M332" i="7" s="1"/>
  <c r="AL333" i="5"/>
  <c r="M333" i="7" s="1"/>
  <c r="AL334" i="5"/>
  <c r="M334" i="7" s="1"/>
  <c r="AL335" i="5"/>
  <c r="M335" i="7" s="1"/>
  <c r="AL336" i="5"/>
  <c r="M336" i="7" s="1"/>
  <c r="AL337" i="5"/>
  <c r="M337" i="7" s="1"/>
  <c r="AL338" i="5"/>
  <c r="M338" i="7" s="1"/>
  <c r="AL339" i="5"/>
  <c r="M339" i="7" s="1"/>
  <c r="AL340" i="5"/>
  <c r="M340" i="7" s="1"/>
  <c r="AL341" i="5"/>
  <c r="M341" i="7" s="1"/>
  <c r="AL342" i="5"/>
  <c r="M342" i="7" s="1"/>
  <c r="AL343" i="5"/>
  <c r="M343" i="7" s="1"/>
  <c r="AL5" i="5"/>
  <c r="M5" i="7" s="1"/>
  <c r="AI6" i="5"/>
  <c r="L6" i="7" s="1"/>
  <c r="AI7" i="5"/>
  <c r="L7" i="7" s="1"/>
  <c r="AI8" i="5"/>
  <c r="L8" i="7" s="1"/>
  <c r="AI9" i="5"/>
  <c r="L9" i="7" s="1"/>
  <c r="AI10" i="5"/>
  <c r="L10" i="7" s="1"/>
  <c r="AI11" i="5"/>
  <c r="L11" i="7" s="1"/>
  <c r="AI12" i="5"/>
  <c r="L12" i="7" s="1"/>
  <c r="AI13" i="5"/>
  <c r="L13" i="7" s="1"/>
  <c r="AI14" i="5"/>
  <c r="L14" i="7" s="1"/>
  <c r="AI15" i="5"/>
  <c r="L15" i="7" s="1"/>
  <c r="AI16" i="5"/>
  <c r="L16" i="7" s="1"/>
  <c r="AI17" i="5"/>
  <c r="L17" i="7" s="1"/>
  <c r="AI18" i="5"/>
  <c r="L18" i="7" s="1"/>
  <c r="AI19" i="5"/>
  <c r="L19" i="7" s="1"/>
  <c r="AI20" i="5"/>
  <c r="L20" i="7" s="1"/>
  <c r="AI21" i="5"/>
  <c r="L21" i="7" s="1"/>
  <c r="AI22" i="5"/>
  <c r="L22" i="7" s="1"/>
  <c r="AI23" i="5"/>
  <c r="L23" i="7" s="1"/>
  <c r="AI24" i="5"/>
  <c r="L24" i="7" s="1"/>
  <c r="AI25" i="5"/>
  <c r="L25" i="7" s="1"/>
  <c r="AI26" i="5"/>
  <c r="L26" i="7" s="1"/>
  <c r="AI27" i="5"/>
  <c r="L27" i="7" s="1"/>
  <c r="AI28" i="5"/>
  <c r="L28" i="7" s="1"/>
  <c r="AI29" i="5"/>
  <c r="L29" i="7" s="1"/>
  <c r="AI30" i="5"/>
  <c r="L30" i="7" s="1"/>
  <c r="AI31" i="5"/>
  <c r="L31" i="7" s="1"/>
  <c r="AI32" i="5"/>
  <c r="L32" i="7" s="1"/>
  <c r="AI33" i="5"/>
  <c r="L33" i="7" s="1"/>
  <c r="AI34" i="5"/>
  <c r="L34" i="7" s="1"/>
  <c r="AI35" i="5"/>
  <c r="L35" i="7" s="1"/>
  <c r="AI36" i="5"/>
  <c r="L36" i="7" s="1"/>
  <c r="AI37" i="5"/>
  <c r="L37" i="7" s="1"/>
  <c r="AI38" i="5"/>
  <c r="L38" i="7" s="1"/>
  <c r="AI39" i="5"/>
  <c r="L39" i="7" s="1"/>
  <c r="AI40" i="5"/>
  <c r="L40" i="7" s="1"/>
  <c r="AI41" i="5"/>
  <c r="L41" i="7" s="1"/>
  <c r="AI42" i="5"/>
  <c r="L42" i="7" s="1"/>
  <c r="AI43" i="5"/>
  <c r="L43" i="7" s="1"/>
  <c r="AI44" i="5"/>
  <c r="L44" i="7" s="1"/>
  <c r="AI45" i="5"/>
  <c r="L45" i="7" s="1"/>
  <c r="AI46" i="5"/>
  <c r="L46" i="7" s="1"/>
  <c r="AI47" i="5"/>
  <c r="L47" i="7" s="1"/>
  <c r="AI48" i="5"/>
  <c r="L48" i="7" s="1"/>
  <c r="AI49" i="5"/>
  <c r="L49" i="7" s="1"/>
  <c r="AI50" i="5"/>
  <c r="L50" i="7" s="1"/>
  <c r="AI51" i="5"/>
  <c r="L51" i="7" s="1"/>
  <c r="AI52" i="5"/>
  <c r="L52" i="7" s="1"/>
  <c r="AI53" i="5"/>
  <c r="L53" i="7" s="1"/>
  <c r="AI54" i="5"/>
  <c r="L54" i="7" s="1"/>
  <c r="AI55" i="5"/>
  <c r="L55" i="7" s="1"/>
  <c r="AI56" i="5"/>
  <c r="L56" i="7" s="1"/>
  <c r="AI57" i="5"/>
  <c r="L57" i="7" s="1"/>
  <c r="AI58" i="5"/>
  <c r="L58" i="7" s="1"/>
  <c r="AI59" i="5"/>
  <c r="L59" i="7" s="1"/>
  <c r="AI60" i="5"/>
  <c r="L60" i="7" s="1"/>
  <c r="AI61" i="5"/>
  <c r="L61" i="7" s="1"/>
  <c r="AI62" i="5"/>
  <c r="L62" i="7" s="1"/>
  <c r="AI63" i="5"/>
  <c r="L63" i="7" s="1"/>
  <c r="AI64" i="5"/>
  <c r="L64" i="7" s="1"/>
  <c r="AI65" i="5"/>
  <c r="L65" i="7" s="1"/>
  <c r="AI66" i="5"/>
  <c r="L66" i="7" s="1"/>
  <c r="AI67" i="5"/>
  <c r="L67" i="7" s="1"/>
  <c r="AI68" i="5"/>
  <c r="L68" i="7" s="1"/>
  <c r="AI69" i="5"/>
  <c r="L69" i="7" s="1"/>
  <c r="AI70" i="5"/>
  <c r="L70" i="7" s="1"/>
  <c r="AI71" i="5"/>
  <c r="L71" i="7" s="1"/>
  <c r="AI72" i="5"/>
  <c r="L72" i="7" s="1"/>
  <c r="AI73" i="5"/>
  <c r="L73" i="7" s="1"/>
  <c r="AI74" i="5"/>
  <c r="L74" i="7" s="1"/>
  <c r="AI75" i="5"/>
  <c r="L75" i="7" s="1"/>
  <c r="AI76" i="5"/>
  <c r="L76" i="7" s="1"/>
  <c r="AI77" i="5"/>
  <c r="L77" i="7" s="1"/>
  <c r="AI78" i="5"/>
  <c r="L78" i="7" s="1"/>
  <c r="AI79" i="5"/>
  <c r="L79" i="7" s="1"/>
  <c r="AI80" i="5"/>
  <c r="L80" i="7" s="1"/>
  <c r="AI81" i="5"/>
  <c r="L81" i="7" s="1"/>
  <c r="AI82" i="5"/>
  <c r="L82" i="7" s="1"/>
  <c r="AI83" i="5"/>
  <c r="L83" i="7" s="1"/>
  <c r="AI84" i="5"/>
  <c r="L84" i="7" s="1"/>
  <c r="AI85" i="5"/>
  <c r="L85" i="7" s="1"/>
  <c r="AI86" i="5"/>
  <c r="L86" i="7" s="1"/>
  <c r="AI87" i="5"/>
  <c r="L87" i="7" s="1"/>
  <c r="AI88" i="5"/>
  <c r="L88" i="7" s="1"/>
  <c r="AI89" i="5"/>
  <c r="L89" i="7" s="1"/>
  <c r="AI90" i="5"/>
  <c r="L90" i="7" s="1"/>
  <c r="AI91" i="5"/>
  <c r="L91" i="7" s="1"/>
  <c r="AI92" i="5"/>
  <c r="L92" i="7" s="1"/>
  <c r="AI93" i="5"/>
  <c r="L93" i="7" s="1"/>
  <c r="AI94" i="5"/>
  <c r="L94" i="7" s="1"/>
  <c r="AI95" i="5"/>
  <c r="L95" i="7" s="1"/>
  <c r="AI96" i="5"/>
  <c r="L96" i="7" s="1"/>
  <c r="AI97" i="5"/>
  <c r="L97" i="7" s="1"/>
  <c r="AI98" i="5"/>
  <c r="L98" i="7" s="1"/>
  <c r="AI99" i="5"/>
  <c r="L99" i="7" s="1"/>
  <c r="AI100" i="5"/>
  <c r="L100" i="7" s="1"/>
  <c r="AI101" i="5"/>
  <c r="L101" i="7" s="1"/>
  <c r="AI102" i="5"/>
  <c r="L102" i="7" s="1"/>
  <c r="AI103" i="5"/>
  <c r="L103" i="7" s="1"/>
  <c r="AI104" i="5"/>
  <c r="L104" i="7" s="1"/>
  <c r="AI105" i="5"/>
  <c r="L105" i="7" s="1"/>
  <c r="AI106" i="5"/>
  <c r="L106" i="7" s="1"/>
  <c r="AI107" i="5"/>
  <c r="L107" i="7" s="1"/>
  <c r="AI108" i="5"/>
  <c r="L108" i="7" s="1"/>
  <c r="AI109" i="5"/>
  <c r="L109" i="7" s="1"/>
  <c r="AI110" i="5"/>
  <c r="L110" i="7" s="1"/>
  <c r="AI111" i="5"/>
  <c r="L111" i="7" s="1"/>
  <c r="AI112" i="5"/>
  <c r="L112" i="7" s="1"/>
  <c r="AI113" i="5"/>
  <c r="L113" i="7" s="1"/>
  <c r="AI114" i="5"/>
  <c r="L114" i="7" s="1"/>
  <c r="AI115" i="5"/>
  <c r="L115" i="7" s="1"/>
  <c r="AI116" i="5"/>
  <c r="L116" i="7" s="1"/>
  <c r="AI117" i="5"/>
  <c r="L117" i="7" s="1"/>
  <c r="AI118" i="5"/>
  <c r="L118" i="7" s="1"/>
  <c r="AI119" i="5"/>
  <c r="L119" i="7" s="1"/>
  <c r="AI120" i="5"/>
  <c r="L120" i="7" s="1"/>
  <c r="AI121" i="5"/>
  <c r="L121" i="7" s="1"/>
  <c r="AI122" i="5"/>
  <c r="L122" i="7" s="1"/>
  <c r="AI123" i="5"/>
  <c r="L123" i="7" s="1"/>
  <c r="AI124" i="5"/>
  <c r="L124" i="7" s="1"/>
  <c r="AI125" i="5"/>
  <c r="L125" i="7" s="1"/>
  <c r="AI126" i="5"/>
  <c r="L126" i="7" s="1"/>
  <c r="AI127" i="5"/>
  <c r="L127" i="7" s="1"/>
  <c r="AI128" i="5"/>
  <c r="L128" i="7" s="1"/>
  <c r="AI129" i="5"/>
  <c r="L129" i="7" s="1"/>
  <c r="AI130" i="5"/>
  <c r="L130" i="7" s="1"/>
  <c r="AI131" i="5"/>
  <c r="L131" i="7" s="1"/>
  <c r="AI132" i="5"/>
  <c r="L132" i="7" s="1"/>
  <c r="AI133" i="5"/>
  <c r="L133" i="7" s="1"/>
  <c r="AI134" i="5"/>
  <c r="L134" i="7" s="1"/>
  <c r="AI135" i="5"/>
  <c r="L135" i="7" s="1"/>
  <c r="AI136" i="5"/>
  <c r="L136" i="7" s="1"/>
  <c r="AI137" i="5"/>
  <c r="L137" i="7" s="1"/>
  <c r="AI138" i="5"/>
  <c r="L138" i="7" s="1"/>
  <c r="AI139" i="5"/>
  <c r="L139" i="7" s="1"/>
  <c r="AI140" i="5"/>
  <c r="L140" i="7" s="1"/>
  <c r="AI141" i="5"/>
  <c r="L141" i="7" s="1"/>
  <c r="AI142" i="5"/>
  <c r="L142" i="7" s="1"/>
  <c r="AI143" i="5"/>
  <c r="L143" i="7" s="1"/>
  <c r="AI144" i="5"/>
  <c r="L144" i="7" s="1"/>
  <c r="AI145" i="5"/>
  <c r="L145" i="7" s="1"/>
  <c r="AI146" i="5"/>
  <c r="L146" i="7" s="1"/>
  <c r="AI147" i="5"/>
  <c r="L147" i="7" s="1"/>
  <c r="AI148" i="5"/>
  <c r="L148" i="7" s="1"/>
  <c r="AI149" i="5"/>
  <c r="L149" i="7" s="1"/>
  <c r="AI150" i="5"/>
  <c r="L150" i="7" s="1"/>
  <c r="AI151" i="5"/>
  <c r="L151" i="7" s="1"/>
  <c r="AI152" i="5"/>
  <c r="L152" i="7" s="1"/>
  <c r="AI153" i="5"/>
  <c r="L153" i="7" s="1"/>
  <c r="AI154" i="5"/>
  <c r="L154" i="7" s="1"/>
  <c r="AI155" i="5"/>
  <c r="L155" i="7" s="1"/>
  <c r="AI156" i="5"/>
  <c r="L156" i="7" s="1"/>
  <c r="AI157" i="5"/>
  <c r="L157" i="7" s="1"/>
  <c r="AI158" i="5"/>
  <c r="L158" i="7" s="1"/>
  <c r="AI159" i="5"/>
  <c r="L159" i="7" s="1"/>
  <c r="AI160" i="5"/>
  <c r="L160" i="7" s="1"/>
  <c r="AI161" i="5"/>
  <c r="L161" i="7" s="1"/>
  <c r="AI162" i="5"/>
  <c r="L162" i="7" s="1"/>
  <c r="AI163" i="5"/>
  <c r="L163" i="7" s="1"/>
  <c r="AI164" i="5"/>
  <c r="L164" i="7" s="1"/>
  <c r="AI165" i="5"/>
  <c r="L165" i="7" s="1"/>
  <c r="AI166" i="5"/>
  <c r="L166" i="7" s="1"/>
  <c r="AI167" i="5"/>
  <c r="L167" i="7" s="1"/>
  <c r="AI168" i="5"/>
  <c r="L168" i="7" s="1"/>
  <c r="AI169" i="5"/>
  <c r="L169" i="7" s="1"/>
  <c r="AI170" i="5"/>
  <c r="L170" i="7" s="1"/>
  <c r="AI171" i="5"/>
  <c r="L171" i="7" s="1"/>
  <c r="AI172" i="5"/>
  <c r="L172" i="7" s="1"/>
  <c r="AI173" i="5"/>
  <c r="L173" i="7" s="1"/>
  <c r="AI174" i="5"/>
  <c r="L174" i="7" s="1"/>
  <c r="AI175" i="5"/>
  <c r="L175" i="7" s="1"/>
  <c r="AI176" i="5"/>
  <c r="L176" i="7" s="1"/>
  <c r="AI177" i="5"/>
  <c r="L177" i="7" s="1"/>
  <c r="AI178" i="5"/>
  <c r="L178" i="7" s="1"/>
  <c r="AI179" i="5"/>
  <c r="L179" i="7" s="1"/>
  <c r="AI180" i="5"/>
  <c r="L180" i="7" s="1"/>
  <c r="AI181" i="5"/>
  <c r="L181" i="7" s="1"/>
  <c r="AI182" i="5"/>
  <c r="L182" i="7" s="1"/>
  <c r="AI183" i="5"/>
  <c r="L183" i="7" s="1"/>
  <c r="AI184" i="5"/>
  <c r="L184" i="7" s="1"/>
  <c r="AI185" i="5"/>
  <c r="L185" i="7" s="1"/>
  <c r="AI186" i="5"/>
  <c r="L186" i="7" s="1"/>
  <c r="AI187" i="5"/>
  <c r="L187" i="7" s="1"/>
  <c r="AI188" i="5"/>
  <c r="L188" i="7" s="1"/>
  <c r="AI189" i="5"/>
  <c r="L189" i="7" s="1"/>
  <c r="AI190" i="5"/>
  <c r="L190" i="7" s="1"/>
  <c r="AI191" i="5"/>
  <c r="L191" i="7" s="1"/>
  <c r="AI192" i="5"/>
  <c r="L192" i="7" s="1"/>
  <c r="AI193" i="5"/>
  <c r="L193" i="7" s="1"/>
  <c r="AI194" i="5"/>
  <c r="L194" i="7" s="1"/>
  <c r="AI195" i="5"/>
  <c r="L195" i="7" s="1"/>
  <c r="AI196" i="5"/>
  <c r="L196" i="7" s="1"/>
  <c r="AI197" i="5"/>
  <c r="L197" i="7" s="1"/>
  <c r="AI198" i="5"/>
  <c r="L198" i="7" s="1"/>
  <c r="AI199" i="5"/>
  <c r="L199" i="7" s="1"/>
  <c r="AI200" i="5"/>
  <c r="L200" i="7" s="1"/>
  <c r="AI201" i="5"/>
  <c r="L201" i="7" s="1"/>
  <c r="AI202" i="5"/>
  <c r="L202" i="7" s="1"/>
  <c r="AI203" i="5"/>
  <c r="L203" i="7" s="1"/>
  <c r="AI204" i="5"/>
  <c r="L204" i="7" s="1"/>
  <c r="AI205" i="5"/>
  <c r="L205" i="7" s="1"/>
  <c r="AI206" i="5"/>
  <c r="L206" i="7" s="1"/>
  <c r="AI207" i="5"/>
  <c r="L207" i="7" s="1"/>
  <c r="AI208" i="5"/>
  <c r="L208" i="7" s="1"/>
  <c r="AI209" i="5"/>
  <c r="L209" i="7" s="1"/>
  <c r="AI210" i="5"/>
  <c r="L210" i="7" s="1"/>
  <c r="AI211" i="5"/>
  <c r="L211" i="7" s="1"/>
  <c r="AI212" i="5"/>
  <c r="L212" i="7" s="1"/>
  <c r="AI213" i="5"/>
  <c r="L213" i="7" s="1"/>
  <c r="AI214" i="5"/>
  <c r="L214" i="7" s="1"/>
  <c r="AI215" i="5"/>
  <c r="L215" i="7" s="1"/>
  <c r="AI216" i="5"/>
  <c r="L216" i="7" s="1"/>
  <c r="AI217" i="5"/>
  <c r="L217" i="7" s="1"/>
  <c r="AI218" i="5"/>
  <c r="L218" i="7" s="1"/>
  <c r="AI219" i="5"/>
  <c r="L219" i="7" s="1"/>
  <c r="AI220" i="5"/>
  <c r="L220" i="7" s="1"/>
  <c r="AI221" i="5"/>
  <c r="L221" i="7" s="1"/>
  <c r="AI222" i="5"/>
  <c r="L222" i="7" s="1"/>
  <c r="AI223" i="5"/>
  <c r="L223" i="7" s="1"/>
  <c r="AI224" i="5"/>
  <c r="L224" i="7" s="1"/>
  <c r="AI225" i="5"/>
  <c r="L225" i="7" s="1"/>
  <c r="AI226" i="5"/>
  <c r="L226" i="7" s="1"/>
  <c r="AI227" i="5"/>
  <c r="L227" i="7" s="1"/>
  <c r="AI228" i="5"/>
  <c r="L228" i="7" s="1"/>
  <c r="AI229" i="5"/>
  <c r="L229" i="7" s="1"/>
  <c r="AI230" i="5"/>
  <c r="L230" i="7" s="1"/>
  <c r="AI231" i="5"/>
  <c r="L231" i="7" s="1"/>
  <c r="AI232" i="5"/>
  <c r="L232" i="7" s="1"/>
  <c r="AI233" i="5"/>
  <c r="L233" i="7" s="1"/>
  <c r="AI234" i="5"/>
  <c r="L234" i="7" s="1"/>
  <c r="AI235" i="5"/>
  <c r="L235" i="7" s="1"/>
  <c r="AI236" i="5"/>
  <c r="L236" i="7" s="1"/>
  <c r="AI237" i="5"/>
  <c r="L237" i="7" s="1"/>
  <c r="AI238" i="5"/>
  <c r="L238" i="7" s="1"/>
  <c r="AI239" i="5"/>
  <c r="L239" i="7" s="1"/>
  <c r="AI240" i="5"/>
  <c r="L240" i="7" s="1"/>
  <c r="AI241" i="5"/>
  <c r="L241" i="7" s="1"/>
  <c r="AI242" i="5"/>
  <c r="L242" i="7" s="1"/>
  <c r="AI243" i="5"/>
  <c r="L243" i="7" s="1"/>
  <c r="AI244" i="5"/>
  <c r="L244" i="7" s="1"/>
  <c r="AI245" i="5"/>
  <c r="L245" i="7" s="1"/>
  <c r="AI246" i="5"/>
  <c r="L246" i="7" s="1"/>
  <c r="AI247" i="5"/>
  <c r="L247" i="7" s="1"/>
  <c r="AI248" i="5"/>
  <c r="L248" i="7" s="1"/>
  <c r="AI249" i="5"/>
  <c r="L249" i="7" s="1"/>
  <c r="AI250" i="5"/>
  <c r="L250" i="7" s="1"/>
  <c r="AI251" i="5"/>
  <c r="L251" i="7" s="1"/>
  <c r="AI252" i="5"/>
  <c r="L252" i="7" s="1"/>
  <c r="AI253" i="5"/>
  <c r="L253" i="7" s="1"/>
  <c r="AI254" i="5"/>
  <c r="L254" i="7" s="1"/>
  <c r="AI255" i="5"/>
  <c r="L255" i="7" s="1"/>
  <c r="AI256" i="5"/>
  <c r="L256" i="7" s="1"/>
  <c r="AI257" i="5"/>
  <c r="L257" i="7" s="1"/>
  <c r="AI258" i="5"/>
  <c r="L258" i="7" s="1"/>
  <c r="AI259" i="5"/>
  <c r="L259" i="7" s="1"/>
  <c r="AI260" i="5"/>
  <c r="L260" i="7" s="1"/>
  <c r="AI261" i="5"/>
  <c r="L261" i="7" s="1"/>
  <c r="AI262" i="5"/>
  <c r="L262" i="7" s="1"/>
  <c r="AI263" i="5"/>
  <c r="L263" i="7" s="1"/>
  <c r="AI264" i="5"/>
  <c r="L264" i="7" s="1"/>
  <c r="AI265" i="5"/>
  <c r="L265" i="7" s="1"/>
  <c r="AI266" i="5"/>
  <c r="L266" i="7" s="1"/>
  <c r="AI267" i="5"/>
  <c r="L267" i="7" s="1"/>
  <c r="AI268" i="5"/>
  <c r="L268" i="7" s="1"/>
  <c r="AI269" i="5"/>
  <c r="L269" i="7" s="1"/>
  <c r="AI270" i="5"/>
  <c r="L270" i="7" s="1"/>
  <c r="AI271" i="5"/>
  <c r="L271" i="7" s="1"/>
  <c r="AI272" i="5"/>
  <c r="L272" i="7" s="1"/>
  <c r="AI273" i="5"/>
  <c r="L273" i="7" s="1"/>
  <c r="AI274" i="5"/>
  <c r="L274" i="7" s="1"/>
  <c r="AI275" i="5"/>
  <c r="L275" i="7" s="1"/>
  <c r="AI276" i="5"/>
  <c r="L276" i="7" s="1"/>
  <c r="AI277" i="5"/>
  <c r="L277" i="7" s="1"/>
  <c r="AI278" i="5"/>
  <c r="L278" i="7" s="1"/>
  <c r="AI279" i="5"/>
  <c r="L279" i="7" s="1"/>
  <c r="AI280" i="5"/>
  <c r="L280" i="7" s="1"/>
  <c r="AI281" i="5"/>
  <c r="L281" i="7" s="1"/>
  <c r="AI282" i="5"/>
  <c r="L282" i="7" s="1"/>
  <c r="AI283" i="5"/>
  <c r="L283" i="7" s="1"/>
  <c r="AI284" i="5"/>
  <c r="L284" i="7" s="1"/>
  <c r="AI285" i="5"/>
  <c r="L285" i="7" s="1"/>
  <c r="AI286" i="5"/>
  <c r="L286" i="7" s="1"/>
  <c r="AI287" i="5"/>
  <c r="L287" i="7" s="1"/>
  <c r="AI288" i="5"/>
  <c r="L288" i="7" s="1"/>
  <c r="AI289" i="5"/>
  <c r="L289" i="7" s="1"/>
  <c r="AI290" i="5"/>
  <c r="L290" i="7" s="1"/>
  <c r="AI291" i="5"/>
  <c r="L291" i="7" s="1"/>
  <c r="AI292" i="5"/>
  <c r="L292" i="7" s="1"/>
  <c r="AI293" i="5"/>
  <c r="L293" i="7" s="1"/>
  <c r="AI294" i="5"/>
  <c r="L294" i="7" s="1"/>
  <c r="AI295" i="5"/>
  <c r="L295" i="7" s="1"/>
  <c r="AI296" i="5"/>
  <c r="L296" i="7" s="1"/>
  <c r="AI297" i="5"/>
  <c r="L297" i="7" s="1"/>
  <c r="AI298" i="5"/>
  <c r="L298" i="7" s="1"/>
  <c r="AI299" i="5"/>
  <c r="L299" i="7" s="1"/>
  <c r="AI300" i="5"/>
  <c r="L300" i="7" s="1"/>
  <c r="AI301" i="5"/>
  <c r="L301" i="7" s="1"/>
  <c r="AI302" i="5"/>
  <c r="L302" i="7" s="1"/>
  <c r="AI303" i="5"/>
  <c r="L303" i="7" s="1"/>
  <c r="AI304" i="5"/>
  <c r="L304" i="7" s="1"/>
  <c r="AI305" i="5"/>
  <c r="L305" i="7" s="1"/>
  <c r="AI306" i="5"/>
  <c r="L306" i="7" s="1"/>
  <c r="AI307" i="5"/>
  <c r="L307" i="7" s="1"/>
  <c r="AI308" i="5"/>
  <c r="L308" i="7" s="1"/>
  <c r="AI309" i="5"/>
  <c r="L309" i="7" s="1"/>
  <c r="AI310" i="5"/>
  <c r="L310" i="7" s="1"/>
  <c r="AI311" i="5"/>
  <c r="L311" i="7" s="1"/>
  <c r="AI312" i="5"/>
  <c r="L312" i="7" s="1"/>
  <c r="AI313" i="5"/>
  <c r="L313" i="7" s="1"/>
  <c r="AI314" i="5"/>
  <c r="L314" i="7" s="1"/>
  <c r="AI315" i="5"/>
  <c r="L315" i="7" s="1"/>
  <c r="AI316" i="5"/>
  <c r="L316" i="7" s="1"/>
  <c r="AI317" i="5"/>
  <c r="L317" i="7" s="1"/>
  <c r="AI318" i="5"/>
  <c r="L318" i="7" s="1"/>
  <c r="AI319" i="5"/>
  <c r="L319" i="7" s="1"/>
  <c r="AI320" i="5"/>
  <c r="L320" i="7" s="1"/>
  <c r="AI321" i="5"/>
  <c r="L321" i="7" s="1"/>
  <c r="AI322" i="5"/>
  <c r="L322" i="7" s="1"/>
  <c r="AI323" i="5"/>
  <c r="L323" i="7" s="1"/>
  <c r="AI324" i="5"/>
  <c r="L324" i="7" s="1"/>
  <c r="AI325" i="5"/>
  <c r="L325" i="7" s="1"/>
  <c r="AI326" i="5"/>
  <c r="L326" i="7" s="1"/>
  <c r="AI327" i="5"/>
  <c r="L327" i="7" s="1"/>
  <c r="AI328" i="5"/>
  <c r="L328" i="7" s="1"/>
  <c r="AI329" i="5"/>
  <c r="L329" i="7" s="1"/>
  <c r="AI330" i="5"/>
  <c r="L330" i="7" s="1"/>
  <c r="AI331" i="5"/>
  <c r="L331" i="7" s="1"/>
  <c r="AI332" i="5"/>
  <c r="L332" i="7" s="1"/>
  <c r="AI333" i="5"/>
  <c r="L333" i="7" s="1"/>
  <c r="AI334" i="5"/>
  <c r="L334" i="7" s="1"/>
  <c r="AI335" i="5"/>
  <c r="L335" i="7" s="1"/>
  <c r="AI336" i="5"/>
  <c r="L336" i="7" s="1"/>
  <c r="AI337" i="5"/>
  <c r="L337" i="7" s="1"/>
  <c r="AI338" i="5"/>
  <c r="L338" i="7" s="1"/>
  <c r="AI339" i="5"/>
  <c r="L339" i="7" s="1"/>
  <c r="AI340" i="5"/>
  <c r="L340" i="7" s="1"/>
  <c r="AI341" i="5"/>
  <c r="L341" i="7" s="1"/>
  <c r="AI342" i="5"/>
  <c r="L342" i="7" s="1"/>
  <c r="AI343" i="5"/>
  <c r="L343" i="7" s="1"/>
  <c r="AI5" i="5"/>
  <c r="L5" i="7" s="1"/>
  <c r="AF6" i="5"/>
  <c r="K6" i="7" s="1"/>
  <c r="AF7" i="5"/>
  <c r="K7" i="7" s="1"/>
  <c r="AF8" i="5"/>
  <c r="K8" i="7" s="1"/>
  <c r="AF9" i="5"/>
  <c r="K9" i="7" s="1"/>
  <c r="AF10" i="5"/>
  <c r="K10" i="7" s="1"/>
  <c r="AF11" i="5"/>
  <c r="K11" i="7" s="1"/>
  <c r="AF12" i="5"/>
  <c r="K12" i="7" s="1"/>
  <c r="AF13" i="5"/>
  <c r="K13" i="7" s="1"/>
  <c r="AF14" i="5"/>
  <c r="K14" i="7" s="1"/>
  <c r="AF15" i="5"/>
  <c r="K15" i="7" s="1"/>
  <c r="AF16" i="5"/>
  <c r="K16" i="7" s="1"/>
  <c r="AF17" i="5"/>
  <c r="K17" i="7" s="1"/>
  <c r="AF18" i="5"/>
  <c r="K18" i="7" s="1"/>
  <c r="AF19" i="5"/>
  <c r="K19" i="7" s="1"/>
  <c r="AF20" i="5"/>
  <c r="K20" i="7" s="1"/>
  <c r="AF21" i="5"/>
  <c r="K21" i="7" s="1"/>
  <c r="AF22" i="5"/>
  <c r="K22" i="7" s="1"/>
  <c r="AF23" i="5"/>
  <c r="K23" i="7" s="1"/>
  <c r="AF24" i="5"/>
  <c r="K24" i="7" s="1"/>
  <c r="AF25" i="5"/>
  <c r="K25" i="7" s="1"/>
  <c r="AF26" i="5"/>
  <c r="K26" i="7" s="1"/>
  <c r="AF27" i="5"/>
  <c r="K27" i="7" s="1"/>
  <c r="AF28" i="5"/>
  <c r="K28" i="7" s="1"/>
  <c r="AF29" i="5"/>
  <c r="K29" i="7" s="1"/>
  <c r="AF30" i="5"/>
  <c r="K30" i="7" s="1"/>
  <c r="AF31" i="5"/>
  <c r="K31" i="7" s="1"/>
  <c r="AF32" i="5"/>
  <c r="K32" i="7" s="1"/>
  <c r="AF33" i="5"/>
  <c r="K33" i="7" s="1"/>
  <c r="AF34" i="5"/>
  <c r="K34" i="7" s="1"/>
  <c r="AF35" i="5"/>
  <c r="K35" i="7" s="1"/>
  <c r="AF36" i="5"/>
  <c r="K36" i="7" s="1"/>
  <c r="AF37" i="5"/>
  <c r="K37" i="7" s="1"/>
  <c r="AF38" i="5"/>
  <c r="K38" i="7" s="1"/>
  <c r="AF39" i="5"/>
  <c r="K39" i="7" s="1"/>
  <c r="AF40" i="5"/>
  <c r="K40" i="7" s="1"/>
  <c r="AF41" i="5"/>
  <c r="K41" i="7" s="1"/>
  <c r="AF42" i="5"/>
  <c r="K42" i="7" s="1"/>
  <c r="AF43" i="5"/>
  <c r="K43" i="7" s="1"/>
  <c r="AF44" i="5"/>
  <c r="K44" i="7" s="1"/>
  <c r="AF45" i="5"/>
  <c r="K45" i="7" s="1"/>
  <c r="AF46" i="5"/>
  <c r="K46" i="7" s="1"/>
  <c r="AF47" i="5"/>
  <c r="K47" i="7" s="1"/>
  <c r="AF48" i="5"/>
  <c r="K48" i="7" s="1"/>
  <c r="AF49" i="5"/>
  <c r="K49" i="7" s="1"/>
  <c r="AF50" i="5"/>
  <c r="K50" i="7" s="1"/>
  <c r="AF51" i="5"/>
  <c r="K51" i="7" s="1"/>
  <c r="AF52" i="5"/>
  <c r="K52" i="7" s="1"/>
  <c r="AF53" i="5"/>
  <c r="K53" i="7" s="1"/>
  <c r="AF54" i="5"/>
  <c r="K54" i="7" s="1"/>
  <c r="AF55" i="5"/>
  <c r="K55" i="7" s="1"/>
  <c r="AF56" i="5"/>
  <c r="K56" i="7" s="1"/>
  <c r="AF57" i="5"/>
  <c r="K57" i="7" s="1"/>
  <c r="AF58" i="5"/>
  <c r="K58" i="7" s="1"/>
  <c r="AF59" i="5"/>
  <c r="K59" i="7" s="1"/>
  <c r="AF60" i="5"/>
  <c r="K60" i="7" s="1"/>
  <c r="AF61" i="5"/>
  <c r="K61" i="7" s="1"/>
  <c r="AF62" i="5"/>
  <c r="K62" i="7" s="1"/>
  <c r="AF63" i="5"/>
  <c r="K63" i="7" s="1"/>
  <c r="AF64" i="5"/>
  <c r="K64" i="7" s="1"/>
  <c r="AF65" i="5"/>
  <c r="K65" i="7" s="1"/>
  <c r="AF66" i="5"/>
  <c r="K66" i="7" s="1"/>
  <c r="AF67" i="5"/>
  <c r="K67" i="7" s="1"/>
  <c r="AF68" i="5"/>
  <c r="K68" i="7" s="1"/>
  <c r="AF69" i="5"/>
  <c r="K69" i="7" s="1"/>
  <c r="AF70" i="5"/>
  <c r="K70" i="7" s="1"/>
  <c r="AF71" i="5"/>
  <c r="K71" i="7" s="1"/>
  <c r="AF72" i="5"/>
  <c r="K72" i="7" s="1"/>
  <c r="AF73" i="5"/>
  <c r="K73" i="7" s="1"/>
  <c r="AF74" i="5"/>
  <c r="K74" i="7" s="1"/>
  <c r="AF75" i="5"/>
  <c r="K75" i="7" s="1"/>
  <c r="AF76" i="5"/>
  <c r="K76" i="7" s="1"/>
  <c r="AF77" i="5"/>
  <c r="K77" i="7" s="1"/>
  <c r="AF78" i="5"/>
  <c r="K78" i="7" s="1"/>
  <c r="AF79" i="5"/>
  <c r="K79" i="7" s="1"/>
  <c r="AF80" i="5"/>
  <c r="K80" i="7" s="1"/>
  <c r="AF81" i="5"/>
  <c r="K81" i="7" s="1"/>
  <c r="AF82" i="5"/>
  <c r="K82" i="7" s="1"/>
  <c r="AF83" i="5"/>
  <c r="K83" i="7" s="1"/>
  <c r="AF84" i="5"/>
  <c r="K84" i="7" s="1"/>
  <c r="AF85" i="5"/>
  <c r="K85" i="7" s="1"/>
  <c r="AF86" i="5"/>
  <c r="K86" i="7" s="1"/>
  <c r="AF87" i="5"/>
  <c r="K87" i="7" s="1"/>
  <c r="AF88" i="5"/>
  <c r="K88" i="7" s="1"/>
  <c r="AF89" i="5"/>
  <c r="K89" i="7" s="1"/>
  <c r="AF90" i="5"/>
  <c r="K90" i="7" s="1"/>
  <c r="AF91" i="5"/>
  <c r="K91" i="7" s="1"/>
  <c r="AF92" i="5"/>
  <c r="K92" i="7" s="1"/>
  <c r="AF93" i="5"/>
  <c r="K93" i="7" s="1"/>
  <c r="AF94" i="5"/>
  <c r="K94" i="7" s="1"/>
  <c r="AF95" i="5"/>
  <c r="K95" i="7" s="1"/>
  <c r="AF96" i="5"/>
  <c r="K96" i="7" s="1"/>
  <c r="AF97" i="5"/>
  <c r="K97" i="7" s="1"/>
  <c r="AF98" i="5"/>
  <c r="K98" i="7" s="1"/>
  <c r="AF99" i="5"/>
  <c r="K99" i="7" s="1"/>
  <c r="AF100" i="5"/>
  <c r="K100" i="7" s="1"/>
  <c r="AF101" i="5"/>
  <c r="K101" i="7" s="1"/>
  <c r="AF102" i="5"/>
  <c r="K102" i="7" s="1"/>
  <c r="AF103" i="5"/>
  <c r="K103" i="7" s="1"/>
  <c r="AF104" i="5"/>
  <c r="K104" i="7" s="1"/>
  <c r="AF105" i="5"/>
  <c r="K105" i="7" s="1"/>
  <c r="AF106" i="5"/>
  <c r="K106" i="7" s="1"/>
  <c r="AF107" i="5"/>
  <c r="K107" i="7" s="1"/>
  <c r="AF108" i="5"/>
  <c r="K108" i="7" s="1"/>
  <c r="AF109" i="5"/>
  <c r="K109" i="7" s="1"/>
  <c r="AF110" i="5"/>
  <c r="K110" i="7" s="1"/>
  <c r="AF111" i="5"/>
  <c r="K111" i="7" s="1"/>
  <c r="AF112" i="5"/>
  <c r="K112" i="7" s="1"/>
  <c r="AF113" i="5"/>
  <c r="K113" i="7" s="1"/>
  <c r="AF114" i="5"/>
  <c r="K114" i="7" s="1"/>
  <c r="AF115" i="5"/>
  <c r="K115" i="7" s="1"/>
  <c r="AF116" i="5"/>
  <c r="K116" i="7" s="1"/>
  <c r="AF117" i="5"/>
  <c r="K117" i="7" s="1"/>
  <c r="AF118" i="5"/>
  <c r="K118" i="7" s="1"/>
  <c r="AF119" i="5"/>
  <c r="K119" i="7" s="1"/>
  <c r="AF120" i="5"/>
  <c r="K120" i="7" s="1"/>
  <c r="AF121" i="5"/>
  <c r="K121" i="7" s="1"/>
  <c r="AF122" i="5"/>
  <c r="K122" i="7" s="1"/>
  <c r="AF123" i="5"/>
  <c r="K123" i="7" s="1"/>
  <c r="AF124" i="5"/>
  <c r="K124" i="7" s="1"/>
  <c r="AF125" i="5"/>
  <c r="K125" i="7" s="1"/>
  <c r="AF126" i="5"/>
  <c r="K126" i="7" s="1"/>
  <c r="AF127" i="5"/>
  <c r="K127" i="7" s="1"/>
  <c r="AF128" i="5"/>
  <c r="K128" i="7" s="1"/>
  <c r="AF129" i="5"/>
  <c r="K129" i="7" s="1"/>
  <c r="AF130" i="5"/>
  <c r="K130" i="7" s="1"/>
  <c r="AF131" i="5"/>
  <c r="K131" i="7" s="1"/>
  <c r="AF132" i="5"/>
  <c r="K132" i="7" s="1"/>
  <c r="AF133" i="5"/>
  <c r="K133" i="7" s="1"/>
  <c r="AF134" i="5"/>
  <c r="K134" i="7" s="1"/>
  <c r="AF135" i="5"/>
  <c r="K135" i="7" s="1"/>
  <c r="AF136" i="5"/>
  <c r="K136" i="7" s="1"/>
  <c r="AF137" i="5"/>
  <c r="K137" i="7" s="1"/>
  <c r="AF138" i="5"/>
  <c r="K138" i="7" s="1"/>
  <c r="AF139" i="5"/>
  <c r="K139" i="7" s="1"/>
  <c r="AF140" i="5"/>
  <c r="K140" i="7" s="1"/>
  <c r="AF141" i="5"/>
  <c r="K141" i="7" s="1"/>
  <c r="AF142" i="5"/>
  <c r="K142" i="7" s="1"/>
  <c r="AF143" i="5"/>
  <c r="K143" i="7" s="1"/>
  <c r="AF144" i="5"/>
  <c r="K144" i="7" s="1"/>
  <c r="AF145" i="5"/>
  <c r="K145" i="7" s="1"/>
  <c r="AF146" i="5"/>
  <c r="K146" i="7" s="1"/>
  <c r="AF147" i="5"/>
  <c r="K147" i="7" s="1"/>
  <c r="AF148" i="5"/>
  <c r="K148" i="7" s="1"/>
  <c r="AF149" i="5"/>
  <c r="K149" i="7" s="1"/>
  <c r="AF150" i="5"/>
  <c r="K150" i="7" s="1"/>
  <c r="AF151" i="5"/>
  <c r="K151" i="7" s="1"/>
  <c r="AF152" i="5"/>
  <c r="K152" i="7" s="1"/>
  <c r="AF153" i="5"/>
  <c r="K153" i="7" s="1"/>
  <c r="AF154" i="5"/>
  <c r="K154" i="7" s="1"/>
  <c r="AF155" i="5"/>
  <c r="K155" i="7" s="1"/>
  <c r="AF156" i="5"/>
  <c r="K156" i="7" s="1"/>
  <c r="AF157" i="5"/>
  <c r="K157" i="7" s="1"/>
  <c r="AF158" i="5"/>
  <c r="K158" i="7" s="1"/>
  <c r="AF159" i="5"/>
  <c r="K159" i="7" s="1"/>
  <c r="AF160" i="5"/>
  <c r="K160" i="7" s="1"/>
  <c r="AF161" i="5"/>
  <c r="K161" i="7" s="1"/>
  <c r="AF162" i="5"/>
  <c r="K162" i="7" s="1"/>
  <c r="AF163" i="5"/>
  <c r="K163" i="7" s="1"/>
  <c r="AF164" i="5"/>
  <c r="K164" i="7" s="1"/>
  <c r="AF165" i="5"/>
  <c r="K165" i="7" s="1"/>
  <c r="AF166" i="5"/>
  <c r="K166" i="7" s="1"/>
  <c r="AF167" i="5"/>
  <c r="K167" i="7" s="1"/>
  <c r="AF168" i="5"/>
  <c r="K168" i="7" s="1"/>
  <c r="AF169" i="5"/>
  <c r="K169" i="7" s="1"/>
  <c r="AF170" i="5"/>
  <c r="K170" i="7" s="1"/>
  <c r="AF171" i="5"/>
  <c r="K171" i="7" s="1"/>
  <c r="AF172" i="5"/>
  <c r="K172" i="7" s="1"/>
  <c r="AF173" i="5"/>
  <c r="K173" i="7" s="1"/>
  <c r="AF174" i="5"/>
  <c r="K174" i="7" s="1"/>
  <c r="AF175" i="5"/>
  <c r="K175" i="7" s="1"/>
  <c r="AF176" i="5"/>
  <c r="K176" i="7" s="1"/>
  <c r="AF177" i="5"/>
  <c r="K177" i="7" s="1"/>
  <c r="AF178" i="5"/>
  <c r="K178" i="7" s="1"/>
  <c r="AF179" i="5"/>
  <c r="K179" i="7" s="1"/>
  <c r="AF180" i="5"/>
  <c r="K180" i="7" s="1"/>
  <c r="AF181" i="5"/>
  <c r="K181" i="7" s="1"/>
  <c r="AF182" i="5"/>
  <c r="K182" i="7" s="1"/>
  <c r="AF183" i="5"/>
  <c r="K183" i="7" s="1"/>
  <c r="AF184" i="5"/>
  <c r="K184" i="7" s="1"/>
  <c r="AF185" i="5"/>
  <c r="K185" i="7" s="1"/>
  <c r="AF186" i="5"/>
  <c r="K186" i="7" s="1"/>
  <c r="AF187" i="5"/>
  <c r="K187" i="7" s="1"/>
  <c r="AF188" i="5"/>
  <c r="K188" i="7" s="1"/>
  <c r="AF189" i="5"/>
  <c r="K189" i="7" s="1"/>
  <c r="AF190" i="5"/>
  <c r="K190" i="7" s="1"/>
  <c r="AF191" i="5"/>
  <c r="K191" i="7" s="1"/>
  <c r="AF192" i="5"/>
  <c r="K192" i="7" s="1"/>
  <c r="AF193" i="5"/>
  <c r="K193" i="7" s="1"/>
  <c r="AF194" i="5"/>
  <c r="K194" i="7" s="1"/>
  <c r="AF195" i="5"/>
  <c r="K195" i="7" s="1"/>
  <c r="AF196" i="5"/>
  <c r="K196" i="7" s="1"/>
  <c r="AF197" i="5"/>
  <c r="K197" i="7" s="1"/>
  <c r="AF198" i="5"/>
  <c r="K198" i="7" s="1"/>
  <c r="AF199" i="5"/>
  <c r="K199" i="7" s="1"/>
  <c r="AF200" i="5"/>
  <c r="K200" i="7" s="1"/>
  <c r="AF201" i="5"/>
  <c r="K201" i="7" s="1"/>
  <c r="AF202" i="5"/>
  <c r="K202" i="7" s="1"/>
  <c r="AF203" i="5"/>
  <c r="K203" i="7" s="1"/>
  <c r="AF204" i="5"/>
  <c r="K204" i="7" s="1"/>
  <c r="AF205" i="5"/>
  <c r="K205" i="7" s="1"/>
  <c r="AF206" i="5"/>
  <c r="K206" i="7" s="1"/>
  <c r="AF207" i="5"/>
  <c r="K207" i="7" s="1"/>
  <c r="AF208" i="5"/>
  <c r="K208" i="7" s="1"/>
  <c r="AF209" i="5"/>
  <c r="K209" i="7" s="1"/>
  <c r="AF210" i="5"/>
  <c r="K210" i="7" s="1"/>
  <c r="AF211" i="5"/>
  <c r="K211" i="7" s="1"/>
  <c r="AF212" i="5"/>
  <c r="K212" i="7" s="1"/>
  <c r="AF213" i="5"/>
  <c r="K213" i="7" s="1"/>
  <c r="AF214" i="5"/>
  <c r="K214" i="7" s="1"/>
  <c r="AF215" i="5"/>
  <c r="K215" i="7" s="1"/>
  <c r="AF216" i="5"/>
  <c r="K216" i="7" s="1"/>
  <c r="AF217" i="5"/>
  <c r="K217" i="7" s="1"/>
  <c r="AF218" i="5"/>
  <c r="K218" i="7" s="1"/>
  <c r="AF219" i="5"/>
  <c r="K219" i="7" s="1"/>
  <c r="AF220" i="5"/>
  <c r="K220" i="7" s="1"/>
  <c r="AF221" i="5"/>
  <c r="K221" i="7" s="1"/>
  <c r="AF222" i="5"/>
  <c r="K222" i="7" s="1"/>
  <c r="AF223" i="5"/>
  <c r="K223" i="7" s="1"/>
  <c r="AF224" i="5"/>
  <c r="K224" i="7" s="1"/>
  <c r="AF225" i="5"/>
  <c r="K225" i="7" s="1"/>
  <c r="AF226" i="5"/>
  <c r="K226" i="7" s="1"/>
  <c r="AF227" i="5"/>
  <c r="K227" i="7" s="1"/>
  <c r="AF228" i="5"/>
  <c r="K228" i="7" s="1"/>
  <c r="AF229" i="5"/>
  <c r="K229" i="7" s="1"/>
  <c r="AF230" i="5"/>
  <c r="K230" i="7" s="1"/>
  <c r="AF231" i="5"/>
  <c r="K231" i="7" s="1"/>
  <c r="AF232" i="5"/>
  <c r="K232" i="7" s="1"/>
  <c r="AF233" i="5"/>
  <c r="K233" i="7" s="1"/>
  <c r="AF234" i="5"/>
  <c r="K234" i="7" s="1"/>
  <c r="AF235" i="5"/>
  <c r="K235" i="7" s="1"/>
  <c r="AF236" i="5"/>
  <c r="K236" i="7" s="1"/>
  <c r="AF237" i="5"/>
  <c r="K237" i="7" s="1"/>
  <c r="AF238" i="5"/>
  <c r="K238" i="7" s="1"/>
  <c r="AF239" i="5"/>
  <c r="K239" i="7" s="1"/>
  <c r="AF240" i="5"/>
  <c r="K240" i="7" s="1"/>
  <c r="AF241" i="5"/>
  <c r="K241" i="7" s="1"/>
  <c r="AF242" i="5"/>
  <c r="K242" i="7" s="1"/>
  <c r="AF243" i="5"/>
  <c r="K243" i="7" s="1"/>
  <c r="AF244" i="5"/>
  <c r="K244" i="7" s="1"/>
  <c r="AF245" i="5"/>
  <c r="K245" i="7" s="1"/>
  <c r="AF246" i="5"/>
  <c r="K246" i="7" s="1"/>
  <c r="AF247" i="5"/>
  <c r="K247" i="7" s="1"/>
  <c r="AF248" i="5"/>
  <c r="K248" i="7" s="1"/>
  <c r="AF249" i="5"/>
  <c r="K249" i="7" s="1"/>
  <c r="AF250" i="5"/>
  <c r="K250" i="7" s="1"/>
  <c r="AF251" i="5"/>
  <c r="K251" i="7" s="1"/>
  <c r="AF252" i="5"/>
  <c r="K252" i="7" s="1"/>
  <c r="AF253" i="5"/>
  <c r="K253" i="7" s="1"/>
  <c r="AF254" i="5"/>
  <c r="K254" i="7" s="1"/>
  <c r="AF255" i="5"/>
  <c r="K255" i="7" s="1"/>
  <c r="AF256" i="5"/>
  <c r="K256" i="7" s="1"/>
  <c r="AF257" i="5"/>
  <c r="K257" i="7" s="1"/>
  <c r="AF258" i="5"/>
  <c r="K258" i="7" s="1"/>
  <c r="AF259" i="5"/>
  <c r="K259" i="7" s="1"/>
  <c r="AF260" i="5"/>
  <c r="K260" i="7" s="1"/>
  <c r="AF261" i="5"/>
  <c r="K261" i="7" s="1"/>
  <c r="AF262" i="5"/>
  <c r="K262" i="7" s="1"/>
  <c r="AF263" i="5"/>
  <c r="K263" i="7" s="1"/>
  <c r="AF264" i="5"/>
  <c r="K264" i="7" s="1"/>
  <c r="AF265" i="5"/>
  <c r="K265" i="7" s="1"/>
  <c r="AF266" i="5"/>
  <c r="K266" i="7" s="1"/>
  <c r="AF267" i="5"/>
  <c r="K267" i="7" s="1"/>
  <c r="AF268" i="5"/>
  <c r="K268" i="7" s="1"/>
  <c r="AF269" i="5"/>
  <c r="K269" i="7" s="1"/>
  <c r="AF270" i="5"/>
  <c r="K270" i="7" s="1"/>
  <c r="AF271" i="5"/>
  <c r="K271" i="7" s="1"/>
  <c r="AF272" i="5"/>
  <c r="K272" i="7" s="1"/>
  <c r="AF273" i="5"/>
  <c r="K273" i="7" s="1"/>
  <c r="AF274" i="5"/>
  <c r="K274" i="7" s="1"/>
  <c r="AF275" i="5"/>
  <c r="K275" i="7" s="1"/>
  <c r="AF276" i="5"/>
  <c r="K276" i="7" s="1"/>
  <c r="AF277" i="5"/>
  <c r="K277" i="7" s="1"/>
  <c r="AF278" i="5"/>
  <c r="K278" i="7" s="1"/>
  <c r="AF279" i="5"/>
  <c r="K279" i="7" s="1"/>
  <c r="AF280" i="5"/>
  <c r="K280" i="7" s="1"/>
  <c r="AF281" i="5"/>
  <c r="K281" i="7" s="1"/>
  <c r="AF282" i="5"/>
  <c r="K282" i="7" s="1"/>
  <c r="AF283" i="5"/>
  <c r="K283" i="7" s="1"/>
  <c r="AF284" i="5"/>
  <c r="K284" i="7" s="1"/>
  <c r="AF285" i="5"/>
  <c r="K285" i="7" s="1"/>
  <c r="AF286" i="5"/>
  <c r="K286" i="7" s="1"/>
  <c r="AF287" i="5"/>
  <c r="K287" i="7" s="1"/>
  <c r="AF288" i="5"/>
  <c r="K288" i="7" s="1"/>
  <c r="AF289" i="5"/>
  <c r="K289" i="7" s="1"/>
  <c r="AF290" i="5"/>
  <c r="K290" i="7" s="1"/>
  <c r="AF291" i="5"/>
  <c r="K291" i="7" s="1"/>
  <c r="AF292" i="5"/>
  <c r="K292" i="7" s="1"/>
  <c r="AF293" i="5"/>
  <c r="K293" i="7" s="1"/>
  <c r="AF294" i="5"/>
  <c r="K294" i="7" s="1"/>
  <c r="AF295" i="5"/>
  <c r="K295" i="7" s="1"/>
  <c r="AF296" i="5"/>
  <c r="K296" i="7" s="1"/>
  <c r="AF297" i="5"/>
  <c r="K297" i="7" s="1"/>
  <c r="AF298" i="5"/>
  <c r="K298" i="7" s="1"/>
  <c r="AF299" i="5"/>
  <c r="K299" i="7" s="1"/>
  <c r="AF300" i="5"/>
  <c r="K300" i="7" s="1"/>
  <c r="AF301" i="5"/>
  <c r="K301" i="7" s="1"/>
  <c r="AF302" i="5"/>
  <c r="K302" i="7" s="1"/>
  <c r="AF303" i="5"/>
  <c r="K303" i="7" s="1"/>
  <c r="AF304" i="5"/>
  <c r="K304" i="7" s="1"/>
  <c r="AF305" i="5"/>
  <c r="K305" i="7" s="1"/>
  <c r="AF306" i="5"/>
  <c r="K306" i="7" s="1"/>
  <c r="AF307" i="5"/>
  <c r="K307" i="7" s="1"/>
  <c r="AF308" i="5"/>
  <c r="K308" i="7" s="1"/>
  <c r="AF309" i="5"/>
  <c r="K309" i="7" s="1"/>
  <c r="AF310" i="5"/>
  <c r="K310" i="7" s="1"/>
  <c r="AF311" i="5"/>
  <c r="K311" i="7" s="1"/>
  <c r="AF312" i="5"/>
  <c r="K312" i="7" s="1"/>
  <c r="AF313" i="5"/>
  <c r="K313" i="7" s="1"/>
  <c r="AF314" i="5"/>
  <c r="K314" i="7" s="1"/>
  <c r="AF315" i="5"/>
  <c r="K315" i="7" s="1"/>
  <c r="AF316" i="5"/>
  <c r="K316" i="7" s="1"/>
  <c r="AF317" i="5"/>
  <c r="K317" i="7" s="1"/>
  <c r="AF318" i="5"/>
  <c r="K318" i="7" s="1"/>
  <c r="AF319" i="5"/>
  <c r="K319" i="7" s="1"/>
  <c r="AF320" i="5"/>
  <c r="K320" i="7" s="1"/>
  <c r="AF321" i="5"/>
  <c r="K321" i="7" s="1"/>
  <c r="AF322" i="5"/>
  <c r="K322" i="7" s="1"/>
  <c r="AF323" i="5"/>
  <c r="K323" i="7" s="1"/>
  <c r="AF324" i="5"/>
  <c r="K324" i="7" s="1"/>
  <c r="AF325" i="5"/>
  <c r="K325" i="7" s="1"/>
  <c r="AF326" i="5"/>
  <c r="K326" i="7" s="1"/>
  <c r="AF327" i="5"/>
  <c r="K327" i="7" s="1"/>
  <c r="AF328" i="5"/>
  <c r="K328" i="7" s="1"/>
  <c r="AF329" i="5"/>
  <c r="K329" i="7" s="1"/>
  <c r="AF330" i="5"/>
  <c r="K330" i="7" s="1"/>
  <c r="AF331" i="5"/>
  <c r="K331" i="7" s="1"/>
  <c r="AF332" i="5"/>
  <c r="K332" i="7" s="1"/>
  <c r="AF333" i="5"/>
  <c r="K333" i="7" s="1"/>
  <c r="AF334" i="5"/>
  <c r="K334" i="7" s="1"/>
  <c r="AF335" i="5"/>
  <c r="K335" i="7" s="1"/>
  <c r="AF336" i="5"/>
  <c r="K336" i="7" s="1"/>
  <c r="AF337" i="5"/>
  <c r="K337" i="7" s="1"/>
  <c r="AF338" i="5"/>
  <c r="K338" i="7" s="1"/>
  <c r="AF339" i="5"/>
  <c r="K339" i="7" s="1"/>
  <c r="AF340" i="5"/>
  <c r="K340" i="7" s="1"/>
  <c r="AF341" i="5"/>
  <c r="K341" i="7" s="1"/>
  <c r="AF342" i="5"/>
  <c r="K342" i="7" s="1"/>
  <c r="AF343" i="5"/>
  <c r="K343" i="7" s="1"/>
  <c r="AF5" i="5"/>
  <c r="K5" i="7" s="1"/>
  <c r="AC6" i="5"/>
  <c r="J6" i="7" s="1"/>
  <c r="AC7" i="5"/>
  <c r="J7" i="7" s="1"/>
  <c r="AC8" i="5"/>
  <c r="J8" i="7" s="1"/>
  <c r="AC9" i="5"/>
  <c r="J9" i="7" s="1"/>
  <c r="AC10" i="5"/>
  <c r="J10" i="7" s="1"/>
  <c r="AC11" i="5"/>
  <c r="J11" i="7" s="1"/>
  <c r="AC12" i="5"/>
  <c r="J12" i="7" s="1"/>
  <c r="AC13" i="5"/>
  <c r="J13" i="7" s="1"/>
  <c r="AC14" i="5"/>
  <c r="J14" i="7" s="1"/>
  <c r="AC15" i="5"/>
  <c r="J15" i="7" s="1"/>
  <c r="AC16" i="5"/>
  <c r="J16" i="7" s="1"/>
  <c r="AC17" i="5"/>
  <c r="J17" i="7" s="1"/>
  <c r="AC18" i="5"/>
  <c r="J18" i="7" s="1"/>
  <c r="AC19" i="5"/>
  <c r="J19" i="7" s="1"/>
  <c r="AC20" i="5"/>
  <c r="J20" i="7" s="1"/>
  <c r="AC21" i="5"/>
  <c r="J21" i="7" s="1"/>
  <c r="AC22" i="5"/>
  <c r="J22" i="7" s="1"/>
  <c r="AC23" i="5"/>
  <c r="J23" i="7" s="1"/>
  <c r="AC24" i="5"/>
  <c r="J24" i="7" s="1"/>
  <c r="AC25" i="5"/>
  <c r="J25" i="7" s="1"/>
  <c r="AC26" i="5"/>
  <c r="J26" i="7" s="1"/>
  <c r="AC27" i="5"/>
  <c r="J27" i="7" s="1"/>
  <c r="AC28" i="5"/>
  <c r="J28" i="7" s="1"/>
  <c r="AC29" i="5"/>
  <c r="J29" i="7" s="1"/>
  <c r="AC30" i="5"/>
  <c r="J30" i="7" s="1"/>
  <c r="AC31" i="5"/>
  <c r="J31" i="7" s="1"/>
  <c r="AC32" i="5"/>
  <c r="J32" i="7" s="1"/>
  <c r="AC33" i="5"/>
  <c r="J33" i="7" s="1"/>
  <c r="AC34" i="5"/>
  <c r="J34" i="7" s="1"/>
  <c r="AC35" i="5"/>
  <c r="J35" i="7" s="1"/>
  <c r="AC36" i="5"/>
  <c r="J36" i="7" s="1"/>
  <c r="AC37" i="5"/>
  <c r="J37" i="7" s="1"/>
  <c r="AC38" i="5"/>
  <c r="J38" i="7" s="1"/>
  <c r="AC39" i="5"/>
  <c r="J39" i="7" s="1"/>
  <c r="AC40" i="5"/>
  <c r="J40" i="7" s="1"/>
  <c r="AC41" i="5"/>
  <c r="J41" i="7" s="1"/>
  <c r="AC42" i="5"/>
  <c r="J42" i="7" s="1"/>
  <c r="AC43" i="5"/>
  <c r="J43" i="7" s="1"/>
  <c r="AC44" i="5"/>
  <c r="J44" i="7" s="1"/>
  <c r="AC45" i="5"/>
  <c r="J45" i="7" s="1"/>
  <c r="AC46" i="5"/>
  <c r="J46" i="7" s="1"/>
  <c r="AC47" i="5"/>
  <c r="J47" i="7" s="1"/>
  <c r="AC48" i="5"/>
  <c r="J48" i="7" s="1"/>
  <c r="AC49" i="5"/>
  <c r="J49" i="7" s="1"/>
  <c r="AC50" i="5"/>
  <c r="J50" i="7" s="1"/>
  <c r="AC51" i="5"/>
  <c r="J51" i="7" s="1"/>
  <c r="AC52" i="5"/>
  <c r="J52" i="7" s="1"/>
  <c r="AC53" i="5"/>
  <c r="J53" i="7" s="1"/>
  <c r="AC54" i="5"/>
  <c r="J54" i="7" s="1"/>
  <c r="AC55" i="5"/>
  <c r="J55" i="7" s="1"/>
  <c r="AC56" i="5"/>
  <c r="J56" i="7" s="1"/>
  <c r="AC57" i="5"/>
  <c r="J57" i="7" s="1"/>
  <c r="AC58" i="5"/>
  <c r="J58" i="7" s="1"/>
  <c r="AC59" i="5"/>
  <c r="J59" i="7" s="1"/>
  <c r="AC60" i="5"/>
  <c r="J60" i="7" s="1"/>
  <c r="AC61" i="5"/>
  <c r="J61" i="7" s="1"/>
  <c r="AC62" i="5"/>
  <c r="J62" i="7" s="1"/>
  <c r="AC63" i="5"/>
  <c r="J63" i="7" s="1"/>
  <c r="AC64" i="5"/>
  <c r="J64" i="7" s="1"/>
  <c r="AC65" i="5"/>
  <c r="J65" i="7" s="1"/>
  <c r="AC66" i="5"/>
  <c r="J66" i="7" s="1"/>
  <c r="AC67" i="5"/>
  <c r="J67" i="7" s="1"/>
  <c r="AC68" i="5"/>
  <c r="J68" i="7" s="1"/>
  <c r="AC69" i="5"/>
  <c r="J69" i="7" s="1"/>
  <c r="AC70" i="5"/>
  <c r="J70" i="7" s="1"/>
  <c r="AC71" i="5"/>
  <c r="J71" i="7" s="1"/>
  <c r="AC72" i="5"/>
  <c r="J72" i="7" s="1"/>
  <c r="AC73" i="5"/>
  <c r="J73" i="7" s="1"/>
  <c r="AC74" i="5"/>
  <c r="J74" i="7" s="1"/>
  <c r="AC75" i="5"/>
  <c r="J75" i="7" s="1"/>
  <c r="AC76" i="5"/>
  <c r="J76" i="7" s="1"/>
  <c r="AC77" i="5"/>
  <c r="J77" i="7" s="1"/>
  <c r="AC78" i="5"/>
  <c r="J78" i="7" s="1"/>
  <c r="AC79" i="5"/>
  <c r="J79" i="7" s="1"/>
  <c r="AC80" i="5"/>
  <c r="J80" i="7" s="1"/>
  <c r="AC81" i="5"/>
  <c r="J81" i="7" s="1"/>
  <c r="AC82" i="5"/>
  <c r="J82" i="7" s="1"/>
  <c r="AC83" i="5"/>
  <c r="J83" i="7" s="1"/>
  <c r="AC84" i="5"/>
  <c r="J84" i="7" s="1"/>
  <c r="AC85" i="5"/>
  <c r="J85" i="7" s="1"/>
  <c r="AC86" i="5"/>
  <c r="J86" i="7" s="1"/>
  <c r="AC87" i="5"/>
  <c r="J87" i="7" s="1"/>
  <c r="AC88" i="5"/>
  <c r="J88" i="7" s="1"/>
  <c r="AC89" i="5"/>
  <c r="J89" i="7" s="1"/>
  <c r="AC90" i="5"/>
  <c r="J90" i="7" s="1"/>
  <c r="AC91" i="5"/>
  <c r="J91" i="7" s="1"/>
  <c r="AC92" i="5"/>
  <c r="J92" i="7" s="1"/>
  <c r="AC93" i="5"/>
  <c r="J93" i="7" s="1"/>
  <c r="AC94" i="5"/>
  <c r="J94" i="7" s="1"/>
  <c r="AC95" i="5"/>
  <c r="J95" i="7" s="1"/>
  <c r="AC96" i="5"/>
  <c r="J96" i="7" s="1"/>
  <c r="AC97" i="5"/>
  <c r="J97" i="7" s="1"/>
  <c r="AC98" i="5"/>
  <c r="J98" i="7" s="1"/>
  <c r="AC99" i="5"/>
  <c r="J99" i="7" s="1"/>
  <c r="AC100" i="5"/>
  <c r="J100" i="7" s="1"/>
  <c r="AC101" i="5"/>
  <c r="J101" i="7" s="1"/>
  <c r="AC102" i="5"/>
  <c r="J102" i="7" s="1"/>
  <c r="AC103" i="5"/>
  <c r="J103" i="7" s="1"/>
  <c r="AC104" i="5"/>
  <c r="J104" i="7" s="1"/>
  <c r="AC105" i="5"/>
  <c r="J105" i="7" s="1"/>
  <c r="AC106" i="5"/>
  <c r="J106" i="7" s="1"/>
  <c r="AC107" i="5"/>
  <c r="J107" i="7" s="1"/>
  <c r="AC108" i="5"/>
  <c r="J108" i="7" s="1"/>
  <c r="AC109" i="5"/>
  <c r="J109" i="7" s="1"/>
  <c r="AC110" i="5"/>
  <c r="J110" i="7" s="1"/>
  <c r="AC111" i="5"/>
  <c r="J111" i="7" s="1"/>
  <c r="AC112" i="5"/>
  <c r="J112" i="7" s="1"/>
  <c r="AC113" i="5"/>
  <c r="J113" i="7" s="1"/>
  <c r="AC114" i="5"/>
  <c r="J114" i="7" s="1"/>
  <c r="AC115" i="5"/>
  <c r="J115" i="7" s="1"/>
  <c r="AC116" i="5"/>
  <c r="J116" i="7" s="1"/>
  <c r="AC117" i="5"/>
  <c r="J117" i="7" s="1"/>
  <c r="AC118" i="5"/>
  <c r="J118" i="7" s="1"/>
  <c r="AC119" i="5"/>
  <c r="J119" i="7" s="1"/>
  <c r="AC120" i="5"/>
  <c r="J120" i="7" s="1"/>
  <c r="AC121" i="5"/>
  <c r="J121" i="7" s="1"/>
  <c r="AC122" i="5"/>
  <c r="J122" i="7" s="1"/>
  <c r="AC123" i="5"/>
  <c r="J123" i="7" s="1"/>
  <c r="AC124" i="5"/>
  <c r="J124" i="7" s="1"/>
  <c r="AC125" i="5"/>
  <c r="J125" i="7" s="1"/>
  <c r="AC126" i="5"/>
  <c r="J126" i="7" s="1"/>
  <c r="AC127" i="5"/>
  <c r="J127" i="7" s="1"/>
  <c r="AC128" i="5"/>
  <c r="J128" i="7" s="1"/>
  <c r="AC129" i="5"/>
  <c r="J129" i="7" s="1"/>
  <c r="AC130" i="5"/>
  <c r="J130" i="7" s="1"/>
  <c r="AC131" i="5"/>
  <c r="J131" i="7" s="1"/>
  <c r="AC132" i="5"/>
  <c r="J132" i="7" s="1"/>
  <c r="AC133" i="5"/>
  <c r="J133" i="7" s="1"/>
  <c r="AC134" i="5"/>
  <c r="J134" i="7" s="1"/>
  <c r="AC135" i="5"/>
  <c r="J135" i="7" s="1"/>
  <c r="AC136" i="5"/>
  <c r="J136" i="7" s="1"/>
  <c r="AC137" i="5"/>
  <c r="J137" i="7" s="1"/>
  <c r="AC138" i="5"/>
  <c r="J138" i="7" s="1"/>
  <c r="AC139" i="5"/>
  <c r="J139" i="7" s="1"/>
  <c r="AC140" i="5"/>
  <c r="J140" i="7" s="1"/>
  <c r="AC141" i="5"/>
  <c r="J141" i="7" s="1"/>
  <c r="AC142" i="5"/>
  <c r="J142" i="7" s="1"/>
  <c r="AC143" i="5"/>
  <c r="J143" i="7" s="1"/>
  <c r="AC144" i="5"/>
  <c r="J144" i="7" s="1"/>
  <c r="AC145" i="5"/>
  <c r="J145" i="7" s="1"/>
  <c r="AC146" i="5"/>
  <c r="J146" i="7" s="1"/>
  <c r="AC147" i="5"/>
  <c r="J147" i="7" s="1"/>
  <c r="AC148" i="5"/>
  <c r="J148" i="7" s="1"/>
  <c r="AC149" i="5"/>
  <c r="J149" i="7" s="1"/>
  <c r="AC150" i="5"/>
  <c r="J150" i="7" s="1"/>
  <c r="AC151" i="5"/>
  <c r="J151" i="7" s="1"/>
  <c r="AC152" i="5"/>
  <c r="J152" i="7" s="1"/>
  <c r="AC153" i="5"/>
  <c r="J153" i="7" s="1"/>
  <c r="AC154" i="5"/>
  <c r="J154" i="7" s="1"/>
  <c r="AC155" i="5"/>
  <c r="J155" i="7" s="1"/>
  <c r="AC156" i="5"/>
  <c r="J156" i="7" s="1"/>
  <c r="AC157" i="5"/>
  <c r="J157" i="7" s="1"/>
  <c r="AC158" i="5"/>
  <c r="J158" i="7" s="1"/>
  <c r="AC159" i="5"/>
  <c r="J159" i="7" s="1"/>
  <c r="AC160" i="5"/>
  <c r="J160" i="7" s="1"/>
  <c r="AC161" i="5"/>
  <c r="J161" i="7" s="1"/>
  <c r="AC162" i="5"/>
  <c r="J162" i="7" s="1"/>
  <c r="AC163" i="5"/>
  <c r="J163" i="7" s="1"/>
  <c r="AC164" i="5"/>
  <c r="J164" i="7" s="1"/>
  <c r="AC165" i="5"/>
  <c r="J165" i="7" s="1"/>
  <c r="AC166" i="5"/>
  <c r="J166" i="7" s="1"/>
  <c r="AC167" i="5"/>
  <c r="J167" i="7" s="1"/>
  <c r="AC168" i="5"/>
  <c r="J168" i="7" s="1"/>
  <c r="AC169" i="5"/>
  <c r="J169" i="7" s="1"/>
  <c r="AC170" i="5"/>
  <c r="J170" i="7" s="1"/>
  <c r="AC171" i="5"/>
  <c r="J171" i="7" s="1"/>
  <c r="AC172" i="5"/>
  <c r="J172" i="7" s="1"/>
  <c r="AC173" i="5"/>
  <c r="J173" i="7" s="1"/>
  <c r="AC174" i="5"/>
  <c r="J174" i="7" s="1"/>
  <c r="AC175" i="5"/>
  <c r="J175" i="7" s="1"/>
  <c r="AC176" i="5"/>
  <c r="J176" i="7" s="1"/>
  <c r="AC177" i="5"/>
  <c r="J177" i="7" s="1"/>
  <c r="AC178" i="5"/>
  <c r="J178" i="7" s="1"/>
  <c r="AC179" i="5"/>
  <c r="J179" i="7" s="1"/>
  <c r="AC180" i="5"/>
  <c r="J180" i="7" s="1"/>
  <c r="AC181" i="5"/>
  <c r="J181" i="7" s="1"/>
  <c r="AC182" i="5"/>
  <c r="J182" i="7" s="1"/>
  <c r="AC183" i="5"/>
  <c r="J183" i="7" s="1"/>
  <c r="AC184" i="5"/>
  <c r="J184" i="7" s="1"/>
  <c r="AC185" i="5"/>
  <c r="J185" i="7" s="1"/>
  <c r="AC186" i="5"/>
  <c r="J186" i="7" s="1"/>
  <c r="AC187" i="5"/>
  <c r="J187" i="7" s="1"/>
  <c r="AC188" i="5"/>
  <c r="J188" i="7" s="1"/>
  <c r="AC189" i="5"/>
  <c r="J189" i="7" s="1"/>
  <c r="AC190" i="5"/>
  <c r="J190" i="7" s="1"/>
  <c r="AC191" i="5"/>
  <c r="J191" i="7" s="1"/>
  <c r="AC192" i="5"/>
  <c r="J192" i="7" s="1"/>
  <c r="AC193" i="5"/>
  <c r="J193" i="7" s="1"/>
  <c r="AC194" i="5"/>
  <c r="J194" i="7" s="1"/>
  <c r="AC195" i="5"/>
  <c r="J195" i="7" s="1"/>
  <c r="AC196" i="5"/>
  <c r="J196" i="7" s="1"/>
  <c r="AC197" i="5"/>
  <c r="J197" i="7" s="1"/>
  <c r="AC198" i="5"/>
  <c r="J198" i="7" s="1"/>
  <c r="AC199" i="5"/>
  <c r="J199" i="7" s="1"/>
  <c r="AC200" i="5"/>
  <c r="J200" i="7" s="1"/>
  <c r="AC201" i="5"/>
  <c r="J201" i="7" s="1"/>
  <c r="AC202" i="5"/>
  <c r="J202" i="7" s="1"/>
  <c r="AC203" i="5"/>
  <c r="J203" i="7" s="1"/>
  <c r="AC204" i="5"/>
  <c r="J204" i="7" s="1"/>
  <c r="AC205" i="5"/>
  <c r="J205" i="7" s="1"/>
  <c r="AC206" i="5"/>
  <c r="J206" i="7" s="1"/>
  <c r="AC207" i="5"/>
  <c r="J207" i="7" s="1"/>
  <c r="AC208" i="5"/>
  <c r="J208" i="7" s="1"/>
  <c r="AC209" i="5"/>
  <c r="J209" i="7" s="1"/>
  <c r="AC210" i="5"/>
  <c r="J210" i="7" s="1"/>
  <c r="AC211" i="5"/>
  <c r="J211" i="7" s="1"/>
  <c r="AC212" i="5"/>
  <c r="J212" i="7" s="1"/>
  <c r="AC213" i="5"/>
  <c r="J213" i="7" s="1"/>
  <c r="AC214" i="5"/>
  <c r="J214" i="7" s="1"/>
  <c r="AC215" i="5"/>
  <c r="J215" i="7" s="1"/>
  <c r="AC216" i="5"/>
  <c r="J216" i="7" s="1"/>
  <c r="AC217" i="5"/>
  <c r="J217" i="7" s="1"/>
  <c r="AC218" i="5"/>
  <c r="J218" i="7" s="1"/>
  <c r="AC219" i="5"/>
  <c r="J219" i="7" s="1"/>
  <c r="AC220" i="5"/>
  <c r="J220" i="7" s="1"/>
  <c r="AC221" i="5"/>
  <c r="J221" i="7" s="1"/>
  <c r="AC222" i="5"/>
  <c r="J222" i="7" s="1"/>
  <c r="AC223" i="5"/>
  <c r="J223" i="7" s="1"/>
  <c r="AC224" i="5"/>
  <c r="J224" i="7" s="1"/>
  <c r="AC225" i="5"/>
  <c r="J225" i="7" s="1"/>
  <c r="AC226" i="5"/>
  <c r="J226" i="7" s="1"/>
  <c r="AC227" i="5"/>
  <c r="J227" i="7" s="1"/>
  <c r="AC228" i="5"/>
  <c r="J228" i="7" s="1"/>
  <c r="AC229" i="5"/>
  <c r="J229" i="7" s="1"/>
  <c r="AC230" i="5"/>
  <c r="J230" i="7" s="1"/>
  <c r="AC231" i="5"/>
  <c r="J231" i="7" s="1"/>
  <c r="AC232" i="5"/>
  <c r="J232" i="7" s="1"/>
  <c r="AC233" i="5"/>
  <c r="J233" i="7" s="1"/>
  <c r="AC234" i="5"/>
  <c r="J234" i="7" s="1"/>
  <c r="AC235" i="5"/>
  <c r="J235" i="7" s="1"/>
  <c r="AC236" i="5"/>
  <c r="J236" i="7" s="1"/>
  <c r="AC237" i="5"/>
  <c r="J237" i="7" s="1"/>
  <c r="AC238" i="5"/>
  <c r="J238" i="7" s="1"/>
  <c r="AC239" i="5"/>
  <c r="J239" i="7" s="1"/>
  <c r="AC240" i="5"/>
  <c r="J240" i="7" s="1"/>
  <c r="AC241" i="5"/>
  <c r="J241" i="7" s="1"/>
  <c r="AC242" i="5"/>
  <c r="J242" i="7" s="1"/>
  <c r="AC243" i="5"/>
  <c r="J243" i="7" s="1"/>
  <c r="AC244" i="5"/>
  <c r="J244" i="7" s="1"/>
  <c r="AC245" i="5"/>
  <c r="J245" i="7" s="1"/>
  <c r="AC246" i="5"/>
  <c r="J246" i="7" s="1"/>
  <c r="AC247" i="5"/>
  <c r="J247" i="7" s="1"/>
  <c r="AC248" i="5"/>
  <c r="J248" i="7" s="1"/>
  <c r="AC249" i="5"/>
  <c r="J249" i="7" s="1"/>
  <c r="AC250" i="5"/>
  <c r="J250" i="7" s="1"/>
  <c r="AC251" i="5"/>
  <c r="J251" i="7" s="1"/>
  <c r="AC252" i="5"/>
  <c r="J252" i="7" s="1"/>
  <c r="AC253" i="5"/>
  <c r="J253" i="7" s="1"/>
  <c r="AC254" i="5"/>
  <c r="J254" i="7" s="1"/>
  <c r="AC255" i="5"/>
  <c r="J255" i="7" s="1"/>
  <c r="AC256" i="5"/>
  <c r="J256" i="7" s="1"/>
  <c r="AC257" i="5"/>
  <c r="J257" i="7" s="1"/>
  <c r="AC258" i="5"/>
  <c r="J258" i="7" s="1"/>
  <c r="AC259" i="5"/>
  <c r="J259" i="7" s="1"/>
  <c r="AC260" i="5"/>
  <c r="J260" i="7" s="1"/>
  <c r="AC261" i="5"/>
  <c r="J261" i="7" s="1"/>
  <c r="AC262" i="5"/>
  <c r="J262" i="7" s="1"/>
  <c r="AC263" i="5"/>
  <c r="J263" i="7" s="1"/>
  <c r="AC264" i="5"/>
  <c r="J264" i="7" s="1"/>
  <c r="AC265" i="5"/>
  <c r="J265" i="7" s="1"/>
  <c r="AC266" i="5"/>
  <c r="J266" i="7" s="1"/>
  <c r="AC267" i="5"/>
  <c r="J267" i="7" s="1"/>
  <c r="AC268" i="5"/>
  <c r="J268" i="7" s="1"/>
  <c r="AC269" i="5"/>
  <c r="J269" i="7" s="1"/>
  <c r="AC270" i="5"/>
  <c r="J270" i="7" s="1"/>
  <c r="AC271" i="5"/>
  <c r="J271" i="7" s="1"/>
  <c r="AC272" i="5"/>
  <c r="J272" i="7" s="1"/>
  <c r="AC273" i="5"/>
  <c r="J273" i="7" s="1"/>
  <c r="AC274" i="5"/>
  <c r="J274" i="7" s="1"/>
  <c r="AC275" i="5"/>
  <c r="J275" i="7" s="1"/>
  <c r="AC276" i="5"/>
  <c r="J276" i="7" s="1"/>
  <c r="AC277" i="5"/>
  <c r="J277" i="7" s="1"/>
  <c r="AC278" i="5"/>
  <c r="J278" i="7" s="1"/>
  <c r="AC279" i="5"/>
  <c r="J279" i="7" s="1"/>
  <c r="AC280" i="5"/>
  <c r="J280" i="7" s="1"/>
  <c r="AC281" i="5"/>
  <c r="J281" i="7" s="1"/>
  <c r="AC282" i="5"/>
  <c r="J282" i="7" s="1"/>
  <c r="AC283" i="5"/>
  <c r="J283" i="7" s="1"/>
  <c r="AC284" i="5"/>
  <c r="J284" i="7" s="1"/>
  <c r="AC285" i="5"/>
  <c r="J285" i="7" s="1"/>
  <c r="AC286" i="5"/>
  <c r="J286" i="7" s="1"/>
  <c r="AC287" i="5"/>
  <c r="J287" i="7" s="1"/>
  <c r="AC288" i="5"/>
  <c r="J288" i="7" s="1"/>
  <c r="AC289" i="5"/>
  <c r="J289" i="7" s="1"/>
  <c r="AC290" i="5"/>
  <c r="J290" i="7" s="1"/>
  <c r="AC291" i="5"/>
  <c r="J291" i="7" s="1"/>
  <c r="AC292" i="5"/>
  <c r="J292" i="7" s="1"/>
  <c r="AC293" i="5"/>
  <c r="J293" i="7" s="1"/>
  <c r="AC294" i="5"/>
  <c r="J294" i="7" s="1"/>
  <c r="AC295" i="5"/>
  <c r="J295" i="7" s="1"/>
  <c r="AC296" i="5"/>
  <c r="J296" i="7" s="1"/>
  <c r="AC297" i="5"/>
  <c r="J297" i="7" s="1"/>
  <c r="AC298" i="5"/>
  <c r="J298" i="7" s="1"/>
  <c r="AC299" i="5"/>
  <c r="J299" i="7" s="1"/>
  <c r="AC300" i="5"/>
  <c r="J300" i="7" s="1"/>
  <c r="AC301" i="5"/>
  <c r="J301" i="7" s="1"/>
  <c r="AC302" i="5"/>
  <c r="J302" i="7" s="1"/>
  <c r="AC303" i="5"/>
  <c r="J303" i="7" s="1"/>
  <c r="AC304" i="5"/>
  <c r="J304" i="7" s="1"/>
  <c r="AC305" i="5"/>
  <c r="J305" i="7" s="1"/>
  <c r="AC306" i="5"/>
  <c r="J306" i="7" s="1"/>
  <c r="AC307" i="5"/>
  <c r="J307" i="7" s="1"/>
  <c r="AC308" i="5"/>
  <c r="J308" i="7" s="1"/>
  <c r="AC309" i="5"/>
  <c r="J309" i="7" s="1"/>
  <c r="AC310" i="5"/>
  <c r="J310" i="7" s="1"/>
  <c r="AC311" i="5"/>
  <c r="J311" i="7" s="1"/>
  <c r="AC312" i="5"/>
  <c r="J312" i="7" s="1"/>
  <c r="AC313" i="5"/>
  <c r="J313" i="7" s="1"/>
  <c r="AC314" i="5"/>
  <c r="J314" i="7" s="1"/>
  <c r="AC315" i="5"/>
  <c r="J315" i="7" s="1"/>
  <c r="AC316" i="5"/>
  <c r="J316" i="7" s="1"/>
  <c r="AC317" i="5"/>
  <c r="J317" i="7" s="1"/>
  <c r="AC318" i="5"/>
  <c r="J318" i="7" s="1"/>
  <c r="AC319" i="5"/>
  <c r="J319" i="7" s="1"/>
  <c r="AC320" i="5"/>
  <c r="J320" i="7" s="1"/>
  <c r="AC321" i="5"/>
  <c r="J321" i="7" s="1"/>
  <c r="AC322" i="5"/>
  <c r="J322" i="7" s="1"/>
  <c r="AC323" i="5"/>
  <c r="J323" i="7" s="1"/>
  <c r="AC324" i="5"/>
  <c r="J324" i="7" s="1"/>
  <c r="AC325" i="5"/>
  <c r="J325" i="7" s="1"/>
  <c r="AC326" i="5"/>
  <c r="J326" i="7" s="1"/>
  <c r="AC327" i="5"/>
  <c r="J327" i="7" s="1"/>
  <c r="AC328" i="5"/>
  <c r="J328" i="7" s="1"/>
  <c r="AC329" i="5"/>
  <c r="J329" i="7" s="1"/>
  <c r="AC330" i="5"/>
  <c r="J330" i="7" s="1"/>
  <c r="AC331" i="5"/>
  <c r="J331" i="7" s="1"/>
  <c r="AC332" i="5"/>
  <c r="J332" i="7" s="1"/>
  <c r="AC333" i="5"/>
  <c r="J333" i="7" s="1"/>
  <c r="AC334" i="5"/>
  <c r="J334" i="7" s="1"/>
  <c r="AC335" i="5"/>
  <c r="J335" i="7" s="1"/>
  <c r="AC336" i="5"/>
  <c r="J336" i="7" s="1"/>
  <c r="AC337" i="5"/>
  <c r="J337" i="7" s="1"/>
  <c r="AC338" i="5"/>
  <c r="J338" i="7" s="1"/>
  <c r="AC339" i="5"/>
  <c r="J339" i="7" s="1"/>
  <c r="AC340" i="5"/>
  <c r="J340" i="7" s="1"/>
  <c r="AC341" i="5"/>
  <c r="J341" i="7" s="1"/>
  <c r="AC342" i="5"/>
  <c r="J342" i="7" s="1"/>
  <c r="AC343" i="5"/>
  <c r="J343" i="7" s="1"/>
  <c r="AC5" i="5"/>
  <c r="J5" i="7" s="1"/>
  <c r="Z6" i="5"/>
  <c r="I6" i="7" s="1"/>
  <c r="Z7" i="5"/>
  <c r="I7" i="7" s="1"/>
  <c r="Z8" i="5"/>
  <c r="I8" i="7" s="1"/>
  <c r="Z9" i="5"/>
  <c r="I9" i="7" s="1"/>
  <c r="Z10" i="5"/>
  <c r="I10" i="7" s="1"/>
  <c r="Z11" i="5"/>
  <c r="I11" i="7" s="1"/>
  <c r="Z12" i="5"/>
  <c r="I12" i="7" s="1"/>
  <c r="Z13" i="5"/>
  <c r="I13" i="7" s="1"/>
  <c r="Z14" i="5"/>
  <c r="I14" i="7" s="1"/>
  <c r="Z15" i="5"/>
  <c r="I15" i="7" s="1"/>
  <c r="Z16" i="5"/>
  <c r="I16" i="7" s="1"/>
  <c r="Z17" i="5"/>
  <c r="I17" i="7" s="1"/>
  <c r="Z18" i="5"/>
  <c r="I18" i="7" s="1"/>
  <c r="Z19" i="5"/>
  <c r="I19" i="7" s="1"/>
  <c r="Z20" i="5"/>
  <c r="I20" i="7" s="1"/>
  <c r="Z21" i="5"/>
  <c r="I21" i="7" s="1"/>
  <c r="Z22" i="5"/>
  <c r="I22" i="7" s="1"/>
  <c r="Z23" i="5"/>
  <c r="I23" i="7" s="1"/>
  <c r="Z24" i="5"/>
  <c r="I24" i="7" s="1"/>
  <c r="Z25" i="5"/>
  <c r="I25" i="7" s="1"/>
  <c r="Z26" i="5"/>
  <c r="I26" i="7" s="1"/>
  <c r="Z27" i="5"/>
  <c r="I27" i="7" s="1"/>
  <c r="Z28" i="5"/>
  <c r="I28" i="7" s="1"/>
  <c r="Z29" i="5"/>
  <c r="I29" i="7" s="1"/>
  <c r="Z30" i="5"/>
  <c r="I30" i="7" s="1"/>
  <c r="Z31" i="5"/>
  <c r="I31" i="7" s="1"/>
  <c r="Z32" i="5"/>
  <c r="I32" i="7" s="1"/>
  <c r="Z33" i="5"/>
  <c r="I33" i="7" s="1"/>
  <c r="Z34" i="5"/>
  <c r="I34" i="7" s="1"/>
  <c r="Z35" i="5"/>
  <c r="I35" i="7" s="1"/>
  <c r="Z36" i="5"/>
  <c r="I36" i="7" s="1"/>
  <c r="Z37" i="5"/>
  <c r="I37" i="7" s="1"/>
  <c r="Z38" i="5"/>
  <c r="I38" i="7" s="1"/>
  <c r="Z39" i="5"/>
  <c r="I39" i="7" s="1"/>
  <c r="Z40" i="5"/>
  <c r="I40" i="7" s="1"/>
  <c r="Z41" i="5"/>
  <c r="I41" i="7" s="1"/>
  <c r="Z42" i="5"/>
  <c r="I42" i="7" s="1"/>
  <c r="Z43" i="5"/>
  <c r="I43" i="7" s="1"/>
  <c r="Z44" i="5"/>
  <c r="I44" i="7" s="1"/>
  <c r="Z45" i="5"/>
  <c r="I45" i="7" s="1"/>
  <c r="Z46" i="5"/>
  <c r="I46" i="7" s="1"/>
  <c r="Z47" i="5"/>
  <c r="I47" i="7" s="1"/>
  <c r="Z48" i="5"/>
  <c r="I48" i="7" s="1"/>
  <c r="Z49" i="5"/>
  <c r="I49" i="7" s="1"/>
  <c r="Z50" i="5"/>
  <c r="I50" i="7" s="1"/>
  <c r="Z51" i="5"/>
  <c r="I51" i="7" s="1"/>
  <c r="Z52" i="5"/>
  <c r="I52" i="7" s="1"/>
  <c r="Z53" i="5"/>
  <c r="I53" i="7" s="1"/>
  <c r="Z54" i="5"/>
  <c r="I54" i="7" s="1"/>
  <c r="Z55" i="5"/>
  <c r="I55" i="7" s="1"/>
  <c r="Z56" i="5"/>
  <c r="I56" i="7" s="1"/>
  <c r="Z57" i="5"/>
  <c r="I57" i="7" s="1"/>
  <c r="Z58" i="5"/>
  <c r="I58" i="7" s="1"/>
  <c r="Z59" i="5"/>
  <c r="I59" i="7" s="1"/>
  <c r="Z60" i="5"/>
  <c r="I60" i="7" s="1"/>
  <c r="Z61" i="5"/>
  <c r="I61" i="7" s="1"/>
  <c r="Z62" i="5"/>
  <c r="I62" i="7" s="1"/>
  <c r="Z63" i="5"/>
  <c r="I63" i="7" s="1"/>
  <c r="Z64" i="5"/>
  <c r="I64" i="7" s="1"/>
  <c r="Z65" i="5"/>
  <c r="I65" i="7" s="1"/>
  <c r="Z66" i="5"/>
  <c r="I66" i="7" s="1"/>
  <c r="Z67" i="5"/>
  <c r="I67" i="7" s="1"/>
  <c r="Z68" i="5"/>
  <c r="I68" i="7" s="1"/>
  <c r="Z69" i="5"/>
  <c r="I69" i="7" s="1"/>
  <c r="Z70" i="5"/>
  <c r="I70" i="7" s="1"/>
  <c r="Z71" i="5"/>
  <c r="I71" i="7" s="1"/>
  <c r="Z72" i="5"/>
  <c r="I72" i="7" s="1"/>
  <c r="Z73" i="5"/>
  <c r="I73" i="7" s="1"/>
  <c r="Z74" i="5"/>
  <c r="I74" i="7" s="1"/>
  <c r="Z75" i="5"/>
  <c r="I75" i="7" s="1"/>
  <c r="Z76" i="5"/>
  <c r="I76" i="7" s="1"/>
  <c r="Z77" i="5"/>
  <c r="I77" i="7" s="1"/>
  <c r="Z78" i="5"/>
  <c r="I78" i="7" s="1"/>
  <c r="Z79" i="5"/>
  <c r="I79" i="7" s="1"/>
  <c r="Z80" i="5"/>
  <c r="I80" i="7" s="1"/>
  <c r="Z81" i="5"/>
  <c r="I81" i="7" s="1"/>
  <c r="Z82" i="5"/>
  <c r="I82" i="7" s="1"/>
  <c r="Z83" i="5"/>
  <c r="I83" i="7" s="1"/>
  <c r="Z84" i="5"/>
  <c r="I84" i="7" s="1"/>
  <c r="Z85" i="5"/>
  <c r="I85" i="7" s="1"/>
  <c r="Z86" i="5"/>
  <c r="I86" i="7" s="1"/>
  <c r="Z87" i="5"/>
  <c r="I87" i="7" s="1"/>
  <c r="Z88" i="5"/>
  <c r="I88" i="7" s="1"/>
  <c r="Z89" i="5"/>
  <c r="I89" i="7" s="1"/>
  <c r="Z90" i="5"/>
  <c r="I90" i="7" s="1"/>
  <c r="Z91" i="5"/>
  <c r="I91" i="7" s="1"/>
  <c r="Z92" i="5"/>
  <c r="I92" i="7" s="1"/>
  <c r="Z93" i="5"/>
  <c r="I93" i="7" s="1"/>
  <c r="Z94" i="5"/>
  <c r="I94" i="7" s="1"/>
  <c r="Z95" i="5"/>
  <c r="I95" i="7" s="1"/>
  <c r="Z96" i="5"/>
  <c r="I96" i="7" s="1"/>
  <c r="Z97" i="5"/>
  <c r="I97" i="7" s="1"/>
  <c r="Z98" i="5"/>
  <c r="I98" i="7" s="1"/>
  <c r="Z99" i="5"/>
  <c r="I99" i="7" s="1"/>
  <c r="Z100" i="5"/>
  <c r="I100" i="7" s="1"/>
  <c r="Z101" i="5"/>
  <c r="I101" i="7" s="1"/>
  <c r="Z102" i="5"/>
  <c r="I102" i="7" s="1"/>
  <c r="Z103" i="5"/>
  <c r="I103" i="7" s="1"/>
  <c r="Z104" i="5"/>
  <c r="I104" i="7" s="1"/>
  <c r="Z105" i="5"/>
  <c r="I105" i="7" s="1"/>
  <c r="Z106" i="5"/>
  <c r="I106" i="7" s="1"/>
  <c r="Z107" i="5"/>
  <c r="I107" i="7" s="1"/>
  <c r="Z108" i="5"/>
  <c r="I108" i="7" s="1"/>
  <c r="Z109" i="5"/>
  <c r="I109" i="7" s="1"/>
  <c r="Z110" i="5"/>
  <c r="I110" i="7" s="1"/>
  <c r="Z111" i="5"/>
  <c r="I111" i="7" s="1"/>
  <c r="Z112" i="5"/>
  <c r="I112" i="7" s="1"/>
  <c r="Z113" i="5"/>
  <c r="I113" i="7" s="1"/>
  <c r="Z114" i="5"/>
  <c r="I114" i="7" s="1"/>
  <c r="Z115" i="5"/>
  <c r="I115" i="7" s="1"/>
  <c r="Z116" i="5"/>
  <c r="I116" i="7" s="1"/>
  <c r="Z117" i="5"/>
  <c r="I117" i="7" s="1"/>
  <c r="Z118" i="5"/>
  <c r="I118" i="7" s="1"/>
  <c r="Z119" i="5"/>
  <c r="I119" i="7" s="1"/>
  <c r="Z120" i="5"/>
  <c r="I120" i="7" s="1"/>
  <c r="Z121" i="5"/>
  <c r="I121" i="7" s="1"/>
  <c r="Z122" i="5"/>
  <c r="I122" i="7" s="1"/>
  <c r="Z123" i="5"/>
  <c r="I123" i="7" s="1"/>
  <c r="Z124" i="5"/>
  <c r="I124" i="7" s="1"/>
  <c r="Z125" i="5"/>
  <c r="I125" i="7" s="1"/>
  <c r="Z126" i="5"/>
  <c r="I126" i="7" s="1"/>
  <c r="Z127" i="5"/>
  <c r="I127" i="7" s="1"/>
  <c r="Z128" i="5"/>
  <c r="I128" i="7" s="1"/>
  <c r="Z129" i="5"/>
  <c r="I129" i="7" s="1"/>
  <c r="Z130" i="5"/>
  <c r="I130" i="7" s="1"/>
  <c r="Z131" i="5"/>
  <c r="I131" i="7" s="1"/>
  <c r="Z132" i="5"/>
  <c r="I132" i="7" s="1"/>
  <c r="Z133" i="5"/>
  <c r="I133" i="7" s="1"/>
  <c r="Z134" i="5"/>
  <c r="I134" i="7" s="1"/>
  <c r="Z135" i="5"/>
  <c r="I135" i="7" s="1"/>
  <c r="Z136" i="5"/>
  <c r="I136" i="7" s="1"/>
  <c r="Z137" i="5"/>
  <c r="I137" i="7" s="1"/>
  <c r="Z138" i="5"/>
  <c r="I138" i="7" s="1"/>
  <c r="Z139" i="5"/>
  <c r="I139" i="7" s="1"/>
  <c r="Z140" i="5"/>
  <c r="I140" i="7" s="1"/>
  <c r="Z141" i="5"/>
  <c r="I141" i="7" s="1"/>
  <c r="Z142" i="5"/>
  <c r="I142" i="7" s="1"/>
  <c r="Z143" i="5"/>
  <c r="I143" i="7" s="1"/>
  <c r="Z144" i="5"/>
  <c r="I144" i="7" s="1"/>
  <c r="Z145" i="5"/>
  <c r="I145" i="7" s="1"/>
  <c r="Z146" i="5"/>
  <c r="I146" i="7" s="1"/>
  <c r="Z147" i="5"/>
  <c r="I147" i="7" s="1"/>
  <c r="Z148" i="5"/>
  <c r="I148" i="7" s="1"/>
  <c r="Z149" i="5"/>
  <c r="I149" i="7" s="1"/>
  <c r="Z150" i="5"/>
  <c r="I150" i="7" s="1"/>
  <c r="Z151" i="5"/>
  <c r="I151" i="7" s="1"/>
  <c r="Z152" i="5"/>
  <c r="I152" i="7" s="1"/>
  <c r="Z153" i="5"/>
  <c r="I153" i="7" s="1"/>
  <c r="Z154" i="5"/>
  <c r="I154" i="7" s="1"/>
  <c r="Z155" i="5"/>
  <c r="I155" i="7" s="1"/>
  <c r="Z156" i="5"/>
  <c r="I156" i="7" s="1"/>
  <c r="Z157" i="5"/>
  <c r="I157" i="7" s="1"/>
  <c r="Z158" i="5"/>
  <c r="I158" i="7" s="1"/>
  <c r="Z159" i="5"/>
  <c r="I159" i="7" s="1"/>
  <c r="Z160" i="5"/>
  <c r="I160" i="7" s="1"/>
  <c r="Z161" i="5"/>
  <c r="I161" i="7" s="1"/>
  <c r="Z162" i="5"/>
  <c r="I162" i="7" s="1"/>
  <c r="Z163" i="5"/>
  <c r="I163" i="7" s="1"/>
  <c r="Z164" i="5"/>
  <c r="I164" i="7" s="1"/>
  <c r="Z165" i="5"/>
  <c r="I165" i="7" s="1"/>
  <c r="Z166" i="5"/>
  <c r="I166" i="7" s="1"/>
  <c r="Z167" i="5"/>
  <c r="I167" i="7" s="1"/>
  <c r="Z168" i="5"/>
  <c r="I168" i="7" s="1"/>
  <c r="Z169" i="5"/>
  <c r="I169" i="7" s="1"/>
  <c r="Z170" i="5"/>
  <c r="I170" i="7" s="1"/>
  <c r="Z171" i="5"/>
  <c r="I171" i="7" s="1"/>
  <c r="Z172" i="5"/>
  <c r="I172" i="7" s="1"/>
  <c r="Z173" i="5"/>
  <c r="I173" i="7" s="1"/>
  <c r="Z174" i="5"/>
  <c r="I174" i="7" s="1"/>
  <c r="Z175" i="5"/>
  <c r="I175" i="7" s="1"/>
  <c r="Z176" i="5"/>
  <c r="I176" i="7" s="1"/>
  <c r="Z177" i="5"/>
  <c r="I177" i="7" s="1"/>
  <c r="Z178" i="5"/>
  <c r="I178" i="7" s="1"/>
  <c r="Z179" i="5"/>
  <c r="I179" i="7" s="1"/>
  <c r="Z180" i="5"/>
  <c r="I180" i="7" s="1"/>
  <c r="Z181" i="5"/>
  <c r="I181" i="7" s="1"/>
  <c r="Z182" i="5"/>
  <c r="I182" i="7" s="1"/>
  <c r="Z183" i="5"/>
  <c r="I183" i="7" s="1"/>
  <c r="Z184" i="5"/>
  <c r="I184" i="7" s="1"/>
  <c r="Z185" i="5"/>
  <c r="I185" i="7" s="1"/>
  <c r="Z186" i="5"/>
  <c r="I186" i="7" s="1"/>
  <c r="Z187" i="5"/>
  <c r="I187" i="7" s="1"/>
  <c r="Z188" i="5"/>
  <c r="I188" i="7" s="1"/>
  <c r="Z189" i="5"/>
  <c r="I189" i="7" s="1"/>
  <c r="Z190" i="5"/>
  <c r="I190" i="7" s="1"/>
  <c r="Z191" i="5"/>
  <c r="I191" i="7" s="1"/>
  <c r="Z192" i="5"/>
  <c r="I192" i="7" s="1"/>
  <c r="Z193" i="5"/>
  <c r="I193" i="7" s="1"/>
  <c r="Z194" i="5"/>
  <c r="I194" i="7" s="1"/>
  <c r="Z195" i="5"/>
  <c r="I195" i="7" s="1"/>
  <c r="Z196" i="5"/>
  <c r="I196" i="7" s="1"/>
  <c r="Z197" i="5"/>
  <c r="I197" i="7" s="1"/>
  <c r="Z198" i="5"/>
  <c r="I198" i="7" s="1"/>
  <c r="Z199" i="5"/>
  <c r="I199" i="7" s="1"/>
  <c r="Z200" i="5"/>
  <c r="I200" i="7" s="1"/>
  <c r="Z201" i="5"/>
  <c r="I201" i="7" s="1"/>
  <c r="Z202" i="5"/>
  <c r="I202" i="7" s="1"/>
  <c r="Z203" i="5"/>
  <c r="I203" i="7" s="1"/>
  <c r="Z204" i="5"/>
  <c r="I204" i="7" s="1"/>
  <c r="Z205" i="5"/>
  <c r="I205" i="7" s="1"/>
  <c r="Z206" i="5"/>
  <c r="I206" i="7" s="1"/>
  <c r="Z207" i="5"/>
  <c r="I207" i="7" s="1"/>
  <c r="Z208" i="5"/>
  <c r="I208" i="7" s="1"/>
  <c r="Z209" i="5"/>
  <c r="I209" i="7" s="1"/>
  <c r="Z210" i="5"/>
  <c r="I210" i="7" s="1"/>
  <c r="Z211" i="5"/>
  <c r="I211" i="7" s="1"/>
  <c r="Z212" i="5"/>
  <c r="I212" i="7" s="1"/>
  <c r="Z213" i="5"/>
  <c r="I213" i="7" s="1"/>
  <c r="Z214" i="5"/>
  <c r="I214" i="7" s="1"/>
  <c r="Z215" i="5"/>
  <c r="I215" i="7" s="1"/>
  <c r="Z216" i="5"/>
  <c r="I216" i="7" s="1"/>
  <c r="Z217" i="5"/>
  <c r="I217" i="7" s="1"/>
  <c r="Z218" i="5"/>
  <c r="I218" i="7" s="1"/>
  <c r="Z219" i="5"/>
  <c r="I219" i="7" s="1"/>
  <c r="Z220" i="5"/>
  <c r="I220" i="7" s="1"/>
  <c r="Z221" i="5"/>
  <c r="I221" i="7" s="1"/>
  <c r="Z222" i="5"/>
  <c r="I222" i="7" s="1"/>
  <c r="Z223" i="5"/>
  <c r="I223" i="7" s="1"/>
  <c r="Z224" i="5"/>
  <c r="I224" i="7" s="1"/>
  <c r="Z225" i="5"/>
  <c r="I225" i="7" s="1"/>
  <c r="Z226" i="5"/>
  <c r="I226" i="7" s="1"/>
  <c r="Z227" i="5"/>
  <c r="I227" i="7" s="1"/>
  <c r="Z228" i="5"/>
  <c r="I228" i="7" s="1"/>
  <c r="Z229" i="5"/>
  <c r="I229" i="7" s="1"/>
  <c r="Z230" i="5"/>
  <c r="I230" i="7" s="1"/>
  <c r="Z231" i="5"/>
  <c r="I231" i="7" s="1"/>
  <c r="Z232" i="5"/>
  <c r="I232" i="7" s="1"/>
  <c r="Z233" i="5"/>
  <c r="I233" i="7" s="1"/>
  <c r="Z234" i="5"/>
  <c r="I234" i="7" s="1"/>
  <c r="Z235" i="5"/>
  <c r="I235" i="7" s="1"/>
  <c r="Z236" i="5"/>
  <c r="I236" i="7" s="1"/>
  <c r="Z237" i="5"/>
  <c r="I237" i="7" s="1"/>
  <c r="Z238" i="5"/>
  <c r="I238" i="7" s="1"/>
  <c r="Z239" i="5"/>
  <c r="I239" i="7" s="1"/>
  <c r="Z240" i="5"/>
  <c r="I240" i="7" s="1"/>
  <c r="Z241" i="5"/>
  <c r="I241" i="7" s="1"/>
  <c r="Z242" i="5"/>
  <c r="I242" i="7" s="1"/>
  <c r="Z243" i="5"/>
  <c r="I243" i="7" s="1"/>
  <c r="Z244" i="5"/>
  <c r="I244" i="7" s="1"/>
  <c r="Z245" i="5"/>
  <c r="I245" i="7" s="1"/>
  <c r="Z246" i="5"/>
  <c r="I246" i="7" s="1"/>
  <c r="Z247" i="5"/>
  <c r="I247" i="7" s="1"/>
  <c r="Z248" i="5"/>
  <c r="I248" i="7" s="1"/>
  <c r="Z249" i="5"/>
  <c r="I249" i="7" s="1"/>
  <c r="Z250" i="5"/>
  <c r="I250" i="7" s="1"/>
  <c r="Z251" i="5"/>
  <c r="I251" i="7" s="1"/>
  <c r="Z252" i="5"/>
  <c r="I252" i="7" s="1"/>
  <c r="Z253" i="5"/>
  <c r="I253" i="7" s="1"/>
  <c r="Z254" i="5"/>
  <c r="I254" i="7" s="1"/>
  <c r="Z255" i="5"/>
  <c r="I255" i="7" s="1"/>
  <c r="Z256" i="5"/>
  <c r="I256" i="7" s="1"/>
  <c r="Z257" i="5"/>
  <c r="I257" i="7" s="1"/>
  <c r="Z258" i="5"/>
  <c r="I258" i="7" s="1"/>
  <c r="Z259" i="5"/>
  <c r="I259" i="7" s="1"/>
  <c r="Z260" i="5"/>
  <c r="I260" i="7" s="1"/>
  <c r="Z261" i="5"/>
  <c r="I261" i="7" s="1"/>
  <c r="Z262" i="5"/>
  <c r="I262" i="7" s="1"/>
  <c r="Z263" i="5"/>
  <c r="I263" i="7" s="1"/>
  <c r="Z264" i="5"/>
  <c r="I264" i="7" s="1"/>
  <c r="Z265" i="5"/>
  <c r="I265" i="7" s="1"/>
  <c r="Z266" i="5"/>
  <c r="I266" i="7" s="1"/>
  <c r="Z267" i="5"/>
  <c r="I267" i="7" s="1"/>
  <c r="Z268" i="5"/>
  <c r="I268" i="7" s="1"/>
  <c r="Z269" i="5"/>
  <c r="I269" i="7" s="1"/>
  <c r="Z270" i="5"/>
  <c r="I270" i="7" s="1"/>
  <c r="Z271" i="5"/>
  <c r="I271" i="7" s="1"/>
  <c r="Z272" i="5"/>
  <c r="I272" i="7" s="1"/>
  <c r="Z273" i="5"/>
  <c r="I273" i="7" s="1"/>
  <c r="Z274" i="5"/>
  <c r="I274" i="7" s="1"/>
  <c r="Z275" i="5"/>
  <c r="I275" i="7" s="1"/>
  <c r="Z276" i="5"/>
  <c r="I276" i="7" s="1"/>
  <c r="Z277" i="5"/>
  <c r="I277" i="7" s="1"/>
  <c r="Z278" i="5"/>
  <c r="I278" i="7" s="1"/>
  <c r="Z279" i="5"/>
  <c r="I279" i="7" s="1"/>
  <c r="Z280" i="5"/>
  <c r="I280" i="7" s="1"/>
  <c r="Z281" i="5"/>
  <c r="I281" i="7" s="1"/>
  <c r="Z282" i="5"/>
  <c r="I282" i="7" s="1"/>
  <c r="Z283" i="5"/>
  <c r="I283" i="7" s="1"/>
  <c r="Z284" i="5"/>
  <c r="I284" i="7" s="1"/>
  <c r="Z285" i="5"/>
  <c r="I285" i="7" s="1"/>
  <c r="Z286" i="5"/>
  <c r="I286" i="7" s="1"/>
  <c r="Z287" i="5"/>
  <c r="I287" i="7" s="1"/>
  <c r="Z288" i="5"/>
  <c r="I288" i="7" s="1"/>
  <c r="Z289" i="5"/>
  <c r="I289" i="7" s="1"/>
  <c r="Z290" i="5"/>
  <c r="I290" i="7" s="1"/>
  <c r="Z291" i="5"/>
  <c r="I291" i="7" s="1"/>
  <c r="Z292" i="5"/>
  <c r="I292" i="7" s="1"/>
  <c r="Z293" i="5"/>
  <c r="I293" i="7" s="1"/>
  <c r="Z294" i="5"/>
  <c r="I294" i="7" s="1"/>
  <c r="Z295" i="5"/>
  <c r="I295" i="7" s="1"/>
  <c r="Z296" i="5"/>
  <c r="I296" i="7" s="1"/>
  <c r="Z297" i="5"/>
  <c r="I297" i="7" s="1"/>
  <c r="Z298" i="5"/>
  <c r="I298" i="7" s="1"/>
  <c r="Z299" i="5"/>
  <c r="I299" i="7" s="1"/>
  <c r="Z300" i="5"/>
  <c r="I300" i="7" s="1"/>
  <c r="Z301" i="5"/>
  <c r="I301" i="7" s="1"/>
  <c r="Z302" i="5"/>
  <c r="I302" i="7" s="1"/>
  <c r="Z303" i="5"/>
  <c r="I303" i="7" s="1"/>
  <c r="Z304" i="5"/>
  <c r="I304" i="7" s="1"/>
  <c r="Z305" i="5"/>
  <c r="I305" i="7" s="1"/>
  <c r="Z306" i="5"/>
  <c r="I306" i="7" s="1"/>
  <c r="Z307" i="5"/>
  <c r="I307" i="7" s="1"/>
  <c r="Z308" i="5"/>
  <c r="I308" i="7" s="1"/>
  <c r="Z309" i="5"/>
  <c r="I309" i="7" s="1"/>
  <c r="Z310" i="5"/>
  <c r="I310" i="7" s="1"/>
  <c r="Z311" i="5"/>
  <c r="I311" i="7" s="1"/>
  <c r="Z312" i="5"/>
  <c r="I312" i="7" s="1"/>
  <c r="Z313" i="5"/>
  <c r="I313" i="7" s="1"/>
  <c r="Z314" i="5"/>
  <c r="I314" i="7" s="1"/>
  <c r="Z315" i="5"/>
  <c r="I315" i="7" s="1"/>
  <c r="Z316" i="5"/>
  <c r="I316" i="7" s="1"/>
  <c r="Z317" i="5"/>
  <c r="I317" i="7" s="1"/>
  <c r="Z318" i="5"/>
  <c r="I318" i="7" s="1"/>
  <c r="Z319" i="5"/>
  <c r="I319" i="7" s="1"/>
  <c r="Z320" i="5"/>
  <c r="I320" i="7" s="1"/>
  <c r="Z321" i="5"/>
  <c r="I321" i="7" s="1"/>
  <c r="Z322" i="5"/>
  <c r="I322" i="7" s="1"/>
  <c r="Z323" i="5"/>
  <c r="I323" i="7" s="1"/>
  <c r="Z324" i="5"/>
  <c r="I324" i="7" s="1"/>
  <c r="Z325" i="5"/>
  <c r="I325" i="7" s="1"/>
  <c r="Z326" i="5"/>
  <c r="I326" i="7" s="1"/>
  <c r="Z327" i="5"/>
  <c r="I327" i="7" s="1"/>
  <c r="Z328" i="5"/>
  <c r="I328" i="7" s="1"/>
  <c r="Z329" i="5"/>
  <c r="I329" i="7" s="1"/>
  <c r="Z330" i="5"/>
  <c r="I330" i="7" s="1"/>
  <c r="Z331" i="5"/>
  <c r="I331" i="7" s="1"/>
  <c r="Z332" i="5"/>
  <c r="I332" i="7" s="1"/>
  <c r="Z333" i="5"/>
  <c r="I333" i="7" s="1"/>
  <c r="Z334" i="5"/>
  <c r="I334" i="7" s="1"/>
  <c r="Z335" i="5"/>
  <c r="I335" i="7" s="1"/>
  <c r="Z336" i="5"/>
  <c r="I336" i="7" s="1"/>
  <c r="Z337" i="5"/>
  <c r="I337" i="7" s="1"/>
  <c r="Z338" i="5"/>
  <c r="I338" i="7" s="1"/>
  <c r="Z339" i="5"/>
  <c r="I339" i="7" s="1"/>
  <c r="Z340" i="5"/>
  <c r="I340" i="7" s="1"/>
  <c r="Z341" i="5"/>
  <c r="I341" i="7" s="1"/>
  <c r="Z342" i="5"/>
  <c r="I342" i="7" s="1"/>
  <c r="Z343" i="5"/>
  <c r="I343" i="7" s="1"/>
  <c r="Z5" i="5"/>
  <c r="I5" i="7" s="1"/>
  <c r="W6" i="5"/>
  <c r="H6" i="7" s="1"/>
  <c r="W7" i="5"/>
  <c r="H7" i="7" s="1"/>
  <c r="W8" i="5"/>
  <c r="H8" i="7" s="1"/>
  <c r="W9" i="5"/>
  <c r="H9" i="7" s="1"/>
  <c r="W10" i="5"/>
  <c r="H10" i="7" s="1"/>
  <c r="W11" i="5"/>
  <c r="H11" i="7" s="1"/>
  <c r="W12" i="5"/>
  <c r="H12" i="7" s="1"/>
  <c r="W13" i="5"/>
  <c r="H13" i="7" s="1"/>
  <c r="W14" i="5"/>
  <c r="H14" i="7" s="1"/>
  <c r="W15" i="5"/>
  <c r="H15" i="7" s="1"/>
  <c r="W16" i="5"/>
  <c r="H16" i="7" s="1"/>
  <c r="W17" i="5"/>
  <c r="H17" i="7" s="1"/>
  <c r="W18" i="5"/>
  <c r="H18" i="7" s="1"/>
  <c r="W19" i="5"/>
  <c r="H19" i="7" s="1"/>
  <c r="W20" i="5"/>
  <c r="H20" i="7" s="1"/>
  <c r="W21" i="5"/>
  <c r="H21" i="7" s="1"/>
  <c r="W22" i="5"/>
  <c r="H22" i="7" s="1"/>
  <c r="W23" i="5"/>
  <c r="H23" i="7" s="1"/>
  <c r="W24" i="5"/>
  <c r="H24" i="7" s="1"/>
  <c r="W25" i="5"/>
  <c r="H25" i="7" s="1"/>
  <c r="W26" i="5"/>
  <c r="H26" i="7" s="1"/>
  <c r="W27" i="5"/>
  <c r="H27" i="7" s="1"/>
  <c r="W28" i="5"/>
  <c r="H28" i="7" s="1"/>
  <c r="W29" i="5"/>
  <c r="H29" i="7" s="1"/>
  <c r="W30" i="5"/>
  <c r="H30" i="7" s="1"/>
  <c r="W31" i="5"/>
  <c r="H31" i="7" s="1"/>
  <c r="W32" i="5"/>
  <c r="H32" i="7" s="1"/>
  <c r="W33" i="5"/>
  <c r="H33" i="7" s="1"/>
  <c r="W34" i="5"/>
  <c r="H34" i="7" s="1"/>
  <c r="W35" i="5"/>
  <c r="H35" i="7" s="1"/>
  <c r="W36" i="5"/>
  <c r="H36" i="7" s="1"/>
  <c r="W37" i="5"/>
  <c r="H37" i="7" s="1"/>
  <c r="W38" i="5"/>
  <c r="H38" i="7" s="1"/>
  <c r="W39" i="5"/>
  <c r="H39" i="7" s="1"/>
  <c r="W40" i="5"/>
  <c r="H40" i="7" s="1"/>
  <c r="W41" i="5"/>
  <c r="H41" i="7" s="1"/>
  <c r="W42" i="5"/>
  <c r="H42" i="7" s="1"/>
  <c r="W43" i="5"/>
  <c r="H43" i="7" s="1"/>
  <c r="W44" i="5"/>
  <c r="H44" i="7" s="1"/>
  <c r="W45" i="5"/>
  <c r="H45" i="7" s="1"/>
  <c r="W46" i="5"/>
  <c r="H46" i="7" s="1"/>
  <c r="W47" i="5"/>
  <c r="H47" i="7" s="1"/>
  <c r="W48" i="5"/>
  <c r="H48" i="7" s="1"/>
  <c r="W49" i="5"/>
  <c r="H49" i="7" s="1"/>
  <c r="W50" i="5"/>
  <c r="H50" i="7" s="1"/>
  <c r="W51" i="5"/>
  <c r="H51" i="7" s="1"/>
  <c r="W52" i="5"/>
  <c r="H52" i="7" s="1"/>
  <c r="W53" i="5"/>
  <c r="H53" i="7" s="1"/>
  <c r="W54" i="5"/>
  <c r="H54" i="7" s="1"/>
  <c r="W55" i="5"/>
  <c r="H55" i="7" s="1"/>
  <c r="W56" i="5"/>
  <c r="H56" i="7" s="1"/>
  <c r="W57" i="5"/>
  <c r="H57" i="7" s="1"/>
  <c r="W58" i="5"/>
  <c r="H58" i="7" s="1"/>
  <c r="W59" i="5"/>
  <c r="H59" i="7" s="1"/>
  <c r="W60" i="5"/>
  <c r="H60" i="7" s="1"/>
  <c r="W61" i="5"/>
  <c r="H61" i="7" s="1"/>
  <c r="W62" i="5"/>
  <c r="H62" i="7" s="1"/>
  <c r="W63" i="5"/>
  <c r="H63" i="7" s="1"/>
  <c r="W64" i="5"/>
  <c r="H64" i="7" s="1"/>
  <c r="W65" i="5"/>
  <c r="H65" i="7" s="1"/>
  <c r="W66" i="5"/>
  <c r="H66" i="7" s="1"/>
  <c r="W67" i="5"/>
  <c r="H67" i="7" s="1"/>
  <c r="W68" i="5"/>
  <c r="H68" i="7" s="1"/>
  <c r="W69" i="5"/>
  <c r="H69" i="7" s="1"/>
  <c r="W70" i="5"/>
  <c r="H70" i="7" s="1"/>
  <c r="W71" i="5"/>
  <c r="H71" i="7" s="1"/>
  <c r="W72" i="5"/>
  <c r="H72" i="7" s="1"/>
  <c r="W73" i="5"/>
  <c r="H73" i="7" s="1"/>
  <c r="W74" i="5"/>
  <c r="H74" i="7" s="1"/>
  <c r="W75" i="5"/>
  <c r="H75" i="7" s="1"/>
  <c r="W76" i="5"/>
  <c r="H76" i="7" s="1"/>
  <c r="W77" i="5"/>
  <c r="H77" i="7" s="1"/>
  <c r="W78" i="5"/>
  <c r="H78" i="7" s="1"/>
  <c r="W79" i="5"/>
  <c r="H79" i="7" s="1"/>
  <c r="W80" i="5"/>
  <c r="H80" i="7" s="1"/>
  <c r="W81" i="5"/>
  <c r="H81" i="7" s="1"/>
  <c r="W82" i="5"/>
  <c r="H82" i="7" s="1"/>
  <c r="W83" i="5"/>
  <c r="H83" i="7" s="1"/>
  <c r="W84" i="5"/>
  <c r="H84" i="7" s="1"/>
  <c r="W85" i="5"/>
  <c r="H85" i="7" s="1"/>
  <c r="W86" i="5"/>
  <c r="H86" i="7" s="1"/>
  <c r="W87" i="5"/>
  <c r="H87" i="7" s="1"/>
  <c r="W88" i="5"/>
  <c r="H88" i="7" s="1"/>
  <c r="W89" i="5"/>
  <c r="H89" i="7" s="1"/>
  <c r="W90" i="5"/>
  <c r="H90" i="7" s="1"/>
  <c r="W91" i="5"/>
  <c r="H91" i="7" s="1"/>
  <c r="W92" i="5"/>
  <c r="H92" i="7" s="1"/>
  <c r="W93" i="5"/>
  <c r="H93" i="7" s="1"/>
  <c r="W94" i="5"/>
  <c r="H94" i="7" s="1"/>
  <c r="W95" i="5"/>
  <c r="H95" i="7" s="1"/>
  <c r="W96" i="5"/>
  <c r="H96" i="7" s="1"/>
  <c r="W97" i="5"/>
  <c r="H97" i="7" s="1"/>
  <c r="W98" i="5"/>
  <c r="H98" i="7" s="1"/>
  <c r="W99" i="5"/>
  <c r="H99" i="7" s="1"/>
  <c r="W100" i="5"/>
  <c r="H100" i="7" s="1"/>
  <c r="W101" i="5"/>
  <c r="H101" i="7" s="1"/>
  <c r="W102" i="5"/>
  <c r="H102" i="7" s="1"/>
  <c r="W103" i="5"/>
  <c r="H103" i="7" s="1"/>
  <c r="W104" i="5"/>
  <c r="H104" i="7" s="1"/>
  <c r="W105" i="5"/>
  <c r="H105" i="7" s="1"/>
  <c r="W106" i="5"/>
  <c r="H106" i="7" s="1"/>
  <c r="W107" i="5"/>
  <c r="H107" i="7" s="1"/>
  <c r="W108" i="5"/>
  <c r="H108" i="7" s="1"/>
  <c r="W109" i="5"/>
  <c r="H109" i="7" s="1"/>
  <c r="W110" i="5"/>
  <c r="H110" i="7" s="1"/>
  <c r="W111" i="5"/>
  <c r="H111" i="7" s="1"/>
  <c r="W112" i="5"/>
  <c r="H112" i="7" s="1"/>
  <c r="W113" i="5"/>
  <c r="H113" i="7" s="1"/>
  <c r="W114" i="5"/>
  <c r="H114" i="7" s="1"/>
  <c r="W115" i="5"/>
  <c r="H115" i="7" s="1"/>
  <c r="W116" i="5"/>
  <c r="H116" i="7" s="1"/>
  <c r="W117" i="5"/>
  <c r="H117" i="7" s="1"/>
  <c r="W118" i="5"/>
  <c r="H118" i="7" s="1"/>
  <c r="W119" i="5"/>
  <c r="H119" i="7" s="1"/>
  <c r="W120" i="5"/>
  <c r="H120" i="7" s="1"/>
  <c r="W121" i="5"/>
  <c r="H121" i="7" s="1"/>
  <c r="W122" i="5"/>
  <c r="H122" i="7" s="1"/>
  <c r="W123" i="5"/>
  <c r="H123" i="7" s="1"/>
  <c r="W124" i="5"/>
  <c r="H124" i="7" s="1"/>
  <c r="W125" i="5"/>
  <c r="H125" i="7" s="1"/>
  <c r="W126" i="5"/>
  <c r="H126" i="7" s="1"/>
  <c r="W127" i="5"/>
  <c r="H127" i="7" s="1"/>
  <c r="W128" i="5"/>
  <c r="H128" i="7" s="1"/>
  <c r="W129" i="5"/>
  <c r="H129" i="7" s="1"/>
  <c r="W130" i="5"/>
  <c r="H130" i="7" s="1"/>
  <c r="W131" i="5"/>
  <c r="H131" i="7" s="1"/>
  <c r="W132" i="5"/>
  <c r="H132" i="7" s="1"/>
  <c r="W133" i="5"/>
  <c r="H133" i="7" s="1"/>
  <c r="W134" i="5"/>
  <c r="H134" i="7" s="1"/>
  <c r="W135" i="5"/>
  <c r="H135" i="7" s="1"/>
  <c r="W136" i="5"/>
  <c r="H136" i="7" s="1"/>
  <c r="W137" i="5"/>
  <c r="H137" i="7" s="1"/>
  <c r="W138" i="5"/>
  <c r="H138" i="7" s="1"/>
  <c r="W139" i="5"/>
  <c r="H139" i="7" s="1"/>
  <c r="W140" i="5"/>
  <c r="H140" i="7" s="1"/>
  <c r="W141" i="5"/>
  <c r="H141" i="7" s="1"/>
  <c r="W142" i="5"/>
  <c r="H142" i="7" s="1"/>
  <c r="W143" i="5"/>
  <c r="H143" i="7" s="1"/>
  <c r="W144" i="5"/>
  <c r="H144" i="7" s="1"/>
  <c r="W145" i="5"/>
  <c r="H145" i="7" s="1"/>
  <c r="W146" i="5"/>
  <c r="H146" i="7" s="1"/>
  <c r="W147" i="5"/>
  <c r="H147" i="7" s="1"/>
  <c r="W148" i="5"/>
  <c r="H148" i="7" s="1"/>
  <c r="W149" i="5"/>
  <c r="H149" i="7" s="1"/>
  <c r="W150" i="5"/>
  <c r="H150" i="7" s="1"/>
  <c r="W151" i="5"/>
  <c r="H151" i="7" s="1"/>
  <c r="W152" i="5"/>
  <c r="H152" i="7" s="1"/>
  <c r="W153" i="5"/>
  <c r="H153" i="7" s="1"/>
  <c r="W154" i="5"/>
  <c r="H154" i="7" s="1"/>
  <c r="W155" i="5"/>
  <c r="H155" i="7" s="1"/>
  <c r="W156" i="5"/>
  <c r="H156" i="7" s="1"/>
  <c r="W157" i="5"/>
  <c r="H157" i="7" s="1"/>
  <c r="W158" i="5"/>
  <c r="H158" i="7" s="1"/>
  <c r="W159" i="5"/>
  <c r="H159" i="7" s="1"/>
  <c r="W160" i="5"/>
  <c r="H160" i="7" s="1"/>
  <c r="W161" i="5"/>
  <c r="H161" i="7" s="1"/>
  <c r="W162" i="5"/>
  <c r="H162" i="7" s="1"/>
  <c r="W163" i="5"/>
  <c r="H163" i="7" s="1"/>
  <c r="W164" i="5"/>
  <c r="H164" i="7" s="1"/>
  <c r="W165" i="5"/>
  <c r="H165" i="7" s="1"/>
  <c r="W166" i="5"/>
  <c r="H166" i="7" s="1"/>
  <c r="W167" i="5"/>
  <c r="H167" i="7" s="1"/>
  <c r="W168" i="5"/>
  <c r="H168" i="7" s="1"/>
  <c r="W169" i="5"/>
  <c r="H169" i="7" s="1"/>
  <c r="W170" i="5"/>
  <c r="H170" i="7" s="1"/>
  <c r="W171" i="5"/>
  <c r="H171" i="7" s="1"/>
  <c r="W172" i="5"/>
  <c r="H172" i="7" s="1"/>
  <c r="W173" i="5"/>
  <c r="H173" i="7" s="1"/>
  <c r="W174" i="5"/>
  <c r="H174" i="7" s="1"/>
  <c r="W175" i="5"/>
  <c r="H175" i="7" s="1"/>
  <c r="W176" i="5"/>
  <c r="H176" i="7" s="1"/>
  <c r="W177" i="5"/>
  <c r="H177" i="7" s="1"/>
  <c r="W178" i="5"/>
  <c r="H178" i="7" s="1"/>
  <c r="W179" i="5"/>
  <c r="H179" i="7" s="1"/>
  <c r="W180" i="5"/>
  <c r="H180" i="7" s="1"/>
  <c r="W181" i="5"/>
  <c r="H181" i="7" s="1"/>
  <c r="W182" i="5"/>
  <c r="H182" i="7" s="1"/>
  <c r="W183" i="5"/>
  <c r="H183" i="7" s="1"/>
  <c r="W184" i="5"/>
  <c r="H184" i="7" s="1"/>
  <c r="W185" i="5"/>
  <c r="H185" i="7" s="1"/>
  <c r="W186" i="5"/>
  <c r="H186" i="7" s="1"/>
  <c r="W187" i="5"/>
  <c r="H187" i="7" s="1"/>
  <c r="W188" i="5"/>
  <c r="H188" i="7" s="1"/>
  <c r="W189" i="5"/>
  <c r="H189" i="7" s="1"/>
  <c r="W190" i="5"/>
  <c r="H190" i="7" s="1"/>
  <c r="W191" i="5"/>
  <c r="H191" i="7" s="1"/>
  <c r="W192" i="5"/>
  <c r="H192" i="7" s="1"/>
  <c r="W193" i="5"/>
  <c r="H193" i="7" s="1"/>
  <c r="W194" i="5"/>
  <c r="H194" i="7" s="1"/>
  <c r="W195" i="5"/>
  <c r="H195" i="7" s="1"/>
  <c r="W196" i="5"/>
  <c r="H196" i="7" s="1"/>
  <c r="W197" i="5"/>
  <c r="H197" i="7" s="1"/>
  <c r="W198" i="5"/>
  <c r="H198" i="7" s="1"/>
  <c r="W199" i="5"/>
  <c r="H199" i="7" s="1"/>
  <c r="W200" i="5"/>
  <c r="H200" i="7" s="1"/>
  <c r="W201" i="5"/>
  <c r="H201" i="7" s="1"/>
  <c r="W202" i="5"/>
  <c r="H202" i="7" s="1"/>
  <c r="W203" i="5"/>
  <c r="H203" i="7" s="1"/>
  <c r="W204" i="5"/>
  <c r="H204" i="7" s="1"/>
  <c r="W205" i="5"/>
  <c r="H205" i="7" s="1"/>
  <c r="W206" i="5"/>
  <c r="H206" i="7" s="1"/>
  <c r="W207" i="5"/>
  <c r="H207" i="7" s="1"/>
  <c r="W208" i="5"/>
  <c r="H208" i="7" s="1"/>
  <c r="W209" i="5"/>
  <c r="H209" i="7" s="1"/>
  <c r="W210" i="5"/>
  <c r="H210" i="7" s="1"/>
  <c r="W211" i="5"/>
  <c r="H211" i="7" s="1"/>
  <c r="W212" i="5"/>
  <c r="H212" i="7" s="1"/>
  <c r="W213" i="5"/>
  <c r="H213" i="7" s="1"/>
  <c r="W214" i="5"/>
  <c r="H214" i="7" s="1"/>
  <c r="W215" i="5"/>
  <c r="H215" i="7" s="1"/>
  <c r="W216" i="5"/>
  <c r="H216" i="7" s="1"/>
  <c r="W217" i="5"/>
  <c r="H217" i="7" s="1"/>
  <c r="W218" i="5"/>
  <c r="H218" i="7" s="1"/>
  <c r="W219" i="5"/>
  <c r="H219" i="7" s="1"/>
  <c r="W220" i="5"/>
  <c r="H220" i="7" s="1"/>
  <c r="W221" i="5"/>
  <c r="H221" i="7" s="1"/>
  <c r="W222" i="5"/>
  <c r="H222" i="7" s="1"/>
  <c r="W223" i="5"/>
  <c r="H223" i="7" s="1"/>
  <c r="W224" i="5"/>
  <c r="H224" i="7" s="1"/>
  <c r="W225" i="5"/>
  <c r="H225" i="7" s="1"/>
  <c r="W226" i="5"/>
  <c r="H226" i="7" s="1"/>
  <c r="W227" i="5"/>
  <c r="H227" i="7" s="1"/>
  <c r="W228" i="5"/>
  <c r="H228" i="7" s="1"/>
  <c r="W229" i="5"/>
  <c r="H229" i="7" s="1"/>
  <c r="W230" i="5"/>
  <c r="H230" i="7" s="1"/>
  <c r="W231" i="5"/>
  <c r="H231" i="7" s="1"/>
  <c r="W232" i="5"/>
  <c r="H232" i="7" s="1"/>
  <c r="W233" i="5"/>
  <c r="H233" i="7" s="1"/>
  <c r="W234" i="5"/>
  <c r="H234" i="7" s="1"/>
  <c r="W235" i="5"/>
  <c r="H235" i="7" s="1"/>
  <c r="W236" i="5"/>
  <c r="H236" i="7" s="1"/>
  <c r="W237" i="5"/>
  <c r="H237" i="7" s="1"/>
  <c r="W238" i="5"/>
  <c r="H238" i="7" s="1"/>
  <c r="W239" i="5"/>
  <c r="H239" i="7" s="1"/>
  <c r="W240" i="5"/>
  <c r="H240" i="7" s="1"/>
  <c r="W241" i="5"/>
  <c r="H241" i="7" s="1"/>
  <c r="W242" i="5"/>
  <c r="H242" i="7" s="1"/>
  <c r="W243" i="5"/>
  <c r="H243" i="7" s="1"/>
  <c r="W244" i="5"/>
  <c r="H244" i="7" s="1"/>
  <c r="W245" i="5"/>
  <c r="H245" i="7" s="1"/>
  <c r="W246" i="5"/>
  <c r="H246" i="7" s="1"/>
  <c r="W247" i="5"/>
  <c r="H247" i="7" s="1"/>
  <c r="W248" i="5"/>
  <c r="H248" i="7" s="1"/>
  <c r="W249" i="5"/>
  <c r="H249" i="7" s="1"/>
  <c r="W250" i="5"/>
  <c r="H250" i="7" s="1"/>
  <c r="W251" i="5"/>
  <c r="H251" i="7" s="1"/>
  <c r="W252" i="5"/>
  <c r="H252" i="7" s="1"/>
  <c r="W253" i="5"/>
  <c r="H253" i="7" s="1"/>
  <c r="W254" i="5"/>
  <c r="H254" i="7" s="1"/>
  <c r="W255" i="5"/>
  <c r="H255" i="7" s="1"/>
  <c r="W256" i="5"/>
  <c r="H256" i="7" s="1"/>
  <c r="W257" i="5"/>
  <c r="H257" i="7" s="1"/>
  <c r="W258" i="5"/>
  <c r="H258" i="7" s="1"/>
  <c r="W259" i="5"/>
  <c r="H259" i="7" s="1"/>
  <c r="W260" i="5"/>
  <c r="H260" i="7" s="1"/>
  <c r="W261" i="5"/>
  <c r="H261" i="7" s="1"/>
  <c r="W262" i="5"/>
  <c r="H262" i="7" s="1"/>
  <c r="W263" i="5"/>
  <c r="H263" i="7" s="1"/>
  <c r="W264" i="5"/>
  <c r="H264" i="7" s="1"/>
  <c r="W265" i="5"/>
  <c r="H265" i="7" s="1"/>
  <c r="W266" i="5"/>
  <c r="H266" i="7" s="1"/>
  <c r="W267" i="5"/>
  <c r="H267" i="7" s="1"/>
  <c r="W268" i="5"/>
  <c r="H268" i="7" s="1"/>
  <c r="W269" i="5"/>
  <c r="H269" i="7" s="1"/>
  <c r="W270" i="5"/>
  <c r="H270" i="7" s="1"/>
  <c r="W271" i="5"/>
  <c r="H271" i="7" s="1"/>
  <c r="W272" i="5"/>
  <c r="H272" i="7" s="1"/>
  <c r="W273" i="5"/>
  <c r="H273" i="7" s="1"/>
  <c r="W274" i="5"/>
  <c r="H274" i="7" s="1"/>
  <c r="W275" i="5"/>
  <c r="H275" i="7" s="1"/>
  <c r="W276" i="5"/>
  <c r="H276" i="7" s="1"/>
  <c r="W277" i="5"/>
  <c r="H277" i="7" s="1"/>
  <c r="W278" i="5"/>
  <c r="H278" i="7" s="1"/>
  <c r="W279" i="5"/>
  <c r="H279" i="7" s="1"/>
  <c r="W280" i="5"/>
  <c r="H280" i="7" s="1"/>
  <c r="W281" i="5"/>
  <c r="H281" i="7" s="1"/>
  <c r="W282" i="5"/>
  <c r="H282" i="7" s="1"/>
  <c r="W283" i="5"/>
  <c r="H283" i="7" s="1"/>
  <c r="W284" i="5"/>
  <c r="H284" i="7" s="1"/>
  <c r="W285" i="5"/>
  <c r="H285" i="7" s="1"/>
  <c r="W286" i="5"/>
  <c r="H286" i="7" s="1"/>
  <c r="W287" i="5"/>
  <c r="H287" i="7" s="1"/>
  <c r="W288" i="5"/>
  <c r="H288" i="7" s="1"/>
  <c r="W289" i="5"/>
  <c r="H289" i="7" s="1"/>
  <c r="W290" i="5"/>
  <c r="H290" i="7" s="1"/>
  <c r="W291" i="5"/>
  <c r="H291" i="7" s="1"/>
  <c r="W292" i="5"/>
  <c r="H292" i="7" s="1"/>
  <c r="W293" i="5"/>
  <c r="H293" i="7" s="1"/>
  <c r="W294" i="5"/>
  <c r="H294" i="7" s="1"/>
  <c r="W295" i="5"/>
  <c r="H295" i="7" s="1"/>
  <c r="W296" i="5"/>
  <c r="H296" i="7" s="1"/>
  <c r="W297" i="5"/>
  <c r="H297" i="7" s="1"/>
  <c r="W298" i="5"/>
  <c r="H298" i="7" s="1"/>
  <c r="W299" i="5"/>
  <c r="H299" i="7" s="1"/>
  <c r="W300" i="5"/>
  <c r="H300" i="7" s="1"/>
  <c r="W301" i="5"/>
  <c r="H301" i="7" s="1"/>
  <c r="W302" i="5"/>
  <c r="H302" i="7" s="1"/>
  <c r="W303" i="5"/>
  <c r="H303" i="7" s="1"/>
  <c r="W304" i="5"/>
  <c r="H304" i="7" s="1"/>
  <c r="W305" i="5"/>
  <c r="H305" i="7" s="1"/>
  <c r="W306" i="5"/>
  <c r="H306" i="7" s="1"/>
  <c r="W307" i="5"/>
  <c r="H307" i="7" s="1"/>
  <c r="W308" i="5"/>
  <c r="H308" i="7" s="1"/>
  <c r="W309" i="5"/>
  <c r="H309" i="7" s="1"/>
  <c r="W310" i="5"/>
  <c r="H310" i="7" s="1"/>
  <c r="W311" i="5"/>
  <c r="H311" i="7" s="1"/>
  <c r="W312" i="5"/>
  <c r="H312" i="7" s="1"/>
  <c r="W313" i="5"/>
  <c r="H313" i="7" s="1"/>
  <c r="W314" i="5"/>
  <c r="H314" i="7" s="1"/>
  <c r="W315" i="5"/>
  <c r="H315" i="7" s="1"/>
  <c r="W316" i="5"/>
  <c r="H316" i="7" s="1"/>
  <c r="W317" i="5"/>
  <c r="H317" i="7" s="1"/>
  <c r="W318" i="5"/>
  <c r="H318" i="7" s="1"/>
  <c r="W319" i="5"/>
  <c r="H319" i="7" s="1"/>
  <c r="W320" i="5"/>
  <c r="H320" i="7" s="1"/>
  <c r="W321" i="5"/>
  <c r="H321" i="7" s="1"/>
  <c r="W322" i="5"/>
  <c r="H322" i="7" s="1"/>
  <c r="W323" i="5"/>
  <c r="H323" i="7" s="1"/>
  <c r="W324" i="5"/>
  <c r="H324" i="7" s="1"/>
  <c r="W325" i="5"/>
  <c r="H325" i="7" s="1"/>
  <c r="W326" i="5"/>
  <c r="H326" i="7" s="1"/>
  <c r="W327" i="5"/>
  <c r="H327" i="7" s="1"/>
  <c r="W328" i="5"/>
  <c r="H328" i="7" s="1"/>
  <c r="W329" i="5"/>
  <c r="H329" i="7" s="1"/>
  <c r="W330" i="5"/>
  <c r="H330" i="7" s="1"/>
  <c r="W331" i="5"/>
  <c r="H331" i="7" s="1"/>
  <c r="W332" i="5"/>
  <c r="H332" i="7" s="1"/>
  <c r="W333" i="5"/>
  <c r="H333" i="7" s="1"/>
  <c r="W334" i="5"/>
  <c r="H334" i="7" s="1"/>
  <c r="W335" i="5"/>
  <c r="H335" i="7" s="1"/>
  <c r="W336" i="5"/>
  <c r="H336" i="7" s="1"/>
  <c r="W337" i="5"/>
  <c r="H337" i="7" s="1"/>
  <c r="W338" i="5"/>
  <c r="H338" i="7" s="1"/>
  <c r="W339" i="5"/>
  <c r="H339" i="7" s="1"/>
  <c r="W340" i="5"/>
  <c r="H340" i="7" s="1"/>
  <c r="W341" i="5"/>
  <c r="H341" i="7" s="1"/>
  <c r="W342" i="5"/>
  <c r="H342" i="7" s="1"/>
  <c r="W343" i="5"/>
  <c r="H343" i="7" s="1"/>
  <c r="W5" i="5"/>
  <c r="H5" i="7" s="1"/>
  <c r="T6" i="5"/>
  <c r="G6" i="7" s="1"/>
  <c r="T7" i="5"/>
  <c r="G7" i="7" s="1"/>
  <c r="T8" i="5"/>
  <c r="G8" i="7" s="1"/>
  <c r="T9" i="5"/>
  <c r="G9" i="7" s="1"/>
  <c r="T10" i="5"/>
  <c r="G10" i="7" s="1"/>
  <c r="T11" i="5"/>
  <c r="G11" i="7" s="1"/>
  <c r="T12" i="5"/>
  <c r="G12" i="7" s="1"/>
  <c r="T13" i="5"/>
  <c r="G13" i="7" s="1"/>
  <c r="T14" i="5"/>
  <c r="G14" i="7" s="1"/>
  <c r="T15" i="5"/>
  <c r="G15" i="7" s="1"/>
  <c r="T16" i="5"/>
  <c r="G16" i="7" s="1"/>
  <c r="T17" i="5"/>
  <c r="G17" i="7" s="1"/>
  <c r="T18" i="5"/>
  <c r="G18" i="7" s="1"/>
  <c r="T19" i="5"/>
  <c r="G19" i="7" s="1"/>
  <c r="T20" i="5"/>
  <c r="G20" i="7" s="1"/>
  <c r="T21" i="5"/>
  <c r="G21" i="7" s="1"/>
  <c r="T22" i="5"/>
  <c r="G22" i="7" s="1"/>
  <c r="T23" i="5"/>
  <c r="G23" i="7" s="1"/>
  <c r="T24" i="5"/>
  <c r="G24" i="7" s="1"/>
  <c r="T25" i="5"/>
  <c r="G25" i="7" s="1"/>
  <c r="T26" i="5"/>
  <c r="G26" i="7" s="1"/>
  <c r="T27" i="5"/>
  <c r="G27" i="7" s="1"/>
  <c r="T28" i="5"/>
  <c r="G28" i="7" s="1"/>
  <c r="T29" i="5"/>
  <c r="G29" i="7" s="1"/>
  <c r="T30" i="5"/>
  <c r="G30" i="7" s="1"/>
  <c r="T31" i="5"/>
  <c r="G31" i="7" s="1"/>
  <c r="T32" i="5"/>
  <c r="G32" i="7" s="1"/>
  <c r="T33" i="5"/>
  <c r="G33" i="7" s="1"/>
  <c r="T34" i="5"/>
  <c r="G34" i="7" s="1"/>
  <c r="T35" i="5"/>
  <c r="G35" i="7" s="1"/>
  <c r="T36" i="5"/>
  <c r="G36" i="7" s="1"/>
  <c r="T37" i="5"/>
  <c r="G37" i="7" s="1"/>
  <c r="T38" i="5"/>
  <c r="G38" i="7" s="1"/>
  <c r="T39" i="5"/>
  <c r="G39" i="7" s="1"/>
  <c r="T40" i="5"/>
  <c r="G40" i="7" s="1"/>
  <c r="T41" i="5"/>
  <c r="G41" i="7" s="1"/>
  <c r="T42" i="5"/>
  <c r="G42" i="7" s="1"/>
  <c r="T43" i="5"/>
  <c r="G43" i="7" s="1"/>
  <c r="T44" i="5"/>
  <c r="G44" i="7" s="1"/>
  <c r="T45" i="5"/>
  <c r="G45" i="7" s="1"/>
  <c r="T46" i="5"/>
  <c r="G46" i="7" s="1"/>
  <c r="T47" i="5"/>
  <c r="G47" i="7" s="1"/>
  <c r="T48" i="5"/>
  <c r="G48" i="7" s="1"/>
  <c r="T49" i="5"/>
  <c r="G49" i="7" s="1"/>
  <c r="T50" i="5"/>
  <c r="G50" i="7" s="1"/>
  <c r="T51" i="5"/>
  <c r="G51" i="7" s="1"/>
  <c r="T52" i="5"/>
  <c r="G52" i="7" s="1"/>
  <c r="T53" i="5"/>
  <c r="G53" i="7" s="1"/>
  <c r="T54" i="5"/>
  <c r="G54" i="7" s="1"/>
  <c r="T55" i="5"/>
  <c r="G55" i="7" s="1"/>
  <c r="T56" i="5"/>
  <c r="G56" i="7" s="1"/>
  <c r="T57" i="5"/>
  <c r="G57" i="7" s="1"/>
  <c r="T58" i="5"/>
  <c r="G58" i="7" s="1"/>
  <c r="T59" i="5"/>
  <c r="G59" i="7" s="1"/>
  <c r="T60" i="5"/>
  <c r="G60" i="7" s="1"/>
  <c r="T61" i="5"/>
  <c r="G61" i="7" s="1"/>
  <c r="T62" i="5"/>
  <c r="G62" i="7" s="1"/>
  <c r="T63" i="5"/>
  <c r="G63" i="7" s="1"/>
  <c r="T64" i="5"/>
  <c r="G64" i="7" s="1"/>
  <c r="T65" i="5"/>
  <c r="G65" i="7" s="1"/>
  <c r="T66" i="5"/>
  <c r="G66" i="7" s="1"/>
  <c r="T67" i="5"/>
  <c r="G67" i="7" s="1"/>
  <c r="T68" i="5"/>
  <c r="G68" i="7" s="1"/>
  <c r="T69" i="5"/>
  <c r="G69" i="7" s="1"/>
  <c r="T70" i="5"/>
  <c r="G70" i="7" s="1"/>
  <c r="T71" i="5"/>
  <c r="G71" i="7" s="1"/>
  <c r="T72" i="5"/>
  <c r="G72" i="7" s="1"/>
  <c r="T73" i="5"/>
  <c r="G73" i="7" s="1"/>
  <c r="T74" i="5"/>
  <c r="G74" i="7" s="1"/>
  <c r="T75" i="5"/>
  <c r="G75" i="7" s="1"/>
  <c r="T76" i="5"/>
  <c r="G76" i="7" s="1"/>
  <c r="T77" i="5"/>
  <c r="G77" i="7" s="1"/>
  <c r="T78" i="5"/>
  <c r="G78" i="7" s="1"/>
  <c r="T79" i="5"/>
  <c r="G79" i="7" s="1"/>
  <c r="T80" i="5"/>
  <c r="G80" i="7" s="1"/>
  <c r="T81" i="5"/>
  <c r="G81" i="7" s="1"/>
  <c r="T82" i="5"/>
  <c r="G82" i="7" s="1"/>
  <c r="T83" i="5"/>
  <c r="G83" i="7" s="1"/>
  <c r="T84" i="5"/>
  <c r="G84" i="7" s="1"/>
  <c r="T85" i="5"/>
  <c r="G85" i="7" s="1"/>
  <c r="T86" i="5"/>
  <c r="G86" i="7" s="1"/>
  <c r="T87" i="5"/>
  <c r="G87" i="7" s="1"/>
  <c r="T88" i="5"/>
  <c r="G88" i="7" s="1"/>
  <c r="T89" i="5"/>
  <c r="G89" i="7" s="1"/>
  <c r="T90" i="5"/>
  <c r="G90" i="7" s="1"/>
  <c r="T91" i="5"/>
  <c r="G91" i="7" s="1"/>
  <c r="T92" i="5"/>
  <c r="G92" i="7" s="1"/>
  <c r="T93" i="5"/>
  <c r="G93" i="7" s="1"/>
  <c r="T94" i="5"/>
  <c r="G94" i="7" s="1"/>
  <c r="T95" i="5"/>
  <c r="G95" i="7" s="1"/>
  <c r="T96" i="5"/>
  <c r="G96" i="7" s="1"/>
  <c r="T97" i="5"/>
  <c r="G97" i="7" s="1"/>
  <c r="T98" i="5"/>
  <c r="G98" i="7" s="1"/>
  <c r="T99" i="5"/>
  <c r="G99" i="7" s="1"/>
  <c r="T100" i="5"/>
  <c r="G100" i="7" s="1"/>
  <c r="T101" i="5"/>
  <c r="G101" i="7" s="1"/>
  <c r="T102" i="5"/>
  <c r="G102" i="7" s="1"/>
  <c r="T103" i="5"/>
  <c r="G103" i="7" s="1"/>
  <c r="T104" i="5"/>
  <c r="G104" i="7" s="1"/>
  <c r="T105" i="5"/>
  <c r="G105" i="7" s="1"/>
  <c r="T106" i="5"/>
  <c r="G106" i="7" s="1"/>
  <c r="T107" i="5"/>
  <c r="G107" i="7" s="1"/>
  <c r="T108" i="5"/>
  <c r="G108" i="7" s="1"/>
  <c r="T109" i="5"/>
  <c r="G109" i="7" s="1"/>
  <c r="T110" i="5"/>
  <c r="G110" i="7" s="1"/>
  <c r="T111" i="5"/>
  <c r="G111" i="7" s="1"/>
  <c r="T112" i="5"/>
  <c r="G112" i="7" s="1"/>
  <c r="T113" i="5"/>
  <c r="G113" i="7" s="1"/>
  <c r="T114" i="5"/>
  <c r="G114" i="7" s="1"/>
  <c r="T115" i="5"/>
  <c r="G115" i="7" s="1"/>
  <c r="T116" i="5"/>
  <c r="G116" i="7" s="1"/>
  <c r="T117" i="5"/>
  <c r="G117" i="7" s="1"/>
  <c r="T118" i="5"/>
  <c r="G118" i="7" s="1"/>
  <c r="T119" i="5"/>
  <c r="G119" i="7" s="1"/>
  <c r="T120" i="5"/>
  <c r="G120" i="7" s="1"/>
  <c r="T121" i="5"/>
  <c r="G121" i="7" s="1"/>
  <c r="T122" i="5"/>
  <c r="G122" i="7" s="1"/>
  <c r="T123" i="5"/>
  <c r="G123" i="7" s="1"/>
  <c r="T124" i="5"/>
  <c r="G124" i="7" s="1"/>
  <c r="T125" i="5"/>
  <c r="G125" i="7" s="1"/>
  <c r="T126" i="5"/>
  <c r="G126" i="7" s="1"/>
  <c r="T127" i="5"/>
  <c r="G127" i="7" s="1"/>
  <c r="T128" i="5"/>
  <c r="G128" i="7" s="1"/>
  <c r="T129" i="5"/>
  <c r="G129" i="7" s="1"/>
  <c r="T130" i="5"/>
  <c r="G130" i="7" s="1"/>
  <c r="T131" i="5"/>
  <c r="G131" i="7" s="1"/>
  <c r="T132" i="5"/>
  <c r="G132" i="7" s="1"/>
  <c r="T133" i="5"/>
  <c r="G133" i="7" s="1"/>
  <c r="T134" i="5"/>
  <c r="G134" i="7" s="1"/>
  <c r="T135" i="5"/>
  <c r="G135" i="7" s="1"/>
  <c r="T136" i="5"/>
  <c r="G136" i="7" s="1"/>
  <c r="T137" i="5"/>
  <c r="G137" i="7" s="1"/>
  <c r="T138" i="5"/>
  <c r="G138" i="7" s="1"/>
  <c r="T139" i="5"/>
  <c r="G139" i="7" s="1"/>
  <c r="T140" i="5"/>
  <c r="G140" i="7" s="1"/>
  <c r="T141" i="5"/>
  <c r="G141" i="7" s="1"/>
  <c r="T142" i="5"/>
  <c r="G142" i="7" s="1"/>
  <c r="T143" i="5"/>
  <c r="G143" i="7" s="1"/>
  <c r="T144" i="5"/>
  <c r="G144" i="7" s="1"/>
  <c r="T145" i="5"/>
  <c r="G145" i="7" s="1"/>
  <c r="T146" i="5"/>
  <c r="G146" i="7" s="1"/>
  <c r="T147" i="5"/>
  <c r="G147" i="7" s="1"/>
  <c r="T148" i="5"/>
  <c r="G148" i="7" s="1"/>
  <c r="T149" i="5"/>
  <c r="G149" i="7" s="1"/>
  <c r="T150" i="5"/>
  <c r="G150" i="7" s="1"/>
  <c r="T151" i="5"/>
  <c r="G151" i="7" s="1"/>
  <c r="T152" i="5"/>
  <c r="G152" i="7" s="1"/>
  <c r="T153" i="5"/>
  <c r="G153" i="7" s="1"/>
  <c r="T154" i="5"/>
  <c r="G154" i="7" s="1"/>
  <c r="T155" i="5"/>
  <c r="G155" i="7" s="1"/>
  <c r="T156" i="5"/>
  <c r="G156" i="7" s="1"/>
  <c r="T157" i="5"/>
  <c r="G157" i="7" s="1"/>
  <c r="T158" i="5"/>
  <c r="G158" i="7" s="1"/>
  <c r="T159" i="5"/>
  <c r="G159" i="7" s="1"/>
  <c r="T160" i="5"/>
  <c r="G160" i="7" s="1"/>
  <c r="T161" i="5"/>
  <c r="G161" i="7" s="1"/>
  <c r="T162" i="5"/>
  <c r="G162" i="7" s="1"/>
  <c r="T163" i="5"/>
  <c r="G163" i="7" s="1"/>
  <c r="T164" i="5"/>
  <c r="G164" i="7" s="1"/>
  <c r="T165" i="5"/>
  <c r="G165" i="7" s="1"/>
  <c r="T166" i="5"/>
  <c r="G166" i="7" s="1"/>
  <c r="T167" i="5"/>
  <c r="G167" i="7" s="1"/>
  <c r="T168" i="5"/>
  <c r="G168" i="7" s="1"/>
  <c r="T169" i="5"/>
  <c r="G169" i="7" s="1"/>
  <c r="T170" i="5"/>
  <c r="G170" i="7" s="1"/>
  <c r="T171" i="5"/>
  <c r="G171" i="7" s="1"/>
  <c r="T172" i="5"/>
  <c r="G172" i="7" s="1"/>
  <c r="T173" i="5"/>
  <c r="G173" i="7" s="1"/>
  <c r="T174" i="5"/>
  <c r="G174" i="7" s="1"/>
  <c r="T175" i="5"/>
  <c r="G175" i="7" s="1"/>
  <c r="T176" i="5"/>
  <c r="G176" i="7" s="1"/>
  <c r="T177" i="5"/>
  <c r="G177" i="7" s="1"/>
  <c r="T178" i="5"/>
  <c r="G178" i="7" s="1"/>
  <c r="T179" i="5"/>
  <c r="G179" i="7" s="1"/>
  <c r="T180" i="5"/>
  <c r="G180" i="7" s="1"/>
  <c r="T181" i="5"/>
  <c r="G181" i="7" s="1"/>
  <c r="T182" i="5"/>
  <c r="G182" i="7" s="1"/>
  <c r="T183" i="5"/>
  <c r="G183" i="7" s="1"/>
  <c r="T184" i="5"/>
  <c r="G184" i="7" s="1"/>
  <c r="T185" i="5"/>
  <c r="G185" i="7" s="1"/>
  <c r="T186" i="5"/>
  <c r="G186" i="7" s="1"/>
  <c r="T187" i="5"/>
  <c r="G187" i="7" s="1"/>
  <c r="T188" i="5"/>
  <c r="G188" i="7" s="1"/>
  <c r="T189" i="5"/>
  <c r="G189" i="7" s="1"/>
  <c r="T190" i="5"/>
  <c r="G190" i="7" s="1"/>
  <c r="T191" i="5"/>
  <c r="G191" i="7" s="1"/>
  <c r="T192" i="5"/>
  <c r="G192" i="7" s="1"/>
  <c r="T193" i="5"/>
  <c r="G193" i="7" s="1"/>
  <c r="T194" i="5"/>
  <c r="G194" i="7" s="1"/>
  <c r="T195" i="5"/>
  <c r="G195" i="7" s="1"/>
  <c r="T196" i="5"/>
  <c r="G196" i="7" s="1"/>
  <c r="T197" i="5"/>
  <c r="G197" i="7" s="1"/>
  <c r="T198" i="5"/>
  <c r="G198" i="7" s="1"/>
  <c r="T199" i="5"/>
  <c r="G199" i="7" s="1"/>
  <c r="T200" i="5"/>
  <c r="G200" i="7" s="1"/>
  <c r="T201" i="5"/>
  <c r="G201" i="7" s="1"/>
  <c r="T202" i="5"/>
  <c r="G202" i="7" s="1"/>
  <c r="T203" i="5"/>
  <c r="G203" i="7" s="1"/>
  <c r="T204" i="5"/>
  <c r="G204" i="7" s="1"/>
  <c r="T205" i="5"/>
  <c r="G205" i="7" s="1"/>
  <c r="T206" i="5"/>
  <c r="G206" i="7" s="1"/>
  <c r="T207" i="5"/>
  <c r="G207" i="7" s="1"/>
  <c r="T208" i="5"/>
  <c r="G208" i="7" s="1"/>
  <c r="T209" i="5"/>
  <c r="G209" i="7" s="1"/>
  <c r="T210" i="5"/>
  <c r="G210" i="7" s="1"/>
  <c r="T211" i="5"/>
  <c r="G211" i="7" s="1"/>
  <c r="T212" i="5"/>
  <c r="G212" i="7" s="1"/>
  <c r="T213" i="5"/>
  <c r="G213" i="7" s="1"/>
  <c r="T214" i="5"/>
  <c r="G214" i="7" s="1"/>
  <c r="T215" i="5"/>
  <c r="G215" i="7" s="1"/>
  <c r="T216" i="5"/>
  <c r="G216" i="7" s="1"/>
  <c r="T217" i="5"/>
  <c r="G217" i="7" s="1"/>
  <c r="T218" i="5"/>
  <c r="G218" i="7" s="1"/>
  <c r="T219" i="5"/>
  <c r="G219" i="7" s="1"/>
  <c r="T220" i="5"/>
  <c r="G220" i="7" s="1"/>
  <c r="T221" i="5"/>
  <c r="G221" i="7" s="1"/>
  <c r="T222" i="5"/>
  <c r="G222" i="7" s="1"/>
  <c r="T223" i="5"/>
  <c r="G223" i="7" s="1"/>
  <c r="T224" i="5"/>
  <c r="G224" i="7" s="1"/>
  <c r="T225" i="5"/>
  <c r="G225" i="7" s="1"/>
  <c r="T226" i="5"/>
  <c r="G226" i="7" s="1"/>
  <c r="T227" i="5"/>
  <c r="G227" i="7" s="1"/>
  <c r="T228" i="5"/>
  <c r="G228" i="7" s="1"/>
  <c r="T229" i="5"/>
  <c r="G229" i="7" s="1"/>
  <c r="T230" i="5"/>
  <c r="G230" i="7" s="1"/>
  <c r="T231" i="5"/>
  <c r="G231" i="7" s="1"/>
  <c r="T232" i="5"/>
  <c r="G232" i="7" s="1"/>
  <c r="T233" i="5"/>
  <c r="G233" i="7" s="1"/>
  <c r="T234" i="5"/>
  <c r="G234" i="7" s="1"/>
  <c r="T235" i="5"/>
  <c r="G235" i="7" s="1"/>
  <c r="T236" i="5"/>
  <c r="G236" i="7" s="1"/>
  <c r="T237" i="5"/>
  <c r="G237" i="7" s="1"/>
  <c r="T238" i="5"/>
  <c r="G238" i="7" s="1"/>
  <c r="T239" i="5"/>
  <c r="G239" i="7" s="1"/>
  <c r="T240" i="5"/>
  <c r="G240" i="7" s="1"/>
  <c r="T241" i="5"/>
  <c r="G241" i="7" s="1"/>
  <c r="T242" i="5"/>
  <c r="G242" i="7" s="1"/>
  <c r="T243" i="5"/>
  <c r="G243" i="7" s="1"/>
  <c r="T244" i="5"/>
  <c r="G244" i="7" s="1"/>
  <c r="T245" i="5"/>
  <c r="G245" i="7" s="1"/>
  <c r="T246" i="5"/>
  <c r="G246" i="7" s="1"/>
  <c r="T247" i="5"/>
  <c r="G247" i="7" s="1"/>
  <c r="T248" i="5"/>
  <c r="G248" i="7" s="1"/>
  <c r="T249" i="5"/>
  <c r="G249" i="7" s="1"/>
  <c r="T250" i="5"/>
  <c r="G250" i="7" s="1"/>
  <c r="T251" i="5"/>
  <c r="G251" i="7" s="1"/>
  <c r="T252" i="5"/>
  <c r="G252" i="7" s="1"/>
  <c r="T253" i="5"/>
  <c r="G253" i="7" s="1"/>
  <c r="T254" i="5"/>
  <c r="G254" i="7" s="1"/>
  <c r="T255" i="5"/>
  <c r="G255" i="7" s="1"/>
  <c r="T256" i="5"/>
  <c r="G256" i="7" s="1"/>
  <c r="T257" i="5"/>
  <c r="G257" i="7" s="1"/>
  <c r="T258" i="5"/>
  <c r="G258" i="7" s="1"/>
  <c r="T259" i="5"/>
  <c r="G259" i="7" s="1"/>
  <c r="T260" i="5"/>
  <c r="G260" i="7" s="1"/>
  <c r="T261" i="5"/>
  <c r="G261" i="7" s="1"/>
  <c r="T262" i="5"/>
  <c r="G262" i="7" s="1"/>
  <c r="T263" i="5"/>
  <c r="G263" i="7" s="1"/>
  <c r="T264" i="5"/>
  <c r="G264" i="7" s="1"/>
  <c r="T265" i="5"/>
  <c r="G265" i="7" s="1"/>
  <c r="T266" i="5"/>
  <c r="G266" i="7" s="1"/>
  <c r="T267" i="5"/>
  <c r="G267" i="7" s="1"/>
  <c r="T268" i="5"/>
  <c r="G268" i="7" s="1"/>
  <c r="T269" i="5"/>
  <c r="G269" i="7" s="1"/>
  <c r="T270" i="5"/>
  <c r="G270" i="7" s="1"/>
  <c r="T271" i="5"/>
  <c r="G271" i="7" s="1"/>
  <c r="T272" i="5"/>
  <c r="G272" i="7" s="1"/>
  <c r="T273" i="5"/>
  <c r="G273" i="7" s="1"/>
  <c r="T274" i="5"/>
  <c r="G274" i="7" s="1"/>
  <c r="T275" i="5"/>
  <c r="G275" i="7" s="1"/>
  <c r="T276" i="5"/>
  <c r="G276" i="7" s="1"/>
  <c r="T277" i="5"/>
  <c r="G277" i="7" s="1"/>
  <c r="T278" i="5"/>
  <c r="G278" i="7" s="1"/>
  <c r="T279" i="5"/>
  <c r="G279" i="7" s="1"/>
  <c r="T280" i="5"/>
  <c r="G280" i="7" s="1"/>
  <c r="T281" i="5"/>
  <c r="G281" i="7" s="1"/>
  <c r="T282" i="5"/>
  <c r="G282" i="7" s="1"/>
  <c r="T283" i="5"/>
  <c r="G283" i="7" s="1"/>
  <c r="T284" i="5"/>
  <c r="G284" i="7" s="1"/>
  <c r="T285" i="5"/>
  <c r="G285" i="7" s="1"/>
  <c r="T286" i="5"/>
  <c r="G286" i="7" s="1"/>
  <c r="T287" i="5"/>
  <c r="G287" i="7" s="1"/>
  <c r="T288" i="5"/>
  <c r="G288" i="7" s="1"/>
  <c r="T289" i="5"/>
  <c r="G289" i="7" s="1"/>
  <c r="T290" i="5"/>
  <c r="G290" i="7" s="1"/>
  <c r="T291" i="5"/>
  <c r="G291" i="7" s="1"/>
  <c r="T292" i="5"/>
  <c r="G292" i="7" s="1"/>
  <c r="T293" i="5"/>
  <c r="G293" i="7" s="1"/>
  <c r="T294" i="5"/>
  <c r="G294" i="7" s="1"/>
  <c r="T295" i="5"/>
  <c r="G295" i="7" s="1"/>
  <c r="T296" i="5"/>
  <c r="G296" i="7" s="1"/>
  <c r="T297" i="5"/>
  <c r="G297" i="7" s="1"/>
  <c r="T298" i="5"/>
  <c r="G298" i="7" s="1"/>
  <c r="T299" i="5"/>
  <c r="G299" i="7" s="1"/>
  <c r="T300" i="5"/>
  <c r="G300" i="7" s="1"/>
  <c r="T301" i="5"/>
  <c r="G301" i="7" s="1"/>
  <c r="T302" i="5"/>
  <c r="G302" i="7" s="1"/>
  <c r="T303" i="5"/>
  <c r="G303" i="7" s="1"/>
  <c r="T304" i="5"/>
  <c r="G304" i="7" s="1"/>
  <c r="T305" i="5"/>
  <c r="G305" i="7" s="1"/>
  <c r="T306" i="5"/>
  <c r="G306" i="7" s="1"/>
  <c r="T307" i="5"/>
  <c r="G307" i="7" s="1"/>
  <c r="T308" i="5"/>
  <c r="G308" i="7" s="1"/>
  <c r="T309" i="5"/>
  <c r="G309" i="7" s="1"/>
  <c r="T310" i="5"/>
  <c r="G310" i="7" s="1"/>
  <c r="T311" i="5"/>
  <c r="G311" i="7" s="1"/>
  <c r="T312" i="5"/>
  <c r="G312" i="7" s="1"/>
  <c r="T313" i="5"/>
  <c r="G313" i="7" s="1"/>
  <c r="T314" i="5"/>
  <c r="G314" i="7" s="1"/>
  <c r="T315" i="5"/>
  <c r="G315" i="7" s="1"/>
  <c r="T316" i="5"/>
  <c r="G316" i="7" s="1"/>
  <c r="T317" i="5"/>
  <c r="G317" i="7" s="1"/>
  <c r="T318" i="5"/>
  <c r="G318" i="7" s="1"/>
  <c r="T319" i="5"/>
  <c r="G319" i="7" s="1"/>
  <c r="T320" i="5"/>
  <c r="G320" i="7" s="1"/>
  <c r="T321" i="5"/>
  <c r="G321" i="7" s="1"/>
  <c r="T322" i="5"/>
  <c r="G322" i="7" s="1"/>
  <c r="T323" i="5"/>
  <c r="G323" i="7" s="1"/>
  <c r="T324" i="5"/>
  <c r="G324" i="7" s="1"/>
  <c r="T325" i="5"/>
  <c r="G325" i="7" s="1"/>
  <c r="T326" i="5"/>
  <c r="G326" i="7" s="1"/>
  <c r="T327" i="5"/>
  <c r="G327" i="7" s="1"/>
  <c r="T328" i="5"/>
  <c r="G328" i="7" s="1"/>
  <c r="T329" i="5"/>
  <c r="G329" i="7" s="1"/>
  <c r="T330" i="5"/>
  <c r="G330" i="7" s="1"/>
  <c r="T331" i="5"/>
  <c r="G331" i="7" s="1"/>
  <c r="T332" i="5"/>
  <c r="G332" i="7" s="1"/>
  <c r="T333" i="5"/>
  <c r="G333" i="7" s="1"/>
  <c r="T334" i="5"/>
  <c r="G334" i="7" s="1"/>
  <c r="T335" i="5"/>
  <c r="G335" i="7" s="1"/>
  <c r="T336" i="5"/>
  <c r="G336" i="7" s="1"/>
  <c r="T337" i="5"/>
  <c r="G337" i="7" s="1"/>
  <c r="T338" i="5"/>
  <c r="G338" i="7" s="1"/>
  <c r="T339" i="5"/>
  <c r="G339" i="7" s="1"/>
  <c r="T340" i="5"/>
  <c r="G340" i="7" s="1"/>
  <c r="T341" i="5"/>
  <c r="G341" i="7" s="1"/>
  <c r="T342" i="5"/>
  <c r="G342" i="7" s="1"/>
  <c r="T343" i="5"/>
  <c r="G343" i="7" s="1"/>
  <c r="T5" i="5"/>
  <c r="G5" i="7" s="1"/>
  <c r="Q6" i="5"/>
  <c r="F6" i="7" s="1"/>
  <c r="Q7" i="5"/>
  <c r="F7" i="7" s="1"/>
  <c r="Q8" i="5"/>
  <c r="F8" i="7" s="1"/>
  <c r="Q9" i="5"/>
  <c r="F9" i="7" s="1"/>
  <c r="Q10" i="5"/>
  <c r="F10" i="7" s="1"/>
  <c r="Q11" i="5"/>
  <c r="F11" i="7" s="1"/>
  <c r="Q12" i="5"/>
  <c r="F12" i="7" s="1"/>
  <c r="Q13" i="5"/>
  <c r="F13" i="7" s="1"/>
  <c r="Q14" i="5"/>
  <c r="F14" i="7" s="1"/>
  <c r="Q15" i="5"/>
  <c r="F15" i="7" s="1"/>
  <c r="Q16" i="5"/>
  <c r="F16" i="7" s="1"/>
  <c r="Q17" i="5"/>
  <c r="F17" i="7" s="1"/>
  <c r="Q18" i="5"/>
  <c r="F18" i="7" s="1"/>
  <c r="Q19" i="5"/>
  <c r="F19" i="7" s="1"/>
  <c r="Q20" i="5"/>
  <c r="F20" i="7" s="1"/>
  <c r="Q21" i="5"/>
  <c r="F21" i="7" s="1"/>
  <c r="Q22" i="5"/>
  <c r="F22" i="7" s="1"/>
  <c r="Q23" i="5"/>
  <c r="F23" i="7" s="1"/>
  <c r="Q24" i="5"/>
  <c r="F24" i="7" s="1"/>
  <c r="Q25" i="5"/>
  <c r="F25" i="7" s="1"/>
  <c r="Q26" i="5"/>
  <c r="F26" i="7" s="1"/>
  <c r="Q27" i="5"/>
  <c r="F27" i="7" s="1"/>
  <c r="Q28" i="5"/>
  <c r="F28" i="7" s="1"/>
  <c r="Q29" i="5"/>
  <c r="F29" i="7" s="1"/>
  <c r="Q30" i="5"/>
  <c r="F30" i="7" s="1"/>
  <c r="Q31" i="5"/>
  <c r="F31" i="7" s="1"/>
  <c r="Q32" i="5"/>
  <c r="F32" i="7" s="1"/>
  <c r="Q33" i="5"/>
  <c r="F33" i="7" s="1"/>
  <c r="Q34" i="5"/>
  <c r="F34" i="7" s="1"/>
  <c r="Q35" i="5"/>
  <c r="F35" i="7" s="1"/>
  <c r="Q36" i="5"/>
  <c r="F36" i="7" s="1"/>
  <c r="Q37" i="5"/>
  <c r="F37" i="7" s="1"/>
  <c r="Q38" i="5"/>
  <c r="F38" i="7" s="1"/>
  <c r="Q39" i="5"/>
  <c r="F39" i="7" s="1"/>
  <c r="Q40" i="5"/>
  <c r="F40" i="7" s="1"/>
  <c r="Q41" i="5"/>
  <c r="F41" i="7" s="1"/>
  <c r="Q42" i="5"/>
  <c r="F42" i="7" s="1"/>
  <c r="Q43" i="5"/>
  <c r="F43" i="7" s="1"/>
  <c r="Q44" i="5"/>
  <c r="F44" i="7" s="1"/>
  <c r="Q45" i="5"/>
  <c r="F45" i="7" s="1"/>
  <c r="Q46" i="5"/>
  <c r="F46" i="7" s="1"/>
  <c r="Q47" i="5"/>
  <c r="F47" i="7" s="1"/>
  <c r="Q48" i="5"/>
  <c r="F48" i="7" s="1"/>
  <c r="Q49" i="5"/>
  <c r="F49" i="7" s="1"/>
  <c r="Q50" i="5"/>
  <c r="F50" i="7" s="1"/>
  <c r="Q51" i="5"/>
  <c r="F51" i="7" s="1"/>
  <c r="Q52" i="5"/>
  <c r="F52" i="7" s="1"/>
  <c r="Q53" i="5"/>
  <c r="F53" i="7" s="1"/>
  <c r="Q54" i="5"/>
  <c r="F54" i="7" s="1"/>
  <c r="Q55" i="5"/>
  <c r="F55" i="7" s="1"/>
  <c r="Q56" i="5"/>
  <c r="F56" i="7" s="1"/>
  <c r="Q57" i="5"/>
  <c r="F57" i="7" s="1"/>
  <c r="Q58" i="5"/>
  <c r="F58" i="7" s="1"/>
  <c r="Q59" i="5"/>
  <c r="F59" i="7" s="1"/>
  <c r="Q60" i="5"/>
  <c r="F60" i="7" s="1"/>
  <c r="Q61" i="5"/>
  <c r="F61" i="7" s="1"/>
  <c r="Q62" i="5"/>
  <c r="F62" i="7" s="1"/>
  <c r="Q63" i="5"/>
  <c r="F63" i="7" s="1"/>
  <c r="Q64" i="5"/>
  <c r="F64" i="7" s="1"/>
  <c r="Q65" i="5"/>
  <c r="F65" i="7" s="1"/>
  <c r="Q66" i="5"/>
  <c r="F66" i="7" s="1"/>
  <c r="Q67" i="5"/>
  <c r="F67" i="7" s="1"/>
  <c r="Q68" i="5"/>
  <c r="F68" i="7" s="1"/>
  <c r="Q69" i="5"/>
  <c r="F69" i="7" s="1"/>
  <c r="Q70" i="5"/>
  <c r="F70" i="7" s="1"/>
  <c r="Q71" i="5"/>
  <c r="F71" i="7" s="1"/>
  <c r="Q72" i="5"/>
  <c r="F72" i="7" s="1"/>
  <c r="Q73" i="5"/>
  <c r="F73" i="7" s="1"/>
  <c r="Q74" i="5"/>
  <c r="F74" i="7" s="1"/>
  <c r="Q75" i="5"/>
  <c r="F75" i="7" s="1"/>
  <c r="Q76" i="5"/>
  <c r="F76" i="7" s="1"/>
  <c r="Q77" i="5"/>
  <c r="F77" i="7" s="1"/>
  <c r="Q78" i="5"/>
  <c r="F78" i="7" s="1"/>
  <c r="Q79" i="5"/>
  <c r="F79" i="7" s="1"/>
  <c r="Q80" i="5"/>
  <c r="F80" i="7" s="1"/>
  <c r="Q81" i="5"/>
  <c r="F81" i="7" s="1"/>
  <c r="Q82" i="5"/>
  <c r="F82" i="7" s="1"/>
  <c r="Q83" i="5"/>
  <c r="F83" i="7" s="1"/>
  <c r="Q84" i="5"/>
  <c r="F84" i="7" s="1"/>
  <c r="Q85" i="5"/>
  <c r="F85" i="7" s="1"/>
  <c r="Q86" i="5"/>
  <c r="F86" i="7" s="1"/>
  <c r="Q87" i="5"/>
  <c r="F87" i="7" s="1"/>
  <c r="Q88" i="5"/>
  <c r="F88" i="7" s="1"/>
  <c r="Q89" i="5"/>
  <c r="F89" i="7" s="1"/>
  <c r="Q90" i="5"/>
  <c r="F90" i="7" s="1"/>
  <c r="Q91" i="5"/>
  <c r="F91" i="7" s="1"/>
  <c r="Q92" i="5"/>
  <c r="F92" i="7" s="1"/>
  <c r="Q93" i="5"/>
  <c r="F93" i="7" s="1"/>
  <c r="Q94" i="5"/>
  <c r="F94" i="7" s="1"/>
  <c r="Q95" i="5"/>
  <c r="F95" i="7" s="1"/>
  <c r="Q96" i="5"/>
  <c r="F96" i="7" s="1"/>
  <c r="Q97" i="5"/>
  <c r="F97" i="7" s="1"/>
  <c r="Q98" i="5"/>
  <c r="F98" i="7" s="1"/>
  <c r="Q99" i="5"/>
  <c r="F99" i="7" s="1"/>
  <c r="Q100" i="5"/>
  <c r="F100" i="7" s="1"/>
  <c r="Q101" i="5"/>
  <c r="F101" i="7" s="1"/>
  <c r="Q102" i="5"/>
  <c r="F102" i="7" s="1"/>
  <c r="Q103" i="5"/>
  <c r="F103" i="7" s="1"/>
  <c r="Q104" i="5"/>
  <c r="F104" i="7" s="1"/>
  <c r="Q105" i="5"/>
  <c r="F105" i="7" s="1"/>
  <c r="Q106" i="5"/>
  <c r="F106" i="7" s="1"/>
  <c r="Q107" i="5"/>
  <c r="F107" i="7" s="1"/>
  <c r="Q108" i="5"/>
  <c r="F108" i="7" s="1"/>
  <c r="Q109" i="5"/>
  <c r="F109" i="7" s="1"/>
  <c r="Q110" i="5"/>
  <c r="F110" i="7" s="1"/>
  <c r="Q111" i="5"/>
  <c r="F111" i="7" s="1"/>
  <c r="Q112" i="5"/>
  <c r="F112" i="7" s="1"/>
  <c r="Q113" i="5"/>
  <c r="F113" i="7" s="1"/>
  <c r="Q114" i="5"/>
  <c r="F114" i="7" s="1"/>
  <c r="Q115" i="5"/>
  <c r="F115" i="7" s="1"/>
  <c r="Q116" i="5"/>
  <c r="F116" i="7" s="1"/>
  <c r="Q117" i="5"/>
  <c r="F117" i="7" s="1"/>
  <c r="Q118" i="5"/>
  <c r="F118" i="7" s="1"/>
  <c r="Q119" i="5"/>
  <c r="F119" i="7" s="1"/>
  <c r="Q120" i="5"/>
  <c r="F120" i="7" s="1"/>
  <c r="Q121" i="5"/>
  <c r="F121" i="7" s="1"/>
  <c r="Q122" i="5"/>
  <c r="F122" i="7" s="1"/>
  <c r="Q123" i="5"/>
  <c r="F123" i="7" s="1"/>
  <c r="Q124" i="5"/>
  <c r="F124" i="7" s="1"/>
  <c r="Q125" i="5"/>
  <c r="F125" i="7" s="1"/>
  <c r="Q126" i="5"/>
  <c r="F126" i="7" s="1"/>
  <c r="Q127" i="5"/>
  <c r="F127" i="7" s="1"/>
  <c r="Q128" i="5"/>
  <c r="F128" i="7" s="1"/>
  <c r="Q129" i="5"/>
  <c r="F129" i="7" s="1"/>
  <c r="Q130" i="5"/>
  <c r="F130" i="7" s="1"/>
  <c r="Q131" i="5"/>
  <c r="F131" i="7" s="1"/>
  <c r="Q132" i="5"/>
  <c r="F132" i="7" s="1"/>
  <c r="Q133" i="5"/>
  <c r="F133" i="7" s="1"/>
  <c r="Q134" i="5"/>
  <c r="F134" i="7" s="1"/>
  <c r="Q135" i="5"/>
  <c r="F135" i="7" s="1"/>
  <c r="Q136" i="5"/>
  <c r="F136" i="7" s="1"/>
  <c r="Q137" i="5"/>
  <c r="F137" i="7" s="1"/>
  <c r="Q138" i="5"/>
  <c r="F138" i="7" s="1"/>
  <c r="Q139" i="5"/>
  <c r="F139" i="7" s="1"/>
  <c r="Q140" i="5"/>
  <c r="F140" i="7" s="1"/>
  <c r="Q141" i="5"/>
  <c r="F141" i="7" s="1"/>
  <c r="Q142" i="5"/>
  <c r="F142" i="7" s="1"/>
  <c r="Q143" i="5"/>
  <c r="F143" i="7" s="1"/>
  <c r="Q144" i="5"/>
  <c r="F144" i="7" s="1"/>
  <c r="Q145" i="5"/>
  <c r="F145" i="7" s="1"/>
  <c r="Q146" i="5"/>
  <c r="F146" i="7" s="1"/>
  <c r="Q147" i="5"/>
  <c r="F147" i="7" s="1"/>
  <c r="Q148" i="5"/>
  <c r="F148" i="7" s="1"/>
  <c r="Q149" i="5"/>
  <c r="F149" i="7" s="1"/>
  <c r="Q150" i="5"/>
  <c r="F150" i="7" s="1"/>
  <c r="Q151" i="5"/>
  <c r="F151" i="7" s="1"/>
  <c r="Q152" i="5"/>
  <c r="F152" i="7" s="1"/>
  <c r="Q153" i="5"/>
  <c r="F153" i="7" s="1"/>
  <c r="Q154" i="5"/>
  <c r="F154" i="7" s="1"/>
  <c r="Q155" i="5"/>
  <c r="F155" i="7" s="1"/>
  <c r="Q156" i="5"/>
  <c r="F156" i="7" s="1"/>
  <c r="Q157" i="5"/>
  <c r="F157" i="7" s="1"/>
  <c r="Q158" i="5"/>
  <c r="F158" i="7" s="1"/>
  <c r="Q159" i="5"/>
  <c r="F159" i="7" s="1"/>
  <c r="Q160" i="5"/>
  <c r="F160" i="7" s="1"/>
  <c r="Q161" i="5"/>
  <c r="F161" i="7" s="1"/>
  <c r="Q162" i="5"/>
  <c r="F162" i="7" s="1"/>
  <c r="Q163" i="5"/>
  <c r="F163" i="7" s="1"/>
  <c r="Q164" i="5"/>
  <c r="F164" i="7" s="1"/>
  <c r="Q165" i="5"/>
  <c r="F165" i="7" s="1"/>
  <c r="Q166" i="5"/>
  <c r="F166" i="7" s="1"/>
  <c r="Q167" i="5"/>
  <c r="F167" i="7" s="1"/>
  <c r="Q168" i="5"/>
  <c r="F168" i="7" s="1"/>
  <c r="Q169" i="5"/>
  <c r="F169" i="7" s="1"/>
  <c r="Q170" i="5"/>
  <c r="F170" i="7" s="1"/>
  <c r="Q171" i="5"/>
  <c r="F171" i="7" s="1"/>
  <c r="Q172" i="5"/>
  <c r="F172" i="7" s="1"/>
  <c r="Q173" i="5"/>
  <c r="F173" i="7" s="1"/>
  <c r="Q174" i="5"/>
  <c r="F174" i="7" s="1"/>
  <c r="Q175" i="5"/>
  <c r="F175" i="7" s="1"/>
  <c r="Q176" i="5"/>
  <c r="F176" i="7" s="1"/>
  <c r="Q177" i="5"/>
  <c r="F177" i="7" s="1"/>
  <c r="Q178" i="5"/>
  <c r="F178" i="7" s="1"/>
  <c r="Q179" i="5"/>
  <c r="F179" i="7" s="1"/>
  <c r="Q180" i="5"/>
  <c r="F180" i="7" s="1"/>
  <c r="Q181" i="5"/>
  <c r="F181" i="7" s="1"/>
  <c r="Q182" i="5"/>
  <c r="F182" i="7" s="1"/>
  <c r="Q183" i="5"/>
  <c r="F183" i="7" s="1"/>
  <c r="Q184" i="5"/>
  <c r="F184" i="7" s="1"/>
  <c r="Q185" i="5"/>
  <c r="F185" i="7" s="1"/>
  <c r="Q186" i="5"/>
  <c r="F186" i="7" s="1"/>
  <c r="Q187" i="5"/>
  <c r="F187" i="7" s="1"/>
  <c r="Q188" i="5"/>
  <c r="F188" i="7" s="1"/>
  <c r="Q189" i="5"/>
  <c r="F189" i="7" s="1"/>
  <c r="Q190" i="5"/>
  <c r="F190" i="7" s="1"/>
  <c r="Q191" i="5"/>
  <c r="F191" i="7" s="1"/>
  <c r="Q192" i="5"/>
  <c r="F192" i="7" s="1"/>
  <c r="Q193" i="5"/>
  <c r="F193" i="7" s="1"/>
  <c r="Q194" i="5"/>
  <c r="F194" i="7" s="1"/>
  <c r="Q195" i="5"/>
  <c r="F195" i="7" s="1"/>
  <c r="Q196" i="5"/>
  <c r="F196" i="7" s="1"/>
  <c r="Q197" i="5"/>
  <c r="F197" i="7" s="1"/>
  <c r="Q198" i="5"/>
  <c r="F198" i="7" s="1"/>
  <c r="Q199" i="5"/>
  <c r="F199" i="7" s="1"/>
  <c r="Q200" i="5"/>
  <c r="F200" i="7" s="1"/>
  <c r="Q201" i="5"/>
  <c r="F201" i="7" s="1"/>
  <c r="Q202" i="5"/>
  <c r="F202" i="7" s="1"/>
  <c r="Q203" i="5"/>
  <c r="F203" i="7" s="1"/>
  <c r="Q204" i="5"/>
  <c r="F204" i="7" s="1"/>
  <c r="Q205" i="5"/>
  <c r="F205" i="7" s="1"/>
  <c r="Q206" i="5"/>
  <c r="F206" i="7" s="1"/>
  <c r="Q207" i="5"/>
  <c r="F207" i="7" s="1"/>
  <c r="Q208" i="5"/>
  <c r="F208" i="7" s="1"/>
  <c r="Q209" i="5"/>
  <c r="F209" i="7" s="1"/>
  <c r="Q210" i="5"/>
  <c r="F210" i="7" s="1"/>
  <c r="Q211" i="5"/>
  <c r="F211" i="7" s="1"/>
  <c r="Q212" i="5"/>
  <c r="F212" i="7" s="1"/>
  <c r="Q213" i="5"/>
  <c r="F213" i="7" s="1"/>
  <c r="Q214" i="5"/>
  <c r="F214" i="7" s="1"/>
  <c r="Q215" i="5"/>
  <c r="F215" i="7" s="1"/>
  <c r="Q216" i="5"/>
  <c r="F216" i="7" s="1"/>
  <c r="Q217" i="5"/>
  <c r="F217" i="7" s="1"/>
  <c r="Q218" i="5"/>
  <c r="F218" i="7" s="1"/>
  <c r="Q219" i="5"/>
  <c r="F219" i="7" s="1"/>
  <c r="Q220" i="5"/>
  <c r="F220" i="7" s="1"/>
  <c r="Q221" i="5"/>
  <c r="F221" i="7" s="1"/>
  <c r="Q222" i="5"/>
  <c r="F222" i="7" s="1"/>
  <c r="Q223" i="5"/>
  <c r="F223" i="7" s="1"/>
  <c r="Q224" i="5"/>
  <c r="F224" i="7" s="1"/>
  <c r="Q225" i="5"/>
  <c r="F225" i="7" s="1"/>
  <c r="Q226" i="5"/>
  <c r="F226" i="7" s="1"/>
  <c r="Q227" i="5"/>
  <c r="F227" i="7" s="1"/>
  <c r="Q228" i="5"/>
  <c r="F228" i="7" s="1"/>
  <c r="Q229" i="5"/>
  <c r="F229" i="7" s="1"/>
  <c r="Q230" i="5"/>
  <c r="F230" i="7" s="1"/>
  <c r="Q231" i="5"/>
  <c r="F231" i="7" s="1"/>
  <c r="Q232" i="5"/>
  <c r="F232" i="7" s="1"/>
  <c r="Q233" i="5"/>
  <c r="F233" i="7" s="1"/>
  <c r="Q234" i="5"/>
  <c r="F234" i="7" s="1"/>
  <c r="Q235" i="5"/>
  <c r="F235" i="7" s="1"/>
  <c r="Q236" i="5"/>
  <c r="F236" i="7" s="1"/>
  <c r="Q237" i="5"/>
  <c r="F237" i="7" s="1"/>
  <c r="Q238" i="5"/>
  <c r="F238" i="7" s="1"/>
  <c r="Q239" i="5"/>
  <c r="F239" i="7" s="1"/>
  <c r="Q240" i="5"/>
  <c r="F240" i="7" s="1"/>
  <c r="Q241" i="5"/>
  <c r="F241" i="7" s="1"/>
  <c r="Q242" i="5"/>
  <c r="F242" i="7" s="1"/>
  <c r="Q243" i="5"/>
  <c r="F243" i="7" s="1"/>
  <c r="Q244" i="5"/>
  <c r="F244" i="7" s="1"/>
  <c r="Q245" i="5"/>
  <c r="F245" i="7" s="1"/>
  <c r="Q246" i="5"/>
  <c r="F246" i="7" s="1"/>
  <c r="Q247" i="5"/>
  <c r="F247" i="7" s="1"/>
  <c r="Q248" i="5"/>
  <c r="F248" i="7" s="1"/>
  <c r="Q249" i="5"/>
  <c r="F249" i="7" s="1"/>
  <c r="Q250" i="5"/>
  <c r="F250" i="7" s="1"/>
  <c r="Q251" i="5"/>
  <c r="F251" i="7" s="1"/>
  <c r="Q252" i="5"/>
  <c r="F252" i="7" s="1"/>
  <c r="Q253" i="5"/>
  <c r="F253" i="7" s="1"/>
  <c r="Q254" i="5"/>
  <c r="F254" i="7" s="1"/>
  <c r="Q255" i="5"/>
  <c r="F255" i="7" s="1"/>
  <c r="Q256" i="5"/>
  <c r="F256" i="7" s="1"/>
  <c r="Q257" i="5"/>
  <c r="F257" i="7" s="1"/>
  <c r="Q258" i="5"/>
  <c r="F258" i="7" s="1"/>
  <c r="Q259" i="5"/>
  <c r="F259" i="7" s="1"/>
  <c r="Q260" i="5"/>
  <c r="F260" i="7" s="1"/>
  <c r="Q261" i="5"/>
  <c r="F261" i="7" s="1"/>
  <c r="Q262" i="5"/>
  <c r="F262" i="7" s="1"/>
  <c r="Q263" i="5"/>
  <c r="F263" i="7" s="1"/>
  <c r="Q264" i="5"/>
  <c r="F264" i="7" s="1"/>
  <c r="Q265" i="5"/>
  <c r="F265" i="7" s="1"/>
  <c r="Q266" i="5"/>
  <c r="F266" i="7" s="1"/>
  <c r="Q267" i="5"/>
  <c r="F267" i="7" s="1"/>
  <c r="Q268" i="5"/>
  <c r="F268" i="7" s="1"/>
  <c r="Q269" i="5"/>
  <c r="F269" i="7" s="1"/>
  <c r="Q270" i="5"/>
  <c r="F270" i="7" s="1"/>
  <c r="Q271" i="5"/>
  <c r="F271" i="7" s="1"/>
  <c r="Q272" i="5"/>
  <c r="F272" i="7" s="1"/>
  <c r="Q273" i="5"/>
  <c r="F273" i="7" s="1"/>
  <c r="Q274" i="5"/>
  <c r="F274" i="7" s="1"/>
  <c r="Q275" i="5"/>
  <c r="F275" i="7" s="1"/>
  <c r="Q276" i="5"/>
  <c r="F276" i="7" s="1"/>
  <c r="Q277" i="5"/>
  <c r="F277" i="7" s="1"/>
  <c r="Q278" i="5"/>
  <c r="F278" i="7" s="1"/>
  <c r="Q279" i="5"/>
  <c r="F279" i="7" s="1"/>
  <c r="Q280" i="5"/>
  <c r="F280" i="7" s="1"/>
  <c r="Q281" i="5"/>
  <c r="F281" i="7" s="1"/>
  <c r="Q282" i="5"/>
  <c r="F282" i="7" s="1"/>
  <c r="Q283" i="5"/>
  <c r="F283" i="7" s="1"/>
  <c r="Q284" i="5"/>
  <c r="F284" i="7" s="1"/>
  <c r="Q285" i="5"/>
  <c r="F285" i="7" s="1"/>
  <c r="Q286" i="5"/>
  <c r="F286" i="7" s="1"/>
  <c r="Q287" i="5"/>
  <c r="F287" i="7" s="1"/>
  <c r="Q288" i="5"/>
  <c r="F288" i="7" s="1"/>
  <c r="Q289" i="5"/>
  <c r="F289" i="7" s="1"/>
  <c r="Q290" i="5"/>
  <c r="F290" i="7" s="1"/>
  <c r="Q291" i="5"/>
  <c r="F291" i="7" s="1"/>
  <c r="Q292" i="5"/>
  <c r="F292" i="7" s="1"/>
  <c r="Q293" i="5"/>
  <c r="F293" i="7" s="1"/>
  <c r="Q294" i="5"/>
  <c r="F294" i="7" s="1"/>
  <c r="Q295" i="5"/>
  <c r="F295" i="7" s="1"/>
  <c r="Q296" i="5"/>
  <c r="F296" i="7" s="1"/>
  <c r="Q297" i="5"/>
  <c r="F297" i="7" s="1"/>
  <c r="Q298" i="5"/>
  <c r="F298" i="7" s="1"/>
  <c r="Q299" i="5"/>
  <c r="F299" i="7" s="1"/>
  <c r="Q300" i="5"/>
  <c r="F300" i="7" s="1"/>
  <c r="Q301" i="5"/>
  <c r="F301" i="7" s="1"/>
  <c r="Q302" i="5"/>
  <c r="F302" i="7" s="1"/>
  <c r="Q303" i="5"/>
  <c r="F303" i="7" s="1"/>
  <c r="Q304" i="5"/>
  <c r="F304" i="7" s="1"/>
  <c r="Q305" i="5"/>
  <c r="F305" i="7" s="1"/>
  <c r="Q306" i="5"/>
  <c r="F306" i="7" s="1"/>
  <c r="Q307" i="5"/>
  <c r="F307" i="7" s="1"/>
  <c r="Q308" i="5"/>
  <c r="F308" i="7" s="1"/>
  <c r="Q309" i="5"/>
  <c r="F309" i="7" s="1"/>
  <c r="Q310" i="5"/>
  <c r="F310" i="7" s="1"/>
  <c r="Q311" i="5"/>
  <c r="F311" i="7" s="1"/>
  <c r="Q312" i="5"/>
  <c r="F312" i="7" s="1"/>
  <c r="Q313" i="5"/>
  <c r="F313" i="7" s="1"/>
  <c r="Q314" i="5"/>
  <c r="F314" i="7" s="1"/>
  <c r="Q315" i="5"/>
  <c r="F315" i="7" s="1"/>
  <c r="Q316" i="5"/>
  <c r="F316" i="7" s="1"/>
  <c r="Q317" i="5"/>
  <c r="F317" i="7" s="1"/>
  <c r="Q318" i="5"/>
  <c r="F318" i="7" s="1"/>
  <c r="Q319" i="5"/>
  <c r="F319" i="7" s="1"/>
  <c r="Q320" i="5"/>
  <c r="F320" i="7" s="1"/>
  <c r="Q321" i="5"/>
  <c r="F321" i="7" s="1"/>
  <c r="Q322" i="5"/>
  <c r="F322" i="7" s="1"/>
  <c r="Q323" i="5"/>
  <c r="F323" i="7" s="1"/>
  <c r="Q324" i="5"/>
  <c r="F324" i="7" s="1"/>
  <c r="Q325" i="5"/>
  <c r="F325" i="7" s="1"/>
  <c r="Q326" i="5"/>
  <c r="F326" i="7" s="1"/>
  <c r="Q327" i="5"/>
  <c r="F327" i="7" s="1"/>
  <c r="Q328" i="5"/>
  <c r="F328" i="7" s="1"/>
  <c r="Q329" i="5"/>
  <c r="F329" i="7" s="1"/>
  <c r="Q330" i="5"/>
  <c r="F330" i="7" s="1"/>
  <c r="Q331" i="5"/>
  <c r="F331" i="7" s="1"/>
  <c r="Q332" i="5"/>
  <c r="F332" i="7" s="1"/>
  <c r="Q333" i="5"/>
  <c r="F333" i="7" s="1"/>
  <c r="Q334" i="5"/>
  <c r="F334" i="7" s="1"/>
  <c r="Q335" i="5"/>
  <c r="F335" i="7" s="1"/>
  <c r="Q336" i="5"/>
  <c r="F336" i="7" s="1"/>
  <c r="Q337" i="5"/>
  <c r="F337" i="7" s="1"/>
  <c r="Q338" i="5"/>
  <c r="F338" i="7" s="1"/>
  <c r="Q339" i="5"/>
  <c r="F339" i="7" s="1"/>
  <c r="Q340" i="5"/>
  <c r="F340" i="7" s="1"/>
  <c r="Q341" i="5"/>
  <c r="F341" i="7" s="1"/>
  <c r="Q342" i="5"/>
  <c r="F342" i="7" s="1"/>
  <c r="Q343" i="5"/>
  <c r="F343" i="7" s="1"/>
  <c r="Q5" i="5"/>
  <c r="F5" i="7" s="1"/>
  <c r="N6" i="5"/>
  <c r="E6" i="7" s="1"/>
  <c r="N7" i="5"/>
  <c r="E7" i="7" s="1"/>
  <c r="N8" i="5"/>
  <c r="E8" i="7" s="1"/>
  <c r="N9" i="5"/>
  <c r="E9" i="7" s="1"/>
  <c r="N10" i="5"/>
  <c r="E10" i="7" s="1"/>
  <c r="N11" i="5"/>
  <c r="E11" i="7" s="1"/>
  <c r="N12" i="5"/>
  <c r="E12" i="7" s="1"/>
  <c r="N13" i="5"/>
  <c r="E13" i="7" s="1"/>
  <c r="N14" i="5"/>
  <c r="E14" i="7" s="1"/>
  <c r="N15" i="5"/>
  <c r="E15" i="7" s="1"/>
  <c r="N16" i="5"/>
  <c r="E16" i="7" s="1"/>
  <c r="N17" i="5"/>
  <c r="E17" i="7" s="1"/>
  <c r="N18" i="5"/>
  <c r="E18" i="7" s="1"/>
  <c r="N19" i="5"/>
  <c r="E19" i="7" s="1"/>
  <c r="N20" i="5"/>
  <c r="E20" i="7" s="1"/>
  <c r="N21" i="5"/>
  <c r="E21" i="7" s="1"/>
  <c r="N22" i="5"/>
  <c r="E22" i="7" s="1"/>
  <c r="N23" i="5"/>
  <c r="E23" i="7" s="1"/>
  <c r="N24" i="5"/>
  <c r="E24" i="7" s="1"/>
  <c r="N25" i="5"/>
  <c r="E25" i="7" s="1"/>
  <c r="N26" i="5"/>
  <c r="E26" i="7" s="1"/>
  <c r="N27" i="5"/>
  <c r="E27" i="7" s="1"/>
  <c r="N28" i="5"/>
  <c r="E28" i="7" s="1"/>
  <c r="N29" i="5"/>
  <c r="E29" i="7" s="1"/>
  <c r="N30" i="5"/>
  <c r="E30" i="7" s="1"/>
  <c r="N31" i="5"/>
  <c r="E31" i="7" s="1"/>
  <c r="N32" i="5"/>
  <c r="E32" i="7" s="1"/>
  <c r="N33" i="5"/>
  <c r="E33" i="7" s="1"/>
  <c r="N34" i="5"/>
  <c r="E34" i="7" s="1"/>
  <c r="N35" i="5"/>
  <c r="E35" i="7" s="1"/>
  <c r="N36" i="5"/>
  <c r="E36" i="7" s="1"/>
  <c r="N37" i="5"/>
  <c r="E37" i="7" s="1"/>
  <c r="N38" i="5"/>
  <c r="E38" i="7" s="1"/>
  <c r="N39" i="5"/>
  <c r="E39" i="7" s="1"/>
  <c r="N40" i="5"/>
  <c r="E40" i="7" s="1"/>
  <c r="N41" i="5"/>
  <c r="E41" i="7" s="1"/>
  <c r="N42" i="5"/>
  <c r="E42" i="7" s="1"/>
  <c r="N43" i="5"/>
  <c r="E43" i="7" s="1"/>
  <c r="N44" i="5"/>
  <c r="E44" i="7" s="1"/>
  <c r="N45" i="5"/>
  <c r="E45" i="7" s="1"/>
  <c r="N46" i="5"/>
  <c r="E46" i="7" s="1"/>
  <c r="N47" i="5"/>
  <c r="E47" i="7" s="1"/>
  <c r="N48" i="5"/>
  <c r="E48" i="7" s="1"/>
  <c r="N49" i="5"/>
  <c r="E49" i="7" s="1"/>
  <c r="N50" i="5"/>
  <c r="E50" i="7" s="1"/>
  <c r="N51" i="5"/>
  <c r="E51" i="7" s="1"/>
  <c r="N52" i="5"/>
  <c r="E52" i="7" s="1"/>
  <c r="N53" i="5"/>
  <c r="E53" i="7" s="1"/>
  <c r="N54" i="5"/>
  <c r="E54" i="7" s="1"/>
  <c r="N55" i="5"/>
  <c r="E55" i="7" s="1"/>
  <c r="N56" i="5"/>
  <c r="E56" i="7" s="1"/>
  <c r="N57" i="5"/>
  <c r="E57" i="7" s="1"/>
  <c r="N58" i="5"/>
  <c r="E58" i="7" s="1"/>
  <c r="N59" i="5"/>
  <c r="E59" i="7" s="1"/>
  <c r="N60" i="5"/>
  <c r="E60" i="7" s="1"/>
  <c r="N61" i="5"/>
  <c r="E61" i="7" s="1"/>
  <c r="N62" i="5"/>
  <c r="E62" i="7" s="1"/>
  <c r="N63" i="5"/>
  <c r="E63" i="7" s="1"/>
  <c r="N64" i="5"/>
  <c r="E64" i="7" s="1"/>
  <c r="N65" i="5"/>
  <c r="E65" i="7" s="1"/>
  <c r="N66" i="5"/>
  <c r="E66" i="7" s="1"/>
  <c r="N67" i="5"/>
  <c r="E67" i="7" s="1"/>
  <c r="N68" i="5"/>
  <c r="E68" i="7" s="1"/>
  <c r="N69" i="5"/>
  <c r="E69" i="7" s="1"/>
  <c r="N70" i="5"/>
  <c r="E70" i="7" s="1"/>
  <c r="N71" i="5"/>
  <c r="E71" i="7" s="1"/>
  <c r="N72" i="5"/>
  <c r="E72" i="7" s="1"/>
  <c r="N73" i="5"/>
  <c r="E73" i="7" s="1"/>
  <c r="N74" i="5"/>
  <c r="E74" i="7" s="1"/>
  <c r="N75" i="5"/>
  <c r="E75" i="7" s="1"/>
  <c r="N76" i="5"/>
  <c r="E76" i="7" s="1"/>
  <c r="N77" i="5"/>
  <c r="E77" i="7" s="1"/>
  <c r="N78" i="5"/>
  <c r="E78" i="7" s="1"/>
  <c r="N79" i="5"/>
  <c r="E79" i="7" s="1"/>
  <c r="N80" i="5"/>
  <c r="E80" i="7" s="1"/>
  <c r="N81" i="5"/>
  <c r="E81" i="7" s="1"/>
  <c r="N82" i="5"/>
  <c r="E82" i="7" s="1"/>
  <c r="N83" i="5"/>
  <c r="E83" i="7" s="1"/>
  <c r="N84" i="5"/>
  <c r="E84" i="7" s="1"/>
  <c r="N85" i="5"/>
  <c r="E85" i="7" s="1"/>
  <c r="N86" i="5"/>
  <c r="E86" i="7" s="1"/>
  <c r="N87" i="5"/>
  <c r="E87" i="7" s="1"/>
  <c r="N88" i="5"/>
  <c r="E88" i="7" s="1"/>
  <c r="N89" i="5"/>
  <c r="E89" i="7" s="1"/>
  <c r="N90" i="5"/>
  <c r="E90" i="7" s="1"/>
  <c r="N91" i="5"/>
  <c r="E91" i="7" s="1"/>
  <c r="N92" i="5"/>
  <c r="E92" i="7" s="1"/>
  <c r="N93" i="5"/>
  <c r="E93" i="7" s="1"/>
  <c r="N94" i="5"/>
  <c r="E94" i="7" s="1"/>
  <c r="N95" i="5"/>
  <c r="E95" i="7" s="1"/>
  <c r="N96" i="5"/>
  <c r="E96" i="7" s="1"/>
  <c r="N97" i="5"/>
  <c r="E97" i="7" s="1"/>
  <c r="N98" i="5"/>
  <c r="E98" i="7" s="1"/>
  <c r="N99" i="5"/>
  <c r="E99" i="7" s="1"/>
  <c r="N100" i="5"/>
  <c r="E100" i="7" s="1"/>
  <c r="N101" i="5"/>
  <c r="E101" i="7" s="1"/>
  <c r="N102" i="5"/>
  <c r="E102" i="7" s="1"/>
  <c r="N103" i="5"/>
  <c r="E103" i="7" s="1"/>
  <c r="N104" i="5"/>
  <c r="E104" i="7" s="1"/>
  <c r="N105" i="5"/>
  <c r="E105" i="7" s="1"/>
  <c r="N106" i="5"/>
  <c r="E106" i="7" s="1"/>
  <c r="N107" i="5"/>
  <c r="E107" i="7" s="1"/>
  <c r="N108" i="5"/>
  <c r="E108" i="7" s="1"/>
  <c r="N109" i="5"/>
  <c r="E109" i="7" s="1"/>
  <c r="N110" i="5"/>
  <c r="E110" i="7" s="1"/>
  <c r="N111" i="5"/>
  <c r="E111" i="7" s="1"/>
  <c r="N112" i="5"/>
  <c r="E112" i="7" s="1"/>
  <c r="N113" i="5"/>
  <c r="E113" i="7" s="1"/>
  <c r="N114" i="5"/>
  <c r="E114" i="7" s="1"/>
  <c r="N115" i="5"/>
  <c r="E115" i="7" s="1"/>
  <c r="N116" i="5"/>
  <c r="E116" i="7" s="1"/>
  <c r="N117" i="5"/>
  <c r="E117" i="7" s="1"/>
  <c r="N118" i="5"/>
  <c r="E118" i="7" s="1"/>
  <c r="N119" i="5"/>
  <c r="E119" i="7" s="1"/>
  <c r="N120" i="5"/>
  <c r="E120" i="7" s="1"/>
  <c r="N121" i="5"/>
  <c r="E121" i="7" s="1"/>
  <c r="N122" i="5"/>
  <c r="E122" i="7" s="1"/>
  <c r="N123" i="5"/>
  <c r="E123" i="7" s="1"/>
  <c r="N124" i="5"/>
  <c r="E124" i="7" s="1"/>
  <c r="N125" i="5"/>
  <c r="E125" i="7" s="1"/>
  <c r="N126" i="5"/>
  <c r="E126" i="7" s="1"/>
  <c r="N127" i="5"/>
  <c r="E127" i="7" s="1"/>
  <c r="N128" i="5"/>
  <c r="E128" i="7" s="1"/>
  <c r="N129" i="5"/>
  <c r="E129" i="7" s="1"/>
  <c r="N130" i="5"/>
  <c r="E130" i="7" s="1"/>
  <c r="N131" i="5"/>
  <c r="E131" i="7" s="1"/>
  <c r="N132" i="5"/>
  <c r="E132" i="7" s="1"/>
  <c r="N133" i="5"/>
  <c r="E133" i="7" s="1"/>
  <c r="N134" i="5"/>
  <c r="E134" i="7" s="1"/>
  <c r="N135" i="5"/>
  <c r="E135" i="7" s="1"/>
  <c r="N136" i="5"/>
  <c r="E136" i="7" s="1"/>
  <c r="N137" i="5"/>
  <c r="E137" i="7" s="1"/>
  <c r="N138" i="5"/>
  <c r="E138" i="7" s="1"/>
  <c r="N139" i="5"/>
  <c r="E139" i="7" s="1"/>
  <c r="N140" i="5"/>
  <c r="E140" i="7" s="1"/>
  <c r="N141" i="5"/>
  <c r="E141" i="7" s="1"/>
  <c r="N142" i="5"/>
  <c r="E142" i="7" s="1"/>
  <c r="N143" i="5"/>
  <c r="E143" i="7" s="1"/>
  <c r="N144" i="5"/>
  <c r="E144" i="7" s="1"/>
  <c r="N145" i="5"/>
  <c r="E145" i="7" s="1"/>
  <c r="N146" i="5"/>
  <c r="E146" i="7" s="1"/>
  <c r="N147" i="5"/>
  <c r="E147" i="7" s="1"/>
  <c r="N148" i="5"/>
  <c r="E148" i="7" s="1"/>
  <c r="N149" i="5"/>
  <c r="E149" i="7" s="1"/>
  <c r="N150" i="5"/>
  <c r="E150" i="7" s="1"/>
  <c r="N151" i="5"/>
  <c r="E151" i="7" s="1"/>
  <c r="N152" i="5"/>
  <c r="E152" i="7" s="1"/>
  <c r="N153" i="5"/>
  <c r="E153" i="7" s="1"/>
  <c r="N154" i="5"/>
  <c r="E154" i="7" s="1"/>
  <c r="N155" i="5"/>
  <c r="E155" i="7" s="1"/>
  <c r="N156" i="5"/>
  <c r="E156" i="7" s="1"/>
  <c r="N157" i="5"/>
  <c r="E157" i="7" s="1"/>
  <c r="N158" i="5"/>
  <c r="E158" i="7" s="1"/>
  <c r="N159" i="5"/>
  <c r="E159" i="7" s="1"/>
  <c r="N160" i="5"/>
  <c r="E160" i="7" s="1"/>
  <c r="N161" i="5"/>
  <c r="E161" i="7" s="1"/>
  <c r="N162" i="5"/>
  <c r="E162" i="7" s="1"/>
  <c r="N163" i="5"/>
  <c r="E163" i="7" s="1"/>
  <c r="N164" i="5"/>
  <c r="E164" i="7" s="1"/>
  <c r="N165" i="5"/>
  <c r="E165" i="7" s="1"/>
  <c r="N166" i="5"/>
  <c r="E166" i="7" s="1"/>
  <c r="N167" i="5"/>
  <c r="E167" i="7" s="1"/>
  <c r="N168" i="5"/>
  <c r="E168" i="7" s="1"/>
  <c r="N169" i="5"/>
  <c r="E169" i="7" s="1"/>
  <c r="N170" i="5"/>
  <c r="E170" i="7" s="1"/>
  <c r="N171" i="5"/>
  <c r="E171" i="7" s="1"/>
  <c r="N172" i="5"/>
  <c r="E172" i="7" s="1"/>
  <c r="N173" i="5"/>
  <c r="E173" i="7" s="1"/>
  <c r="N174" i="5"/>
  <c r="E174" i="7" s="1"/>
  <c r="N175" i="5"/>
  <c r="E175" i="7" s="1"/>
  <c r="N176" i="5"/>
  <c r="E176" i="7" s="1"/>
  <c r="N177" i="5"/>
  <c r="E177" i="7" s="1"/>
  <c r="N178" i="5"/>
  <c r="E178" i="7" s="1"/>
  <c r="N179" i="5"/>
  <c r="E179" i="7" s="1"/>
  <c r="N180" i="5"/>
  <c r="E180" i="7" s="1"/>
  <c r="N181" i="5"/>
  <c r="E181" i="7" s="1"/>
  <c r="N182" i="5"/>
  <c r="E182" i="7" s="1"/>
  <c r="N183" i="5"/>
  <c r="E183" i="7" s="1"/>
  <c r="N184" i="5"/>
  <c r="E184" i="7" s="1"/>
  <c r="N185" i="5"/>
  <c r="E185" i="7" s="1"/>
  <c r="N186" i="5"/>
  <c r="E186" i="7" s="1"/>
  <c r="N187" i="5"/>
  <c r="E187" i="7" s="1"/>
  <c r="N188" i="5"/>
  <c r="E188" i="7" s="1"/>
  <c r="N189" i="5"/>
  <c r="E189" i="7" s="1"/>
  <c r="N190" i="5"/>
  <c r="E190" i="7" s="1"/>
  <c r="N191" i="5"/>
  <c r="E191" i="7" s="1"/>
  <c r="N192" i="5"/>
  <c r="E192" i="7" s="1"/>
  <c r="N193" i="5"/>
  <c r="E193" i="7" s="1"/>
  <c r="N194" i="5"/>
  <c r="E194" i="7" s="1"/>
  <c r="N195" i="5"/>
  <c r="E195" i="7" s="1"/>
  <c r="N196" i="5"/>
  <c r="E196" i="7" s="1"/>
  <c r="N197" i="5"/>
  <c r="E197" i="7" s="1"/>
  <c r="N198" i="5"/>
  <c r="E198" i="7" s="1"/>
  <c r="N199" i="5"/>
  <c r="E199" i="7" s="1"/>
  <c r="N200" i="5"/>
  <c r="E200" i="7" s="1"/>
  <c r="N201" i="5"/>
  <c r="E201" i="7" s="1"/>
  <c r="N202" i="5"/>
  <c r="E202" i="7" s="1"/>
  <c r="N203" i="5"/>
  <c r="E203" i="7" s="1"/>
  <c r="N204" i="5"/>
  <c r="E204" i="7" s="1"/>
  <c r="N205" i="5"/>
  <c r="E205" i="7" s="1"/>
  <c r="N206" i="5"/>
  <c r="E206" i="7" s="1"/>
  <c r="N207" i="5"/>
  <c r="E207" i="7" s="1"/>
  <c r="N208" i="5"/>
  <c r="E208" i="7" s="1"/>
  <c r="N209" i="5"/>
  <c r="E209" i="7" s="1"/>
  <c r="N210" i="5"/>
  <c r="E210" i="7" s="1"/>
  <c r="N211" i="5"/>
  <c r="E211" i="7" s="1"/>
  <c r="N212" i="5"/>
  <c r="E212" i="7" s="1"/>
  <c r="N213" i="5"/>
  <c r="E213" i="7" s="1"/>
  <c r="N214" i="5"/>
  <c r="E214" i="7" s="1"/>
  <c r="N215" i="5"/>
  <c r="E215" i="7" s="1"/>
  <c r="N216" i="5"/>
  <c r="E216" i="7" s="1"/>
  <c r="N217" i="5"/>
  <c r="E217" i="7" s="1"/>
  <c r="N218" i="5"/>
  <c r="E218" i="7" s="1"/>
  <c r="N219" i="5"/>
  <c r="E219" i="7" s="1"/>
  <c r="N220" i="5"/>
  <c r="E220" i="7" s="1"/>
  <c r="N221" i="5"/>
  <c r="E221" i="7" s="1"/>
  <c r="N222" i="5"/>
  <c r="E222" i="7" s="1"/>
  <c r="N223" i="5"/>
  <c r="E223" i="7" s="1"/>
  <c r="N224" i="5"/>
  <c r="E224" i="7" s="1"/>
  <c r="N225" i="5"/>
  <c r="E225" i="7" s="1"/>
  <c r="N226" i="5"/>
  <c r="E226" i="7" s="1"/>
  <c r="N227" i="5"/>
  <c r="E227" i="7" s="1"/>
  <c r="N228" i="5"/>
  <c r="E228" i="7" s="1"/>
  <c r="N229" i="5"/>
  <c r="E229" i="7" s="1"/>
  <c r="N230" i="5"/>
  <c r="E230" i="7" s="1"/>
  <c r="N231" i="5"/>
  <c r="E231" i="7" s="1"/>
  <c r="N232" i="5"/>
  <c r="E232" i="7" s="1"/>
  <c r="N233" i="5"/>
  <c r="E233" i="7" s="1"/>
  <c r="N234" i="5"/>
  <c r="E234" i="7" s="1"/>
  <c r="N235" i="5"/>
  <c r="E235" i="7" s="1"/>
  <c r="N236" i="5"/>
  <c r="E236" i="7" s="1"/>
  <c r="N237" i="5"/>
  <c r="E237" i="7" s="1"/>
  <c r="N238" i="5"/>
  <c r="E238" i="7" s="1"/>
  <c r="N239" i="5"/>
  <c r="E239" i="7" s="1"/>
  <c r="N240" i="5"/>
  <c r="E240" i="7" s="1"/>
  <c r="N241" i="5"/>
  <c r="E241" i="7" s="1"/>
  <c r="N242" i="5"/>
  <c r="E242" i="7" s="1"/>
  <c r="N243" i="5"/>
  <c r="E243" i="7" s="1"/>
  <c r="N244" i="5"/>
  <c r="E244" i="7" s="1"/>
  <c r="N245" i="5"/>
  <c r="E245" i="7" s="1"/>
  <c r="N246" i="5"/>
  <c r="E246" i="7" s="1"/>
  <c r="N247" i="5"/>
  <c r="E247" i="7" s="1"/>
  <c r="N248" i="5"/>
  <c r="E248" i="7" s="1"/>
  <c r="N249" i="5"/>
  <c r="E249" i="7" s="1"/>
  <c r="N250" i="5"/>
  <c r="E250" i="7" s="1"/>
  <c r="N251" i="5"/>
  <c r="E251" i="7" s="1"/>
  <c r="N252" i="5"/>
  <c r="E252" i="7" s="1"/>
  <c r="N253" i="5"/>
  <c r="E253" i="7" s="1"/>
  <c r="N254" i="5"/>
  <c r="E254" i="7" s="1"/>
  <c r="N255" i="5"/>
  <c r="E255" i="7" s="1"/>
  <c r="N256" i="5"/>
  <c r="E256" i="7" s="1"/>
  <c r="N257" i="5"/>
  <c r="E257" i="7" s="1"/>
  <c r="N258" i="5"/>
  <c r="E258" i="7" s="1"/>
  <c r="N259" i="5"/>
  <c r="E259" i="7" s="1"/>
  <c r="N260" i="5"/>
  <c r="E260" i="7" s="1"/>
  <c r="N261" i="5"/>
  <c r="E261" i="7" s="1"/>
  <c r="N262" i="5"/>
  <c r="E262" i="7" s="1"/>
  <c r="N263" i="5"/>
  <c r="E263" i="7" s="1"/>
  <c r="N264" i="5"/>
  <c r="E264" i="7" s="1"/>
  <c r="N265" i="5"/>
  <c r="E265" i="7" s="1"/>
  <c r="N266" i="5"/>
  <c r="E266" i="7" s="1"/>
  <c r="N267" i="5"/>
  <c r="E267" i="7" s="1"/>
  <c r="N268" i="5"/>
  <c r="E268" i="7" s="1"/>
  <c r="N269" i="5"/>
  <c r="E269" i="7" s="1"/>
  <c r="N270" i="5"/>
  <c r="E270" i="7" s="1"/>
  <c r="N271" i="5"/>
  <c r="E271" i="7" s="1"/>
  <c r="N272" i="5"/>
  <c r="E272" i="7" s="1"/>
  <c r="N273" i="5"/>
  <c r="E273" i="7" s="1"/>
  <c r="N274" i="5"/>
  <c r="E274" i="7" s="1"/>
  <c r="N275" i="5"/>
  <c r="E275" i="7" s="1"/>
  <c r="N276" i="5"/>
  <c r="E276" i="7" s="1"/>
  <c r="N277" i="5"/>
  <c r="E277" i="7" s="1"/>
  <c r="N278" i="5"/>
  <c r="E278" i="7" s="1"/>
  <c r="N279" i="5"/>
  <c r="E279" i="7" s="1"/>
  <c r="N280" i="5"/>
  <c r="E280" i="7" s="1"/>
  <c r="N281" i="5"/>
  <c r="E281" i="7" s="1"/>
  <c r="N282" i="5"/>
  <c r="E282" i="7" s="1"/>
  <c r="N283" i="5"/>
  <c r="E283" i="7" s="1"/>
  <c r="N284" i="5"/>
  <c r="E284" i="7" s="1"/>
  <c r="N285" i="5"/>
  <c r="E285" i="7" s="1"/>
  <c r="N286" i="5"/>
  <c r="E286" i="7" s="1"/>
  <c r="N287" i="5"/>
  <c r="E287" i="7" s="1"/>
  <c r="N288" i="5"/>
  <c r="E288" i="7" s="1"/>
  <c r="N289" i="5"/>
  <c r="E289" i="7" s="1"/>
  <c r="N290" i="5"/>
  <c r="E290" i="7" s="1"/>
  <c r="N291" i="5"/>
  <c r="E291" i="7" s="1"/>
  <c r="N292" i="5"/>
  <c r="E292" i="7" s="1"/>
  <c r="N293" i="5"/>
  <c r="E293" i="7" s="1"/>
  <c r="N294" i="5"/>
  <c r="E294" i="7" s="1"/>
  <c r="N295" i="5"/>
  <c r="E295" i="7" s="1"/>
  <c r="N296" i="5"/>
  <c r="E296" i="7" s="1"/>
  <c r="N297" i="5"/>
  <c r="E297" i="7" s="1"/>
  <c r="N298" i="5"/>
  <c r="E298" i="7" s="1"/>
  <c r="N299" i="5"/>
  <c r="E299" i="7" s="1"/>
  <c r="N300" i="5"/>
  <c r="E300" i="7" s="1"/>
  <c r="N301" i="5"/>
  <c r="E301" i="7" s="1"/>
  <c r="N302" i="5"/>
  <c r="E302" i="7" s="1"/>
  <c r="N303" i="5"/>
  <c r="E303" i="7" s="1"/>
  <c r="N304" i="5"/>
  <c r="E304" i="7" s="1"/>
  <c r="N305" i="5"/>
  <c r="E305" i="7" s="1"/>
  <c r="N306" i="5"/>
  <c r="E306" i="7" s="1"/>
  <c r="N307" i="5"/>
  <c r="E307" i="7" s="1"/>
  <c r="N308" i="5"/>
  <c r="E308" i="7" s="1"/>
  <c r="N309" i="5"/>
  <c r="E309" i="7" s="1"/>
  <c r="N310" i="5"/>
  <c r="E310" i="7" s="1"/>
  <c r="N311" i="5"/>
  <c r="E311" i="7" s="1"/>
  <c r="N312" i="5"/>
  <c r="E312" i="7" s="1"/>
  <c r="N313" i="5"/>
  <c r="E313" i="7" s="1"/>
  <c r="N314" i="5"/>
  <c r="E314" i="7" s="1"/>
  <c r="N315" i="5"/>
  <c r="E315" i="7" s="1"/>
  <c r="N316" i="5"/>
  <c r="E316" i="7" s="1"/>
  <c r="N317" i="5"/>
  <c r="E317" i="7" s="1"/>
  <c r="N318" i="5"/>
  <c r="E318" i="7" s="1"/>
  <c r="N319" i="5"/>
  <c r="E319" i="7" s="1"/>
  <c r="N320" i="5"/>
  <c r="E320" i="7" s="1"/>
  <c r="N321" i="5"/>
  <c r="E321" i="7" s="1"/>
  <c r="N322" i="5"/>
  <c r="E322" i="7" s="1"/>
  <c r="N323" i="5"/>
  <c r="E323" i="7" s="1"/>
  <c r="N324" i="5"/>
  <c r="E324" i="7" s="1"/>
  <c r="N325" i="5"/>
  <c r="E325" i="7" s="1"/>
  <c r="N326" i="5"/>
  <c r="E326" i="7" s="1"/>
  <c r="N327" i="5"/>
  <c r="E327" i="7" s="1"/>
  <c r="N328" i="5"/>
  <c r="E328" i="7" s="1"/>
  <c r="N329" i="5"/>
  <c r="E329" i="7" s="1"/>
  <c r="N330" i="5"/>
  <c r="E330" i="7" s="1"/>
  <c r="N331" i="5"/>
  <c r="E331" i="7" s="1"/>
  <c r="N332" i="5"/>
  <c r="E332" i="7" s="1"/>
  <c r="N333" i="5"/>
  <c r="E333" i="7" s="1"/>
  <c r="N334" i="5"/>
  <c r="E334" i="7" s="1"/>
  <c r="N335" i="5"/>
  <c r="E335" i="7" s="1"/>
  <c r="N336" i="5"/>
  <c r="E336" i="7" s="1"/>
  <c r="N337" i="5"/>
  <c r="E337" i="7" s="1"/>
  <c r="N338" i="5"/>
  <c r="E338" i="7" s="1"/>
  <c r="N339" i="5"/>
  <c r="E339" i="7" s="1"/>
  <c r="N340" i="5"/>
  <c r="E340" i="7" s="1"/>
  <c r="N341" i="5"/>
  <c r="E341" i="7" s="1"/>
  <c r="N342" i="5"/>
  <c r="E342" i="7" s="1"/>
  <c r="N343" i="5"/>
  <c r="E343" i="7" s="1"/>
  <c r="N5" i="5"/>
  <c r="E5" i="7" s="1"/>
  <c r="K6" i="5"/>
  <c r="D6" i="7" s="1"/>
  <c r="K7" i="5"/>
  <c r="D7" i="7" s="1"/>
  <c r="K8" i="5"/>
  <c r="D8" i="7" s="1"/>
  <c r="K9" i="5"/>
  <c r="D9" i="7" s="1"/>
  <c r="K10" i="5"/>
  <c r="D10" i="7" s="1"/>
  <c r="K11" i="5"/>
  <c r="D11" i="7" s="1"/>
  <c r="K12" i="5"/>
  <c r="D12" i="7" s="1"/>
  <c r="K13" i="5"/>
  <c r="D13" i="7" s="1"/>
  <c r="K14" i="5"/>
  <c r="D14" i="7" s="1"/>
  <c r="K15" i="5"/>
  <c r="D15" i="7" s="1"/>
  <c r="K16" i="5"/>
  <c r="D16" i="7" s="1"/>
  <c r="K17" i="5"/>
  <c r="D17" i="7" s="1"/>
  <c r="K18" i="5"/>
  <c r="D18" i="7" s="1"/>
  <c r="K19" i="5"/>
  <c r="D19" i="7" s="1"/>
  <c r="K20" i="5"/>
  <c r="D20" i="7" s="1"/>
  <c r="K21" i="5"/>
  <c r="D21" i="7" s="1"/>
  <c r="K22" i="5"/>
  <c r="D22" i="7" s="1"/>
  <c r="K23" i="5"/>
  <c r="D23" i="7" s="1"/>
  <c r="K24" i="5"/>
  <c r="D24" i="7" s="1"/>
  <c r="K25" i="5"/>
  <c r="D25" i="7" s="1"/>
  <c r="K26" i="5"/>
  <c r="D26" i="7" s="1"/>
  <c r="K27" i="5"/>
  <c r="D27" i="7" s="1"/>
  <c r="K28" i="5"/>
  <c r="D28" i="7" s="1"/>
  <c r="K29" i="5"/>
  <c r="D29" i="7" s="1"/>
  <c r="K30" i="5"/>
  <c r="D30" i="7" s="1"/>
  <c r="K31" i="5"/>
  <c r="D31" i="7" s="1"/>
  <c r="K32" i="5"/>
  <c r="D32" i="7" s="1"/>
  <c r="K33" i="5"/>
  <c r="D33" i="7" s="1"/>
  <c r="K34" i="5"/>
  <c r="D34" i="7" s="1"/>
  <c r="K35" i="5"/>
  <c r="D35" i="7" s="1"/>
  <c r="K36" i="5"/>
  <c r="D36" i="7" s="1"/>
  <c r="K37" i="5"/>
  <c r="D37" i="7" s="1"/>
  <c r="K38" i="5"/>
  <c r="D38" i="7" s="1"/>
  <c r="K39" i="5"/>
  <c r="D39" i="7" s="1"/>
  <c r="K40" i="5"/>
  <c r="D40" i="7" s="1"/>
  <c r="K41" i="5"/>
  <c r="D41" i="7" s="1"/>
  <c r="K42" i="5"/>
  <c r="D42" i="7" s="1"/>
  <c r="K43" i="5"/>
  <c r="D43" i="7" s="1"/>
  <c r="K44" i="5"/>
  <c r="D44" i="7" s="1"/>
  <c r="K45" i="5"/>
  <c r="D45" i="7" s="1"/>
  <c r="K46" i="5"/>
  <c r="D46" i="7" s="1"/>
  <c r="K47" i="5"/>
  <c r="D47" i="7" s="1"/>
  <c r="K48" i="5"/>
  <c r="D48" i="7" s="1"/>
  <c r="K49" i="5"/>
  <c r="D49" i="7" s="1"/>
  <c r="K50" i="5"/>
  <c r="D50" i="7" s="1"/>
  <c r="K51" i="5"/>
  <c r="D51" i="7" s="1"/>
  <c r="K52" i="5"/>
  <c r="D52" i="7" s="1"/>
  <c r="K53" i="5"/>
  <c r="D53" i="7" s="1"/>
  <c r="K54" i="5"/>
  <c r="D54" i="7" s="1"/>
  <c r="K55" i="5"/>
  <c r="D55" i="7" s="1"/>
  <c r="K56" i="5"/>
  <c r="D56" i="7" s="1"/>
  <c r="K57" i="5"/>
  <c r="D57" i="7" s="1"/>
  <c r="K58" i="5"/>
  <c r="D58" i="7" s="1"/>
  <c r="K59" i="5"/>
  <c r="D59" i="7" s="1"/>
  <c r="K60" i="5"/>
  <c r="D60" i="7" s="1"/>
  <c r="K61" i="5"/>
  <c r="D61" i="7" s="1"/>
  <c r="K62" i="5"/>
  <c r="D62" i="7" s="1"/>
  <c r="K63" i="5"/>
  <c r="D63" i="7" s="1"/>
  <c r="K64" i="5"/>
  <c r="D64" i="7" s="1"/>
  <c r="K65" i="5"/>
  <c r="D65" i="7" s="1"/>
  <c r="K66" i="5"/>
  <c r="D66" i="7" s="1"/>
  <c r="K67" i="5"/>
  <c r="D67" i="7" s="1"/>
  <c r="K68" i="5"/>
  <c r="D68" i="7" s="1"/>
  <c r="K69" i="5"/>
  <c r="D69" i="7" s="1"/>
  <c r="K70" i="5"/>
  <c r="D70" i="7" s="1"/>
  <c r="K71" i="5"/>
  <c r="D71" i="7" s="1"/>
  <c r="K72" i="5"/>
  <c r="D72" i="7" s="1"/>
  <c r="K73" i="5"/>
  <c r="D73" i="7" s="1"/>
  <c r="K74" i="5"/>
  <c r="D74" i="7" s="1"/>
  <c r="K75" i="5"/>
  <c r="D75" i="7" s="1"/>
  <c r="K76" i="5"/>
  <c r="D76" i="7" s="1"/>
  <c r="K77" i="5"/>
  <c r="D77" i="7" s="1"/>
  <c r="K78" i="5"/>
  <c r="D78" i="7" s="1"/>
  <c r="K79" i="5"/>
  <c r="D79" i="7" s="1"/>
  <c r="K80" i="5"/>
  <c r="D80" i="7" s="1"/>
  <c r="K81" i="5"/>
  <c r="D81" i="7" s="1"/>
  <c r="K82" i="5"/>
  <c r="D82" i="7" s="1"/>
  <c r="K83" i="5"/>
  <c r="D83" i="7" s="1"/>
  <c r="K84" i="5"/>
  <c r="D84" i="7" s="1"/>
  <c r="K85" i="5"/>
  <c r="D85" i="7" s="1"/>
  <c r="K86" i="5"/>
  <c r="D86" i="7" s="1"/>
  <c r="K87" i="5"/>
  <c r="D87" i="7" s="1"/>
  <c r="K88" i="5"/>
  <c r="D88" i="7" s="1"/>
  <c r="K89" i="5"/>
  <c r="D89" i="7" s="1"/>
  <c r="K90" i="5"/>
  <c r="D90" i="7" s="1"/>
  <c r="K91" i="5"/>
  <c r="D91" i="7" s="1"/>
  <c r="K92" i="5"/>
  <c r="D92" i="7" s="1"/>
  <c r="K93" i="5"/>
  <c r="D93" i="7" s="1"/>
  <c r="K94" i="5"/>
  <c r="D94" i="7" s="1"/>
  <c r="K95" i="5"/>
  <c r="D95" i="7" s="1"/>
  <c r="K96" i="5"/>
  <c r="D96" i="7" s="1"/>
  <c r="K97" i="5"/>
  <c r="D97" i="7" s="1"/>
  <c r="K98" i="5"/>
  <c r="D98" i="7" s="1"/>
  <c r="K99" i="5"/>
  <c r="D99" i="7" s="1"/>
  <c r="K100" i="5"/>
  <c r="D100" i="7" s="1"/>
  <c r="K101" i="5"/>
  <c r="D101" i="7" s="1"/>
  <c r="K102" i="5"/>
  <c r="D102" i="7" s="1"/>
  <c r="K103" i="5"/>
  <c r="D103" i="7" s="1"/>
  <c r="K104" i="5"/>
  <c r="D104" i="7" s="1"/>
  <c r="K105" i="5"/>
  <c r="D105" i="7" s="1"/>
  <c r="K106" i="5"/>
  <c r="D106" i="7" s="1"/>
  <c r="K107" i="5"/>
  <c r="D107" i="7" s="1"/>
  <c r="K108" i="5"/>
  <c r="D108" i="7" s="1"/>
  <c r="K109" i="5"/>
  <c r="D109" i="7" s="1"/>
  <c r="K110" i="5"/>
  <c r="D110" i="7" s="1"/>
  <c r="K111" i="5"/>
  <c r="D111" i="7" s="1"/>
  <c r="K112" i="5"/>
  <c r="D112" i="7" s="1"/>
  <c r="K113" i="5"/>
  <c r="D113" i="7" s="1"/>
  <c r="K114" i="5"/>
  <c r="D114" i="7" s="1"/>
  <c r="K115" i="5"/>
  <c r="D115" i="7" s="1"/>
  <c r="K116" i="5"/>
  <c r="D116" i="7" s="1"/>
  <c r="K117" i="5"/>
  <c r="D117" i="7" s="1"/>
  <c r="K118" i="5"/>
  <c r="D118" i="7" s="1"/>
  <c r="K119" i="5"/>
  <c r="D119" i="7" s="1"/>
  <c r="K120" i="5"/>
  <c r="D120" i="7" s="1"/>
  <c r="K121" i="5"/>
  <c r="D121" i="7" s="1"/>
  <c r="K122" i="5"/>
  <c r="D122" i="7" s="1"/>
  <c r="K123" i="5"/>
  <c r="D123" i="7" s="1"/>
  <c r="K124" i="5"/>
  <c r="D124" i="7" s="1"/>
  <c r="K125" i="5"/>
  <c r="D125" i="7" s="1"/>
  <c r="K126" i="5"/>
  <c r="D126" i="7" s="1"/>
  <c r="K127" i="5"/>
  <c r="D127" i="7" s="1"/>
  <c r="K128" i="5"/>
  <c r="D128" i="7" s="1"/>
  <c r="K129" i="5"/>
  <c r="D129" i="7" s="1"/>
  <c r="K130" i="5"/>
  <c r="D130" i="7" s="1"/>
  <c r="K131" i="5"/>
  <c r="D131" i="7" s="1"/>
  <c r="K132" i="5"/>
  <c r="D132" i="7" s="1"/>
  <c r="K133" i="5"/>
  <c r="D133" i="7" s="1"/>
  <c r="K134" i="5"/>
  <c r="D134" i="7" s="1"/>
  <c r="K135" i="5"/>
  <c r="D135" i="7" s="1"/>
  <c r="K136" i="5"/>
  <c r="D136" i="7" s="1"/>
  <c r="K137" i="5"/>
  <c r="D137" i="7" s="1"/>
  <c r="K138" i="5"/>
  <c r="D138" i="7" s="1"/>
  <c r="K139" i="5"/>
  <c r="D139" i="7" s="1"/>
  <c r="K140" i="5"/>
  <c r="D140" i="7" s="1"/>
  <c r="K141" i="5"/>
  <c r="D141" i="7" s="1"/>
  <c r="K142" i="5"/>
  <c r="D142" i="7" s="1"/>
  <c r="K143" i="5"/>
  <c r="D143" i="7" s="1"/>
  <c r="K144" i="5"/>
  <c r="D144" i="7" s="1"/>
  <c r="K145" i="5"/>
  <c r="D145" i="7" s="1"/>
  <c r="K146" i="5"/>
  <c r="D146" i="7" s="1"/>
  <c r="K147" i="5"/>
  <c r="D147" i="7" s="1"/>
  <c r="K148" i="5"/>
  <c r="D148" i="7" s="1"/>
  <c r="K149" i="5"/>
  <c r="D149" i="7" s="1"/>
  <c r="K150" i="5"/>
  <c r="D150" i="7" s="1"/>
  <c r="K151" i="5"/>
  <c r="D151" i="7" s="1"/>
  <c r="K152" i="5"/>
  <c r="D152" i="7" s="1"/>
  <c r="K153" i="5"/>
  <c r="D153" i="7" s="1"/>
  <c r="K154" i="5"/>
  <c r="D154" i="7" s="1"/>
  <c r="K155" i="5"/>
  <c r="D155" i="7" s="1"/>
  <c r="K156" i="5"/>
  <c r="D156" i="7" s="1"/>
  <c r="K157" i="5"/>
  <c r="D157" i="7" s="1"/>
  <c r="K158" i="5"/>
  <c r="D158" i="7" s="1"/>
  <c r="K159" i="5"/>
  <c r="D159" i="7" s="1"/>
  <c r="K160" i="5"/>
  <c r="D160" i="7" s="1"/>
  <c r="K161" i="5"/>
  <c r="D161" i="7" s="1"/>
  <c r="K162" i="5"/>
  <c r="D162" i="7" s="1"/>
  <c r="K163" i="5"/>
  <c r="D163" i="7" s="1"/>
  <c r="K164" i="5"/>
  <c r="D164" i="7" s="1"/>
  <c r="K165" i="5"/>
  <c r="D165" i="7" s="1"/>
  <c r="K166" i="5"/>
  <c r="D166" i="7" s="1"/>
  <c r="K167" i="5"/>
  <c r="D167" i="7" s="1"/>
  <c r="K168" i="5"/>
  <c r="D168" i="7" s="1"/>
  <c r="K169" i="5"/>
  <c r="D169" i="7" s="1"/>
  <c r="K170" i="5"/>
  <c r="D170" i="7" s="1"/>
  <c r="K171" i="5"/>
  <c r="D171" i="7" s="1"/>
  <c r="K172" i="5"/>
  <c r="D172" i="7" s="1"/>
  <c r="K173" i="5"/>
  <c r="D173" i="7" s="1"/>
  <c r="K174" i="5"/>
  <c r="D174" i="7" s="1"/>
  <c r="K175" i="5"/>
  <c r="D175" i="7" s="1"/>
  <c r="K176" i="5"/>
  <c r="D176" i="7" s="1"/>
  <c r="K177" i="5"/>
  <c r="D177" i="7" s="1"/>
  <c r="K178" i="5"/>
  <c r="D178" i="7" s="1"/>
  <c r="K179" i="5"/>
  <c r="D179" i="7" s="1"/>
  <c r="K180" i="5"/>
  <c r="D180" i="7" s="1"/>
  <c r="K181" i="5"/>
  <c r="D181" i="7" s="1"/>
  <c r="K182" i="5"/>
  <c r="D182" i="7" s="1"/>
  <c r="K183" i="5"/>
  <c r="D183" i="7" s="1"/>
  <c r="K184" i="5"/>
  <c r="D184" i="7" s="1"/>
  <c r="K185" i="5"/>
  <c r="D185" i="7" s="1"/>
  <c r="K186" i="5"/>
  <c r="D186" i="7" s="1"/>
  <c r="K187" i="5"/>
  <c r="D187" i="7" s="1"/>
  <c r="K188" i="5"/>
  <c r="D188" i="7" s="1"/>
  <c r="K189" i="5"/>
  <c r="D189" i="7" s="1"/>
  <c r="K190" i="5"/>
  <c r="D190" i="7" s="1"/>
  <c r="K191" i="5"/>
  <c r="D191" i="7" s="1"/>
  <c r="K192" i="5"/>
  <c r="D192" i="7" s="1"/>
  <c r="K193" i="5"/>
  <c r="D193" i="7" s="1"/>
  <c r="K194" i="5"/>
  <c r="D194" i="7" s="1"/>
  <c r="K195" i="5"/>
  <c r="D195" i="7" s="1"/>
  <c r="K196" i="5"/>
  <c r="D196" i="7" s="1"/>
  <c r="K197" i="5"/>
  <c r="D197" i="7" s="1"/>
  <c r="K198" i="5"/>
  <c r="D198" i="7" s="1"/>
  <c r="K199" i="5"/>
  <c r="D199" i="7" s="1"/>
  <c r="K200" i="5"/>
  <c r="D200" i="7" s="1"/>
  <c r="K201" i="5"/>
  <c r="D201" i="7" s="1"/>
  <c r="K202" i="5"/>
  <c r="D202" i="7" s="1"/>
  <c r="K203" i="5"/>
  <c r="D203" i="7" s="1"/>
  <c r="K204" i="5"/>
  <c r="D204" i="7" s="1"/>
  <c r="K205" i="5"/>
  <c r="D205" i="7" s="1"/>
  <c r="K206" i="5"/>
  <c r="D206" i="7" s="1"/>
  <c r="K207" i="5"/>
  <c r="D207" i="7" s="1"/>
  <c r="K208" i="5"/>
  <c r="D208" i="7" s="1"/>
  <c r="K209" i="5"/>
  <c r="D209" i="7" s="1"/>
  <c r="K210" i="5"/>
  <c r="D210" i="7" s="1"/>
  <c r="K211" i="5"/>
  <c r="D211" i="7" s="1"/>
  <c r="K212" i="5"/>
  <c r="D212" i="7" s="1"/>
  <c r="K213" i="5"/>
  <c r="D213" i="7" s="1"/>
  <c r="K214" i="5"/>
  <c r="D214" i="7" s="1"/>
  <c r="K215" i="5"/>
  <c r="D215" i="7" s="1"/>
  <c r="K216" i="5"/>
  <c r="D216" i="7" s="1"/>
  <c r="K217" i="5"/>
  <c r="D217" i="7" s="1"/>
  <c r="K218" i="5"/>
  <c r="D218" i="7" s="1"/>
  <c r="K219" i="5"/>
  <c r="D219" i="7" s="1"/>
  <c r="K220" i="5"/>
  <c r="D220" i="7" s="1"/>
  <c r="K221" i="5"/>
  <c r="D221" i="7" s="1"/>
  <c r="K222" i="5"/>
  <c r="D222" i="7" s="1"/>
  <c r="K223" i="5"/>
  <c r="D223" i="7" s="1"/>
  <c r="K224" i="5"/>
  <c r="D224" i="7" s="1"/>
  <c r="K225" i="5"/>
  <c r="D225" i="7" s="1"/>
  <c r="K226" i="5"/>
  <c r="D226" i="7" s="1"/>
  <c r="K227" i="5"/>
  <c r="D227" i="7" s="1"/>
  <c r="K228" i="5"/>
  <c r="D228" i="7" s="1"/>
  <c r="K229" i="5"/>
  <c r="D229" i="7" s="1"/>
  <c r="K230" i="5"/>
  <c r="D230" i="7" s="1"/>
  <c r="K231" i="5"/>
  <c r="D231" i="7" s="1"/>
  <c r="K232" i="5"/>
  <c r="D232" i="7" s="1"/>
  <c r="K233" i="5"/>
  <c r="D233" i="7" s="1"/>
  <c r="K234" i="5"/>
  <c r="D234" i="7" s="1"/>
  <c r="K235" i="5"/>
  <c r="D235" i="7" s="1"/>
  <c r="K236" i="5"/>
  <c r="D236" i="7" s="1"/>
  <c r="K237" i="5"/>
  <c r="D237" i="7" s="1"/>
  <c r="K238" i="5"/>
  <c r="D238" i="7" s="1"/>
  <c r="K239" i="5"/>
  <c r="D239" i="7" s="1"/>
  <c r="K240" i="5"/>
  <c r="D240" i="7" s="1"/>
  <c r="K241" i="5"/>
  <c r="D241" i="7" s="1"/>
  <c r="K242" i="5"/>
  <c r="D242" i="7" s="1"/>
  <c r="K243" i="5"/>
  <c r="D243" i="7" s="1"/>
  <c r="K244" i="5"/>
  <c r="D244" i="7" s="1"/>
  <c r="K245" i="5"/>
  <c r="D245" i="7" s="1"/>
  <c r="K246" i="5"/>
  <c r="D246" i="7" s="1"/>
  <c r="K247" i="5"/>
  <c r="D247" i="7" s="1"/>
  <c r="K248" i="5"/>
  <c r="D248" i="7" s="1"/>
  <c r="K249" i="5"/>
  <c r="D249" i="7" s="1"/>
  <c r="K250" i="5"/>
  <c r="D250" i="7" s="1"/>
  <c r="K251" i="5"/>
  <c r="D251" i="7" s="1"/>
  <c r="K252" i="5"/>
  <c r="D252" i="7" s="1"/>
  <c r="K253" i="5"/>
  <c r="D253" i="7" s="1"/>
  <c r="K254" i="5"/>
  <c r="D254" i="7" s="1"/>
  <c r="K255" i="5"/>
  <c r="D255" i="7" s="1"/>
  <c r="K256" i="5"/>
  <c r="D256" i="7" s="1"/>
  <c r="K257" i="5"/>
  <c r="D257" i="7" s="1"/>
  <c r="K258" i="5"/>
  <c r="D258" i="7" s="1"/>
  <c r="K259" i="5"/>
  <c r="D259" i="7" s="1"/>
  <c r="K260" i="5"/>
  <c r="D260" i="7" s="1"/>
  <c r="K261" i="5"/>
  <c r="D261" i="7" s="1"/>
  <c r="K262" i="5"/>
  <c r="D262" i="7" s="1"/>
  <c r="K263" i="5"/>
  <c r="D263" i="7" s="1"/>
  <c r="K264" i="5"/>
  <c r="D264" i="7" s="1"/>
  <c r="K265" i="5"/>
  <c r="D265" i="7" s="1"/>
  <c r="K266" i="5"/>
  <c r="D266" i="7" s="1"/>
  <c r="K267" i="5"/>
  <c r="D267" i="7" s="1"/>
  <c r="K268" i="5"/>
  <c r="D268" i="7" s="1"/>
  <c r="K269" i="5"/>
  <c r="D269" i="7" s="1"/>
  <c r="K270" i="5"/>
  <c r="D270" i="7" s="1"/>
  <c r="K271" i="5"/>
  <c r="D271" i="7" s="1"/>
  <c r="K272" i="5"/>
  <c r="D272" i="7" s="1"/>
  <c r="K273" i="5"/>
  <c r="D273" i="7" s="1"/>
  <c r="K274" i="5"/>
  <c r="D274" i="7" s="1"/>
  <c r="K275" i="5"/>
  <c r="D275" i="7" s="1"/>
  <c r="K276" i="5"/>
  <c r="D276" i="7" s="1"/>
  <c r="K277" i="5"/>
  <c r="D277" i="7" s="1"/>
  <c r="K278" i="5"/>
  <c r="D278" i="7" s="1"/>
  <c r="K279" i="5"/>
  <c r="D279" i="7" s="1"/>
  <c r="K280" i="5"/>
  <c r="D280" i="7" s="1"/>
  <c r="K281" i="5"/>
  <c r="D281" i="7" s="1"/>
  <c r="K282" i="5"/>
  <c r="D282" i="7" s="1"/>
  <c r="K283" i="5"/>
  <c r="D283" i="7" s="1"/>
  <c r="K284" i="5"/>
  <c r="D284" i="7" s="1"/>
  <c r="K285" i="5"/>
  <c r="D285" i="7" s="1"/>
  <c r="K286" i="5"/>
  <c r="D286" i="7" s="1"/>
  <c r="K287" i="5"/>
  <c r="D287" i="7" s="1"/>
  <c r="K288" i="5"/>
  <c r="D288" i="7" s="1"/>
  <c r="K289" i="5"/>
  <c r="D289" i="7" s="1"/>
  <c r="K290" i="5"/>
  <c r="D290" i="7" s="1"/>
  <c r="K291" i="5"/>
  <c r="D291" i="7" s="1"/>
  <c r="K292" i="5"/>
  <c r="D292" i="7" s="1"/>
  <c r="K293" i="5"/>
  <c r="D293" i="7" s="1"/>
  <c r="K294" i="5"/>
  <c r="D294" i="7" s="1"/>
  <c r="K295" i="5"/>
  <c r="D295" i="7" s="1"/>
  <c r="K296" i="5"/>
  <c r="D296" i="7" s="1"/>
  <c r="K297" i="5"/>
  <c r="D297" i="7" s="1"/>
  <c r="K298" i="5"/>
  <c r="D298" i="7" s="1"/>
  <c r="K299" i="5"/>
  <c r="D299" i="7" s="1"/>
  <c r="K300" i="5"/>
  <c r="D300" i="7" s="1"/>
  <c r="K301" i="5"/>
  <c r="D301" i="7" s="1"/>
  <c r="K302" i="5"/>
  <c r="D302" i="7" s="1"/>
  <c r="K303" i="5"/>
  <c r="D303" i="7" s="1"/>
  <c r="K304" i="5"/>
  <c r="D304" i="7" s="1"/>
  <c r="K305" i="5"/>
  <c r="D305" i="7" s="1"/>
  <c r="K306" i="5"/>
  <c r="D306" i="7" s="1"/>
  <c r="K307" i="5"/>
  <c r="D307" i="7" s="1"/>
  <c r="K308" i="5"/>
  <c r="D308" i="7" s="1"/>
  <c r="K309" i="5"/>
  <c r="D309" i="7" s="1"/>
  <c r="K310" i="5"/>
  <c r="D310" i="7" s="1"/>
  <c r="K311" i="5"/>
  <c r="D311" i="7" s="1"/>
  <c r="K312" i="5"/>
  <c r="D312" i="7" s="1"/>
  <c r="K313" i="5"/>
  <c r="D313" i="7" s="1"/>
  <c r="K314" i="5"/>
  <c r="D314" i="7" s="1"/>
  <c r="K315" i="5"/>
  <c r="D315" i="7" s="1"/>
  <c r="K316" i="5"/>
  <c r="D316" i="7" s="1"/>
  <c r="K317" i="5"/>
  <c r="D317" i="7" s="1"/>
  <c r="K318" i="5"/>
  <c r="D318" i="7" s="1"/>
  <c r="K319" i="5"/>
  <c r="D319" i="7" s="1"/>
  <c r="K320" i="5"/>
  <c r="D320" i="7" s="1"/>
  <c r="K321" i="5"/>
  <c r="D321" i="7" s="1"/>
  <c r="K322" i="5"/>
  <c r="D322" i="7" s="1"/>
  <c r="K323" i="5"/>
  <c r="D323" i="7" s="1"/>
  <c r="K324" i="5"/>
  <c r="D324" i="7" s="1"/>
  <c r="K325" i="5"/>
  <c r="D325" i="7" s="1"/>
  <c r="K326" i="5"/>
  <c r="D326" i="7" s="1"/>
  <c r="K327" i="5"/>
  <c r="D327" i="7" s="1"/>
  <c r="K328" i="5"/>
  <c r="D328" i="7" s="1"/>
  <c r="K329" i="5"/>
  <c r="D329" i="7" s="1"/>
  <c r="K330" i="5"/>
  <c r="D330" i="7" s="1"/>
  <c r="K331" i="5"/>
  <c r="D331" i="7" s="1"/>
  <c r="K332" i="5"/>
  <c r="D332" i="7" s="1"/>
  <c r="K333" i="5"/>
  <c r="D333" i="7" s="1"/>
  <c r="K334" i="5"/>
  <c r="D334" i="7" s="1"/>
  <c r="K335" i="5"/>
  <c r="D335" i="7" s="1"/>
  <c r="K336" i="5"/>
  <c r="D336" i="7" s="1"/>
  <c r="K337" i="5"/>
  <c r="D337" i="7" s="1"/>
  <c r="K338" i="5"/>
  <c r="D338" i="7" s="1"/>
  <c r="K339" i="5"/>
  <c r="D339" i="7" s="1"/>
  <c r="K340" i="5"/>
  <c r="D340" i="7" s="1"/>
  <c r="K341" i="5"/>
  <c r="D341" i="7" s="1"/>
  <c r="K342" i="5"/>
  <c r="D342" i="7" s="1"/>
  <c r="K343" i="5"/>
  <c r="D343" i="7" s="1"/>
  <c r="K5" i="5"/>
  <c r="D5" i="7" s="1"/>
  <c r="AX5" i="7" l="1"/>
  <c r="AJ343" i="7"/>
  <c r="AJ335" i="7"/>
  <c r="AY335" i="7" s="1"/>
  <c r="AJ327" i="7"/>
  <c r="AY327" i="7" s="1"/>
  <c r="AJ319" i="7"/>
  <c r="AY319" i="7" s="1"/>
  <c r="AJ311" i="7"/>
  <c r="AY311" i="7" s="1"/>
  <c r="AJ303" i="7"/>
  <c r="AY303" i="7" s="1"/>
  <c r="AJ295" i="7"/>
  <c r="AY295" i="7" s="1"/>
  <c r="AJ287" i="7"/>
  <c r="AY287" i="7" s="1"/>
  <c r="AJ279" i="7"/>
  <c r="AJ271" i="7"/>
  <c r="AJ263" i="7"/>
  <c r="AY263" i="7" s="1"/>
  <c r="AJ255" i="7"/>
  <c r="AY255" i="7" s="1"/>
  <c r="AJ247" i="7"/>
  <c r="AY247" i="7" s="1"/>
  <c r="AJ239" i="7"/>
  <c r="AY239" i="7" s="1"/>
  <c r="AJ231" i="7"/>
  <c r="AY231" i="7" s="1"/>
  <c r="AJ223" i="7"/>
  <c r="AY223" i="7" s="1"/>
  <c r="AJ215" i="7"/>
  <c r="AJ207" i="7"/>
  <c r="AY207" i="7" s="1"/>
  <c r="AJ199" i="7"/>
  <c r="AY199" i="7" s="1"/>
  <c r="AJ191" i="7"/>
  <c r="AY191" i="7" s="1"/>
  <c r="AJ183" i="7"/>
  <c r="AY183" i="7" s="1"/>
  <c r="AJ175" i="7"/>
  <c r="AY175" i="7" s="1"/>
  <c r="AJ167" i="7"/>
  <c r="AY167" i="7" s="1"/>
  <c r="AJ159" i="7"/>
  <c r="AY159" i="7" s="1"/>
  <c r="AJ151" i="7"/>
  <c r="AJ143" i="7"/>
  <c r="AJ135" i="7"/>
  <c r="AY135" i="7" s="1"/>
  <c r="AJ127" i="7"/>
  <c r="AY127" i="7" s="1"/>
  <c r="AJ119" i="7"/>
  <c r="AY119" i="7" s="1"/>
  <c r="AJ111" i="7"/>
  <c r="AY111" i="7" s="1"/>
  <c r="AJ103" i="7"/>
  <c r="AY103" i="7" s="1"/>
  <c r="AJ95" i="7"/>
  <c r="AY95" i="7" s="1"/>
  <c r="AJ87" i="7"/>
  <c r="AJ79" i="7"/>
  <c r="AY79" i="7" s="1"/>
  <c r="AJ71" i="7"/>
  <c r="AY71" i="7" s="1"/>
  <c r="AJ63" i="7"/>
  <c r="AY63" i="7" s="1"/>
  <c r="AJ55" i="7"/>
  <c r="AY55" i="7" s="1"/>
  <c r="AJ47" i="7"/>
  <c r="AY47" i="7" s="1"/>
  <c r="AJ39" i="7"/>
  <c r="AY39" i="7" s="1"/>
  <c r="AJ31" i="7"/>
  <c r="AY31" i="7" s="1"/>
  <c r="AJ23" i="7"/>
  <c r="AJ15" i="7"/>
  <c r="AY15" i="7" s="1"/>
  <c r="AJ7" i="7"/>
  <c r="AY7" i="7" s="1"/>
  <c r="AJ342" i="7"/>
  <c r="AY342" i="7" s="1"/>
  <c r="AJ326" i="7"/>
  <c r="AY326" i="7" s="1"/>
  <c r="AJ302" i="7"/>
  <c r="AY302" i="7" s="1"/>
  <c r="AJ286" i="7"/>
  <c r="AY286" i="7" s="1"/>
  <c r="AJ262" i="7"/>
  <c r="AY262" i="7" s="1"/>
  <c r="AJ246" i="7"/>
  <c r="AJ222" i="7"/>
  <c r="AY222" i="7" s="1"/>
  <c r="AJ198" i="7"/>
  <c r="AY198" i="7" s="1"/>
  <c r="AJ182" i="7"/>
  <c r="AY182" i="7" s="1"/>
  <c r="AJ158" i="7"/>
  <c r="AY158" i="7" s="1"/>
  <c r="AJ142" i="7"/>
  <c r="AY142" i="7" s="1"/>
  <c r="AJ110" i="7"/>
  <c r="AY110" i="7" s="1"/>
  <c r="AJ86" i="7"/>
  <c r="AY86" i="7" s="1"/>
  <c r="AJ70" i="7"/>
  <c r="AJ46" i="7"/>
  <c r="AY46" i="7" s="1"/>
  <c r="AJ30" i="7"/>
  <c r="AY30" i="7" s="1"/>
  <c r="AJ6" i="7"/>
  <c r="AY6" i="7" s="1"/>
  <c r="AJ341" i="7"/>
  <c r="AY341" i="7" s="1"/>
  <c r="AJ325" i="7"/>
  <c r="AY325" i="7" s="1"/>
  <c r="AJ301" i="7"/>
  <c r="AJ285" i="7"/>
  <c r="AY285" i="7" s="1"/>
  <c r="AJ261" i="7"/>
  <c r="AY261" i="7" s="1"/>
  <c r="AJ245" i="7"/>
  <c r="AY245" i="7" s="1"/>
  <c r="AJ221" i="7"/>
  <c r="AY221" i="7" s="1"/>
  <c r="AJ205" i="7"/>
  <c r="AY205" i="7" s="1"/>
  <c r="AJ181" i="7"/>
  <c r="AY181" i="7" s="1"/>
  <c r="AJ165" i="7"/>
  <c r="AY165" i="7" s="1"/>
  <c r="AJ141" i="7"/>
  <c r="AY141" i="7" s="1"/>
  <c r="AJ125" i="7"/>
  <c r="AY125" i="7" s="1"/>
  <c r="AJ101" i="7"/>
  <c r="AY101" i="7" s="1"/>
  <c r="AJ85" i="7"/>
  <c r="AY85" i="7" s="1"/>
  <c r="AJ61" i="7"/>
  <c r="AY61" i="7" s="1"/>
  <c r="AJ29" i="7"/>
  <c r="AY29" i="7" s="1"/>
  <c r="AJ340" i="7"/>
  <c r="AY340" i="7" s="1"/>
  <c r="AJ332" i="7"/>
  <c r="AY332" i="7" s="1"/>
  <c r="AJ324" i="7"/>
  <c r="AY324" i="7" s="1"/>
  <c r="AJ316" i="7"/>
  <c r="AY316" i="7" s="1"/>
  <c r="AJ308" i="7"/>
  <c r="AJ300" i="7"/>
  <c r="AY300" i="7" s="1"/>
  <c r="AJ292" i="7"/>
  <c r="AY292" i="7" s="1"/>
  <c r="AJ284" i="7"/>
  <c r="AY284" i="7" s="1"/>
  <c r="AJ276" i="7"/>
  <c r="AY276" i="7" s="1"/>
  <c r="AJ268" i="7"/>
  <c r="AY268" i="7" s="1"/>
  <c r="AJ260" i="7"/>
  <c r="AY260" i="7" s="1"/>
  <c r="AJ252" i="7"/>
  <c r="AY252" i="7" s="1"/>
  <c r="AJ244" i="7"/>
  <c r="AJ236" i="7"/>
  <c r="AY236" i="7" s="1"/>
  <c r="AJ228" i="7"/>
  <c r="AY228" i="7" s="1"/>
  <c r="AJ220" i="7"/>
  <c r="AY220" i="7" s="1"/>
  <c r="AJ212" i="7"/>
  <c r="AY212" i="7" s="1"/>
  <c r="AJ204" i="7"/>
  <c r="AY204" i="7" s="1"/>
  <c r="AJ196" i="7"/>
  <c r="AY196" i="7" s="1"/>
  <c r="AJ188" i="7"/>
  <c r="AY188" i="7" s="1"/>
  <c r="AJ180" i="7"/>
  <c r="AJ172" i="7"/>
  <c r="AY172" i="7" s="1"/>
  <c r="AJ164" i="7"/>
  <c r="AY164" i="7" s="1"/>
  <c r="AJ156" i="7"/>
  <c r="AY156" i="7" s="1"/>
  <c r="AJ148" i="7"/>
  <c r="AY148" i="7" s="1"/>
  <c r="AJ140" i="7"/>
  <c r="AY140" i="7" s="1"/>
  <c r="AJ132" i="7"/>
  <c r="AY132" i="7" s="1"/>
  <c r="AJ124" i="7"/>
  <c r="AY124" i="7" s="1"/>
  <c r="AJ116" i="7"/>
  <c r="AJ108" i="7"/>
  <c r="AY108" i="7" s="1"/>
  <c r="AJ100" i="7"/>
  <c r="AY100" i="7" s="1"/>
  <c r="AJ92" i="7"/>
  <c r="AY92" i="7" s="1"/>
  <c r="AJ84" i="7"/>
  <c r="AY84" i="7" s="1"/>
  <c r="AJ76" i="7"/>
  <c r="AY76" i="7" s="1"/>
  <c r="AJ68" i="7"/>
  <c r="AY68" i="7" s="1"/>
  <c r="AJ60" i="7"/>
  <c r="AY60" i="7" s="1"/>
  <c r="AJ52" i="7"/>
  <c r="AJ44" i="7"/>
  <c r="AY44" i="7" s="1"/>
  <c r="AJ36" i="7"/>
  <c r="AY36" i="7" s="1"/>
  <c r="AJ28" i="7"/>
  <c r="AY28" i="7" s="1"/>
  <c r="AJ20" i="7"/>
  <c r="AY20" i="7" s="1"/>
  <c r="AJ12" i="7"/>
  <c r="AY12" i="7" s="1"/>
  <c r="AY301" i="7"/>
  <c r="AJ318" i="7"/>
  <c r="AY318" i="7" s="1"/>
  <c r="AJ278" i="7"/>
  <c r="AY278" i="7" s="1"/>
  <c r="AJ238" i="7"/>
  <c r="AY238" i="7" s="1"/>
  <c r="AJ206" i="7"/>
  <c r="AY206" i="7" s="1"/>
  <c r="AJ166" i="7"/>
  <c r="AY166" i="7" s="1"/>
  <c r="AJ126" i="7"/>
  <c r="AY126" i="7" s="1"/>
  <c r="AJ94" i="7"/>
  <c r="AY94" i="7" s="1"/>
  <c r="AJ54" i="7"/>
  <c r="AY54" i="7" s="1"/>
  <c r="AJ22" i="7"/>
  <c r="AY22" i="7" s="1"/>
  <c r="AJ339" i="7"/>
  <c r="AJ331" i="7"/>
  <c r="AY331" i="7" s="1"/>
  <c r="AJ323" i="7"/>
  <c r="AY323" i="7" s="1"/>
  <c r="AJ315" i="7"/>
  <c r="AY315" i="7" s="1"/>
  <c r="AJ307" i="7"/>
  <c r="AY307" i="7" s="1"/>
  <c r="AJ299" i="7"/>
  <c r="AY299" i="7" s="1"/>
  <c r="AJ291" i="7"/>
  <c r="AY291" i="7" s="1"/>
  <c r="AJ283" i="7"/>
  <c r="AY283" i="7" s="1"/>
  <c r="AJ275" i="7"/>
  <c r="AY275" i="7" s="1"/>
  <c r="AJ267" i="7"/>
  <c r="AY267" i="7" s="1"/>
  <c r="AJ259" i="7"/>
  <c r="AY259" i="7" s="1"/>
  <c r="AJ251" i="7"/>
  <c r="AY251" i="7" s="1"/>
  <c r="AJ243" i="7"/>
  <c r="AY243" i="7" s="1"/>
  <c r="AJ235" i="7"/>
  <c r="AY235" i="7" s="1"/>
  <c r="AJ227" i="7"/>
  <c r="AY227" i="7" s="1"/>
  <c r="AJ219" i="7"/>
  <c r="AY219" i="7" s="1"/>
  <c r="AJ211" i="7"/>
  <c r="AY211" i="7" s="1"/>
  <c r="AJ203" i="7"/>
  <c r="AY203" i="7" s="1"/>
  <c r="AJ195" i="7"/>
  <c r="AY195" i="7" s="1"/>
  <c r="AJ187" i="7"/>
  <c r="AY187" i="7" s="1"/>
  <c r="AJ179" i="7"/>
  <c r="AY179" i="7" s="1"/>
  <c r="AJ171" i="7"/>
  <c r="AY171" i="7" s="1"/>
  <c r="AJ163" i="7"/>
  <c r="AY163" i="7" s="1"/>
  <c r="AJ155" i="7"/>
  <c r="AY155" i="7" s="1"/>
  <c r="AJ147" i="7"/>
  <c r="AY147" i="7" s="1"/>
  <c r="AJ139" i="7"/>
  <c r="AY139" i="7" s="1"/>
  <c r="AJ131" i="7"/>
  <c r="AY131" i="7" s="1"/>
  <c r="AJ123" i="7"/>
  <c r="AY123" i="7" s="1"/>
  <c r="AJ115" i="7"/>
  <c r="AY115" i="7" s="1"/>
  <c r="AJ107" i="7"/>
  <c r="AY107" i="7" s="1"/>
  <c r="AJ99" i="7"/>
  <c r="AY99" i="7" s="1"/>
  <c r="AJ91" i="7"/>
  <c r="AY91" i="7" s="1"/>
  <c r="AJ83" i="7"/>
  <c r="AY83" i="7" s="1"/>
  <c r="AJ75" i="7"/>
  <c r="AY75" i="7" s="1"/>
  <c r="AJ67" i="7"/>
  <c r="AY67" i="7" s="1"/>
  <c r="AJ59" i="7"/>
  <c r="AY59" i="7" s="1"/>
  <c r="AJ51" i="7"/>
  <c r="AY51" i="7" s="1"/>
  <c r="AJ43" i="7"/>
  <c r="AY43" i="7" s="1"/>
  <c r="AJ35" i="7"/>
  <c r="AY35" i="7" s="1"/>
  <c r="AJ27" i="7"/>
  <c r="AY27" i="7" s="1"/>
  <c r="AJ19" i="7"/>
  <c r="AY19" i="7" s="1"/>
  <c r="AJ11" i="7"/>
  <c r="AY11" i="7" s="1"/>
  <c r="AJ333" i="7"/>
  <c r="AY333" i="7" s="1"/>
  <c r="AJ309" i="7"/>
  <c r="AY309" i="7" s="1"/>
  <c r="AJ293" i="7"/>
  <c r="AY293" i="7" s="1"/>
  <c r="AJ269" i="7"/>
  <c r="AY269" i="7" s="1"/>
  <c r="AJ253" i="7"/>
  <c r="AY253" i="7" s="1"/>
  <c r="AJ229" i="7"/>
  <c r="AY229" i="7" s="1"/>
  <c r="AJ213" i="7"/>
  <c r="AY213" i="7" s="1"/>
  <c r="AJ189" i="7"/>
  <c r="AY189" i="7" s="1"/>
  <c r="AJ173" i="7"/>
  <c r="AY173" i="7" s="1"/>
  <c r="AJ149" i="7"/>
  <c r="AY149" i="7" s="1"/>
  <c r="AJ133" i="7"/>
  <c r="AY133" i="7" s="1"/>
  <c r="AJ117" i="7"/>
  <c r="AY117" i="7" s="1"/>
  <c r="AJ93" i="7"/>
  <c r="AY93" i="7" s="1"/>
  <c r="AJ69" i="7"/>
  <c r="AY69" i="7" s="1"/>
  <c r="AJ53" i="7"/>
  <c r="AY53" i="7" s="1"/>
  <c r="AJ37" i="7"/>
  <c r="AY37" i="7" s="1"/>
  <c r="AJ21" i="7"/>
  <c r="AY21" i="7" s="1"/>
  <c r="AJ338" i="7"/>
  <c r="AY338" i="7" s="1"/>
  <c r="AJ330" i="7"/>
  <c r="AY330" i="7" s="1"/>
  <c r="AJ322" i="7"/>
  <c r="AY322" i="7" s="1"/>
  <c r="AJ314" i="7"/>
  <c r="AY314" i="7" s="1"/>
  <c r="AJ306" i="7"/>
  <c r="AY306" i="7" s="1"/>
  <c r="AJ298" i="7"/>
  <c r="AY298" i="7" s="1"/>
  <c r="AJ290" i="7"/>
  <c r="AY290" i="7" s="1"/>
  <c r="AJ282" i="7"/>
  <c r="AY282" i="7" s="1"/>
  <c r="AJ274" i="7"/>
  <c r="AY274" i="7" s="1"/>
  <c r="AJ266" i="7"/>
  <c r="AY266" i="7" s="1"/>
  <c r="AJ258" i="7"/>
  <c r="AY258" i="7" s="1"/>
  <c r="AJ250" i="7"/>
  <c r="AY250" i="7" s="1"/>
  <c r="AJ242" i="7"/>
  <c r="AY242" i="7" s="1"/>
  <c r="AJ234" i="7"/>
  <c r="AY234" i="7" s="1"/>
  <c r="AJ226" i="7"/>
  <c r="AY226" i="7" s="1"/>
  <c r="AJ218" i="7"/>
  <c r="AY218" i="7" s="1"/>
  <c r="AJ210" i="7"/>
  <c r="AY210" i="7" s="1"/>
  <c r="AJ202" i="7"/>
  <c r="AY202" i="7" s="1"/>
  <c r="AJ194" i="7"/>
  <c r="AY194" i="7" s="1"/>
  <c r="AJ186" i="7"/>
  <c r="AY186" i="7" s="1"/>
  <c r="AJ178" i="7"/>
  <c r="AY178" i="7" s="1"/>
  <c r="AJ170" i="7"/>
  <c r="AY170" i="7" s="1"/>
  <c r="AJ162" i="7"/>
  <c r="AY162" i="7" s="1"/>
  <c r="AJ154" i="7"/>
  <c r="AY154" i="7" s="1"/>
  <c r="AJ146" i="7"/>
  <c r="AY146" i="7" s="1"/>
  <c r="AJ138" i="7"/>
  <c r="AY138" i="7" s="1"/>
  <c r="AJ130" i="7"/>
  <c r="AY130" i="7" s="1"/>
  <c r="AJ122" i="7"/>
  <c r="AY122" i="7" s="1"/>
  <c r="AJ114" i="7"/>
  <c r="AY114" i="7" s="1"/>
  <c r="AJ106" i="7"/>
  <c r="AY106" i="7" s="1"/>
  <c r="AJ98" i="7"/>
  <c r="AY98" i="7" s="1"/>
  <c r="AJ90" i="7"/>
  <c r="AY90" i="7" s="1"/>
  <c r="AJ82" i="7"/>
  <c r="AY82" i="7" s="1"/>
  <c r="AJ74" i="7"/>
  <c r="AY74" i="7" s="1"/>
  <c r="AJ66" i="7"/>
  <c r="AY66" i="7" s="1"/>
  <c r="AJ58" i="7"/>
  <c r="AY58" i="7" s="1"/>
  <c r="AJ50" i="7"/>
  <c r="AY50" i="7" s="1"/>
  <c r="AJ42" i="7"/>
  <c r="AY42" i="7" s="1"/>
  <c r="AJ34" i="7"/>
  <c r="AY34" i="7" s="1"/>
  <c r="AJ26" i="7"/>
  <c r="AY26" i="7" s="1"/>
  <c r="AJ18" i="7"/>
  <c r="AY18" i="7" s="1"/>
  <c r="AJ10" i="7"/>
  <c r="AY10" i="7" s="1"/>
  <c r="AJ334" i="7"/>
  <c r="AY334" i="7" s="1"/>
  <c r="AJ310" i="7"/>
  <c r="AY310" i="7" s="1"/>
  <c r="AJ294" i="7"/>
  <c r="AY294" i="7" s="1"/>
  <c r="AJ270" i="7"/>
  <c r="AY270" i="7" s="1"/>
  <c r="AJ254" i="7"/>
  <c r="AY254" i="7" s="1"/>
  <c r="AJ230" i="7"/>
  <c r="AY230" i="7" s="1"/>
  <c r="AJ214" i="7"/>
  <c r="AY214" i="7" s="1"/>
  <c r="AJ190" i="7"/>
  <c r="AY190" i="7" s="1"/>
  <c r="AJ174" i="7"/>
  <c r="AY174" i="7" s="1"/>
  <c r="AJ150" i="7"/>
  <c r="AY150" i="7" s="1"/>
  <c r="AJ134" i="7"/>
  <c r="AY134" i="7" s="1"/>
  <c r="AJ118" i="7"/>
  <c r="AY118" i="7" s="1"/>
  <c r="AJ102" i="7"/>
  <c r="AY102" i="7" s="1"/>
  <c r="AJ78" i="7"/>
  <c r="AY78" i="7" s="1"/>
  <c r="AJ62" i="7"/>
  <c r="AY62" i="7" s="1"/>
  <c r="AJ38" i="7"/>
  <c r="AY38" i="7" s="1"/>
  <c r="AJ14" i="7"/>
  <c r="AY14" i="7" s="1"/>
  <c r="AJ317" i="7"/>
  <c r="AY317" i="7" s="1"/>
  <c r="AJ277" i="7"/>
  <c r="AY277" i="7" s="1"/>
  <c r="AJ237" i="7"/>
  <c r="AY237" i="7" s="1"/>
  <c r="AJ197" i="7"/>
  <c r="AY197" i="7" s="1"/>
  <c r="AJ157" i="7"/>
  <c r="AY157" i="7" s="1"/>
  <c r="AJ109" i="7"/>
  <c r="AY109" i="7" s="1"/>
  <c r="AJ77" i="7"/>
  <c r="AY77" i="7" s="1"/>
  <c r="AJ45" i="7"/>
  <c r="AY45" i="7" s="1"/>
  <c r="AJ13" i="7"/>
  <c r="AY13" i="7" s="1"/>
  <c r="AJ337" i="7"/>
  <c r="AY337" i="7" s="1"/>
  <c r="AJ329" i="7"/>
  <c r="AY329" i="7" s="1"/>
  <c r="AJ321" i="7"/>
  <c r="AY321" i="7" s="1"/>
  <c r="AJ313" i="7"/>
  <c r="AY313" i="7" s="1"/>
  <c r="AJ305" i="7"/>
  <c r="AY305" i="7" s="1"/>
  <c r="AJ297" i="7"/>
  <c r="AY297" i="7" s="1"/>
  <c r="AJ289" i="7"/>
  <c r="AY289" i="7" s="1"/>
  <c r="AJ281" i="7"/>
  <c r="AY281" i="7" s="1"/>
  <c r="AJ273" i="7"/>
  <c r="AY273" i="7" s="1"/>
  <c r="AJ265" i="7"/>
  <c r="AY265" i="7" s="1"/>
  <c r="AJ257" i="7"/>
  <c r="AY257" i="7" s="1"/>
  <c r="AJ249" i="7"/>
  <c r="AY249" i="7" s="1"/>
  <c r="AJ241" i="7"/>
  <c r="AY241" i="7" s="1"/>
  <c r="AJ233" i="7"/>
  <c r="AY233" i="7" s="1"/>
  <c r="AJ225" i="7"/>
  <c r="AY225" i="7" s="1"/>
  <c r="AJ217" i="7"/>
  <c r="AY217" i="7" s="1"/>
  <c r="AJ209" i="7"/>
  <c r="AY209" i="7" s="1"/>
  <c r="AJ201" i="7"/>
  <c r="AY201" i="7" s="1"/>
  <c r="AJ193" i="7"/>
  <c r="AY193" i="7" s="1"/>
  <c r="AJ185" i="7"/>
  <c r="AY185" i="7" s="1"/>
  <c r="AJ177" i="7"/>
  <c r="AY177" i="7" s="1"/>
  <c r="AJ169" i="7"/>
  <c r="AY169" i="7" s="1"/>
  <c r="AJ161" i="7"/>
  <c r="AY161" i="7" s="1"/>
  <c r="AJ153" i="7"/>
  <c r="AY153" i="7" s="1"/>
  <c r="AJ145" i="7"/>
  <c r="AY145" i="7" s="1"/>
  <c r="AJ137" i="7"/>
  <c r="AY137" i="7" s="1"/>
  <c r="AJ129" i="7"/>
  <c r="AY129" i="7" s="1"/>
  <c r="AJ121" i="7"/>
  <c r="AY121" i="7" s="1"/>
  <c r="AJ113" i="7"/>
  <c r="AY113" i="7" s="1"/>
  <c r="AJ105" i="7"/>
  <c r="AY105" i="7" s="1"/>
  <c r="AJ97" i="7"/>
  <c r="AY97" i="7" s="1"/>
  <c r="AJ89" i="7"/>
  <c r="AY89" i="7" s="1"/>
  <c r="AJ81" i="7"/>
  <c r="AY81" i="7" s="1"/>
  <c r="AJ73" i="7"/>
  <c r="AY73" i="7" s="1"/>
  <c r="AJ65" i="7"/>
  <c r="AY65" i="7" s="1"/>
  <c r="AJ57" i="7"/>
  <c r="AY57" i="7" s="1"/>
  <c r="AJ49" i="7"/>
  <c r="AY49" i="7" s="1"/>
  <c r="AJ41" i="7"/>
  <c r="AY41" i="7" s="1"/>
  <c r="AJ33" i="7"/>
  <c r="AY33" i="7" s="1"/>
  <c r="AJ25" i="7"/>
  <c r="AY25" i="7" s="1"/>
  <c r="AJ17" i="7"/>
  <c r="AY17" i="7" s="1"/>
  <c r="AJ9" i="7"/>
  <c r="AY9" i="7" s="1"/>
  <c r="AJ5" i="7"/>
  <c r="AY5" i="7" s="1"/>
  <c r="AJ336" i="7"/>
  <c r="AY336" i="7" s="1"/>
  <c r="AJ328" i="7"/>
  <c r="AY328" i="7" s="1"/>
  <c r="AJ320" i="7"/>
  <c r="AY320" i="7" s="1"/>
  <c r="AJ312" i="7"/>
  <c r="AY312" i="7" s="1"/>
  <c r="AJ304" i="7"/>
  <c r="AY304" i="7" s="1"/>
  <c r="AJ296" i="7"/>
  <c r="AY296" i="7" s="1"/>
  <c r="AJ288" i="7"/>
  <c r="AY288" i="7" s="1"/>
  <c r="AJ280" i="7"/>
  <c r="AY280" i="7" s="1"/>
  <c r="AJ272" i="7"/>
  <c r="AY272" i="7" s="1"/>
  <c r="AJ264" i="7"/>
  <c r="AY264" i="7" s="1"/>
  <c r="AJ256" i="7"/>
  <c r="AY256" i="7" s="1"/>
  <c r="AJ248" i="7"/>
  <c r="AY248" i="7" s="1"/>
  <c r="AJ240" i="7"/>
  <c r="AY240" i="7" s="1"/>
  <c r="AJ232" i="7"/>
  <c r="AY232" i="7" s="1"/>
  <c r="AJ224" i="7"/>
  <c r="AY224" i="7" s="1"/>
  <c r="AJ216" i="7"/>
  <c r="AY216" i="7" s="1"/>
  <c r="AJ208" i="7"/>
  <c r="AY208" i="7" s="1"/>
  <c r="AJ200" i="7"/>
  <c r="AY200" i="7" s="1"/>
  <c r="AJ192" i="7"/>
  <c r="AY192" i="7" s="1"/>
  <c r="AJ184" i="7"/>
  <c r="AY184" i="7" s="1"/>
  <c r="AJ176" i="7"/>
  <c r="AY176" i="7" s="1"/>
  <c r="AJ168" i="7"/>
  <c r="AY168" i="7" s="1"/>
  <c r="AJ160" i="7"/>
  <c r="AY160" i="7" s="1"/>
  <c r="AJ152" i="7"/>
  <c r="AY152" i="7" s="1"/>
  <c r="AJ144" i="7"/>
  <c r="AY144" i="7" s="1"/>
  <c r="AJ136" i="7"/>
  <c r="AY136" i="7" s="1"/>
  <c r="AJ128" i="7"/>
  <c r="AY128" i="7" s="1"/>
  <c r="AJ120" i="7"/>
  <c r="AY120" i="7" s="1"/>
  <c r="AJ112" i="7"/>
  <c r="AY112" i="7" s="1"/>
  <c r="AJ104" i="7"/>
  <c r="AY104" i="7" s="1"/>
  <c r="AJ96" i="7"/>
  <c r="AY96" i="7" s="1"/>
  <c r="AJ88" i="7"/>
  <c r="AY88" i="7" s="1"/>
  <c r="AJ80" i="7"/>
  <c r="AY80" i="7" s="1"/>
  <c r="AJ72" i="7"/>
  <c r="AY72" i="7" s="1"/>
  <c r="AJ64" i="7"/>
  <c r="AY64" i="7" s="1"/>
  <c r="AJ56" i="7"/>
  <c r="AY56" i="7" s="1"/>
  <c r="AJ48" i="7"/>
  <c r="AY48" i="7" s="1"/>
  <c r="AJ40" i="7"/>
  <c r="AY40" i="7" s="1"/>
  <c r="AJ32" i="7"/>
  <c r="AY32" i="7" s="1"/>
  <c r="AJ24" i="7"/>
  <c r="AY24" i="7" s="1"/>
  <c r="AJ16" i="7"/>
  <c r="AY16" i="7" s="1"/>
  <c r="AJ8" i="7"/>
  <c r="AY8" i="7" s="1"/>
  <c r="AY180" i="7"/>
  <c r="AY116" i="7"/>
  <c r="AY246" i="7"/>
  <c r="AY70" i="7"/>
  <c r="AY244" i="7"/>
  <c r="AY52" i="7"/>
  <c r="AY339" i="7"/>
  <c r="AY308" i="7"/>
  <c r="AY343" i="7"/>
  <c r="AY279" i="7"/>
  <c r="AY271" i="7"/>
  <c r="AY215" i="7"/>
  <c r="AY151" i="7"/>
  <c r="AY143" i="7"/>
  <c r="AY87" i="7"/>
  <c r="AY23" i="7"/>
  <c r="AW5" i="7"/>
  <c r="AV5" i="7"/>
  <c r="AV338" i="7"/>
  <c r="AV330" i="7"/>
  <c r="AV322" i="7"/>
  <c r="AV314" i="7"/>
  <c r="AV306" i="7"/>
  <c r="AV298" i="7"/>
  <c r="AV290" i="7"/>
  <c r="AV282" i="7"/>
  <c r="AV274" i="7"/>
  <c r="AV266" i="7"/>
  <c r="AV258" i="7"/>
  <c r="AV250" i="7"/>
  <c r="AV242" i="7"/>
  <c r="AV234" i="7"/>
  <c r="AV226" i="7"/>
  <c r="AV218" i="7"/>
  <c r="AV210" i="7"/>
  <c r="AV202" i="7"/>
  <c r="AV194" i="7"/>
  <c r="AV186" i="7"/>
  <c r="AV178" i="7"/>
  <c r="AV170" i="7"/>
  <c r="AV162" i="7"/>
  <c r="AV154" i="7"/>
  <c r="AV146" i="7"/>
  <c r="AV138" i="7"/>
  <c r="AV130" i="7"/>
  <c r="AV122" i="7"/>
  <c r="AV114" i="7"/>
  <c r="AV106" i="7"/>
  <c r="AV98" i="7"/>
  <c r="AV90" i="7"/>
  <c r="AV82" i="7"/>
  <c r="AV74" i="7"/>
  <c r="AV66" i="7"/>
  <c r="AV58" i="7"/>
  <c r="AV50" i="7"/>
  <c r="AV42" i="7"/>
  <c r="AV34" i="7"/>
  <c r="AV26" i="7"/>
  <c r="AV18" i="7"/>
  <c r="AV10" i="7"/>
  <c r="AW337" i="7"/>
  <c r="AW321" i="7"/>
  <c r="AW289" i="7"/>
  <c r="AW249" i="7"/>
  <c r="AW233" i="7"/>
  <c r="AW217" i="7"/>
  <c r="AW201" i="7"/>
  <c r="AW193" i="7"/>
  <c r="AW185" i="7"/>
  <c r="AW177" i="7"/>
  <c r="AW161" i="7"/>
  <c r="AW137" i="7"/>
  <c r="AW129" i="7"/>
  <c r="AW97" i="7"/>
  <c r="AW89" i="7"/>
  <c r="AW81" i="7"/>
  <c r="AW65" i="7"/>
  <c r="AW57" i="7"/>
  <c r="AW49" i="7"/>
  <c r="AW41" i="7"/>
  <c r="AW33" i="7"/>
  <c r="AW17" i="7"/>
  <c r="AW9" i="7"/>
  <c r="AW285" i="7"/>
  <c r="AW221" i="7"/>
  <c r="AW197" i="7"/>
  <c r="AW165" i="7"/>
  <c r="AW133" i="7"/>
  <c r="AW77" i="7"/>
  <c r="AW205" i="7"/>
  <c r="AW173" i="7"/>
  <c r="AW117" i="7"/>
  <c r="AW93" i="7"/>
  <c r="AW53" i="7"/>
  <c r="AW13" i="7"/>
  <c r="AW237" i="7"/>
  <c r="AW213" i="7"/>
  <c r="AW189" i="7"/>
  <c r="AW181" i="7"/>
  <c r="AW125" i="7"/>
  <c r="AW101" i="7"/>
  <c r="AW85" i="7"/>
  <c r="AW45" i="7"/>
  <c r="AX314" i="7"/>
  <c r="AX322" i="7"/>
  <c r="AX282" i="7"/>
  <c r="AX258" i="7"/>
  <c r="AX234" i="7"/>
  <c r="AX210" i="7"/>
  <c r="AX186" i="7"/>
  <c r="AX162" i="7"/>
  <c r="AX138" i="7"/>
  <c r="AX114" i="7"/>
  <c r="AX98" i="7"/>
  <c r="AX74" i="7"/>
  <c r="AX58" i="7"/>
  <c r="AX26" i="7"/>
  <c r="AV105" i="7"/>
  <c r="AX338" i="7"/>
  <c r="AX306" i="7"/>
  <c r="AX274" i="7"/>
  <c r="AX250" i="7"/>
  <c r="AX226" i="7"/>
  <c r="AX202" i="7"/>
  <c r="AX178" i="7"/>
  <c r="AX154" i="7"/>
  <c r="AX130" i="7"/>
  <c r="AX106" i="7"/>
  <c r="AX90" i="7"/>
  <c r="AX66" i="7"/>
  <c r="AX50" i="7"/>
  <c r="AX42" i="7"/>
  <c r="AX34" i="7"/>
  <c r="AX10" i="7"/>
  <c r="AX298" i="7"/>
  <c r="AX330" i="7"/>
  <c r="AX290" i="7"/>
  <c r="AX266" i="7"/>
  <c r="AX242" i="7"/>
  <c r="AX218" i="7"/>
  <c r="AX194" i="7"/>
  <c r="AX170" i="7"/>
  <c r="AX146" i="7"/>
  <c r="AX122" i="7"/>
  <c r="AX82" i="7"/>
  <c r="AX18" i="7"/>
  <c r="AV336" i="7"/>
  <c r="AV296" i="7"/>
  <c r="AV264" i="7"/>
  <c r="AV232" i="7"/>
  <c r="AV192" i="7"/>
  <c r="AV160" i="7"/>
  <c r="AV120" i="7"/>
  <c r="AV88" i="7"/>
  <c r="AV56" i="7"/>
  <c r="AV8" i="7"/>
  <c r="AV329" i="7"/>
  <c r="AV321" i="7"/>
  <c r="AV297" i="7"/>
  <c r="AV273" i="7"/>
  <c r="AV249" i="7"/>
  <c r="AV225" i="7"/>
  <c r="AV201" i="7"/>
  <c r="AV113" i="7"/>
  <c r="AX329" i="7"/>
  <c r="AX305" i="7"/>
  <c r="AX289" i="7"/>
  <c r="AX265" i="7"/>
  <c r="AX249" i="7"/>
  <c r="AX241" i="7"/>
  <c r="AX225" i="7"/>
  <c r="AX217" i="7"/>
  <c r="AX209" i="7"/>
  <c r="AX201" i="7"/>
  <c r="AX193" i="7"/>
  <c r="AX185" i="7"/>
  <c r="AX177" i="7"/>
  <c r="AX169" i="7"/>
  <c r="AX161" i="7"/>
  <c r="AX153" i="7"/>
  <c r="AX145" i="7"/>
  <c r="AX137" i="7"/>
  <c r="AX129" i="7"/>
  <c r="AX121" i="7"/>
  <c r="AX105" i="7"/>
  <c r="AX97" i="7"/>
  <c r="AX89" i="7"/>
  <c r="AX81" i="7"/>
  <c r="AX73" i="7"/>
  <c r="AX57" i="7"/>
  <c r="AX49" i="7"/>
  <c r="AX41" i="7"/>
  <c r="AX33" i="7"/>
  <c r="AX25" i="7"/>
  <c r="AX17" i="7"/>
  <c r="AX9" i="7"/>
  <c r="AV343" i="7"/>
  <c r="AV335" i="7"/>
  <c r="AV327" i="7"/>
  <c r="AV319" i="7"/>
  <c r="AV311" i="7"/>
  <c r="AV303" i="7"/>
  <c r="AV295" i="7"/>
  <c r="AV287" i="7"/>
  <c r="AV279" i="7"/>
  <c r="AV271" i="7"/>
  <c r="AV263" i="7"/>
  <c r="AV255" i="7"/>
  <c r="AV247" i="7"/>
  <c r="AV239" i="7"/>
  <c r="AV231" i="7"/>
  <c r="AV223" i="7"/>
  <c r="AV215" i="7"/>
  <c r="AV207" i="7"/>
  <c r="AV199" i="7"/>
  <c r="AV191" i="7"/>
  <c r="AV183" i="7"/>
  <c r="AV175" i="7"/>
  <c r="AV167" i="7"/>
  <c r="AV159" i="7"/>
  <c r="AV151" i="7"/>
  <c r="AV143" i="7"/>
  <c r="AV135" i="7"/>
  <c r="AV127" i="7"/>
  <c r="AV119" i="7"/>
  <c r="AV111" i="7"/>
  <c r="AV103" i="7"/>
  <c r="AV95" i="7"/>
  <c r="AV87" i="7"/>
  <c r="AV79" i="7"/>
  <c r="AV71" i="7"/>
  <c r="AV63" i="7"/>
  <c r="AV55" i="7"/>
  <c r="AV47" i="7"/>
  <c r="AV39" i="7"/>
  <c r="AV31" i="7"/>
  <c r="AV23" i="7"/>
  <c r="AV15" i="7"/>
  <c r="AV7" i="7"/>
  <c r="AV320" i="7"/>
  <c r="AV304" i="7"/>
  <c r="AV280" i="7"/>
  <c r="AV256" i="7"/>
  <c r="AV240" i="7"/>
  <c r="AV216" i="7"/>
  <c r="AV200" i="7"/>
  <c r="AV176" i="7"/>
  <c r="AV152" i="7"/>
  <c r="AV136" i="7"/>
  <c r="AV112" i="7"/>
  <c r="AV96" i="7"/>
  <c r="AV72" i="7"/>
  <c r="AV40" i="7"/>
  <c r="AV16" i="7"/>
  <c r="AV313" i="7"/>
  <c r="AV289" i="7"/>
  <c r="AV265" i="7"/>
  <c r="AV241" i="7"/>
  <c r="AV217" i="7"/>
  <c r="AV193" i="7"/>
  <c r="AV177" i="7"/>
  <c r="AV161" i="7"/>
  <c r="AV145" i="7"/>
  <c r="AV129" i="7"/>
  <c r="AV97" i="7"/>
  <c r="AV81" i="7"/>
  <c r="AV65" i="7"/>
  <c r="AV49" i="7"/>
  <c r="AV41" i="7"/>
  <c r="AV33" i="7"/>
  <c r="AV25" i="7"/>
  <c r="AV9" i="7"/>
  <c r="AX321" i="7"/>
  <c r="AX297" i="7"/>
  <c r="AX281" i="7"/>
  <c r="AX257" i="7"/>
  <c r="AX233" i="7"/>
  <c r="AX65" i="7"/>
  <c r="AV326" i="7"/>
  <c r="AV302" i="7"/>
  <c r="AV286" i="7"/>
  <c r="AV262" i="7"/>
  <c r="AV246" i="7"/>
  <c r="AV222" i="7"/>
  <c r="AV198" i="7"/>
  <c r="AV174" i="7"/>
  <c r="AV158" i="7"/>
  <c r="AV134" i="7"/>
  <c r="AV110" i="7"/>
  <c r="AV86" i="7"/>
  <c r="AV62" i="7"/>
  <c r="AV46" i="7"/>
  <c r="AV22" i="7"/>
  <c r="AV337" i="7"/>
  <c r="AV305" i="7"/>
  <c r="AV281" i="7"/>
  <c r="AV257" i="7"/>
  <c r="AV233" i="7"/>
  <c r="AV209" i="7"/>
  <c r="AV185" i="7"/>
  <c r="AV169" i="7"/>
  <c r="AV153" i="7"/>
  <c r="AV137" i="7"/>
  <c r="AV121" i="7"/>
  <c r="AV89" i="7"/>
  <c r="AV73" i="7"/>
  <c r="AV57" i="7"/>
  <c r="AV17" i="7"/>
  <c r="AV328" i="7"/>
  <c r="AV312" i="7"/>
  <c r="AV288" i="7"/>
  <c r="AV272" i="7"/>
  <c r="AV248" i="7"/>
  <c r="AV224" i="7"/>
  <c r="AV208" i="7"/>
  <c r="AV184" i="7"/>
  <c r="AV168" i="7"/>
  <c r="AV144" i="7"/>
  <c r="AV128" i="7"/>
  <c r="AV104" i="7"/>
  <c r="AV80" i="7"/>
  <c r="AV64" i="7"/>
  <c r="AV48" i="7"/>
  <c r="AV32" i="7"/>
  <c r="AV24" i="7"/>
  <c r="AX337" i="7"/>
  <c r="AX313" i="7"/>
  <c r="AX273" i="7"/>
  <c r="AX113" i="7"/>
  <c r="AV342" i="7"/>
  <c r="AV334" i="7"/>
  <c r="AV318" i="7"/>
  <c r="AV310" i="7"/>
  <c r="AV294" i="7"/>
  <c r="AV278" i="7"/>
  <c r="AV270" i="7"/>
  <c r="AV254" i="7"/>
  <c r="AV238" i="7"/>
  <c r="AV230" i="7"/>
  <c r="AV214" i="7"/>
  <c r="AV206" i="7"/>
  <c r="AV190" i="7"/>
  <c r="AV182" i="7"/>
  <c r="AV166" i="7"/>
  <c r="AV150" i="7"/>
  <c r="AV142" i="7"/>
  <c r="AV126" i="7"/>
  <c r="AV118" i="7"/>
  <c r="AV102" i="7"/>
  <c r="AV94" i="7"/>
  <c r="AV78" i="7"/>
  <c r="AV70" i="7"/>
  <c r="AV54" i="7"/>
  <c r="AV38" i="7"/>
  <c r="AV30" i="7"/>
  <c r="AV6" i="7"/>
  <c r="AV14" i="7"/>
  <c r="AX339" i="7"/>
  <c r="AX331" i="7"/>
  <c r="AX323" i="7"/>
  <c r="AX315" i="7"/>
  <c r="AX307" i="7"/>
  <c r="AX299" i="7"/>
  <c r="AX291" i="7"/>
  <c r="AX283" i="7"/>
  <c r="AX275" i="7"/>
  <c r="AX267" i="7"/>
  <c r="AX259" i="7"/>
  <c r="AX251" i="7"/>
  <c r="AX243" i="7"/>
  <c r="AX235" i="7"/>
  <c r="AX227" i="7"/>
  <c r="AX219" i="7"/>
  <c r="AX211" i="7"/>
  <c r="AX203" i="7"/>
  <c r="AX195" i="7"/>
  <c r="AX187" i="7"/>
  <c r="AX179" i="7"/>
  <c r="AX171" i="7"/>
  <c r="AX163" i="7"/>
  <c r="AX155" i="7"/>
  <c r="AX147" i="7"/>
  <c r="AX139" i="7"/>
  <c r="AX131" i="7"/>
  <c r="AX123" i="7"/>
  <c r="AX115" i="7"/>
  <c r="AX107" i="7"/>
  <c r="AX99" i="7"/>
  <c r="AX91" i="7"/>
  <c r="AX83" i="7"/>
  <c r="AX75" i="7"/>
  <c r="AX67" i="7"/>
  <c r="AX59" i="7"/>
  <c r="AX51" i="7"/>
  <c r="AX43" i="7"/>
  <c r="AX35" i="7"/>
  <c r="AX27" i="7"/>
  <c r="AX19" i="7"/>
  <c r="AX11" i="7"/>
  <c r="AX336" i="7"/>
  <c r="AX328" i="7"/>
  <c r="AX320" i="7"/>
  <c r="AX312" i="7"/>
  <c r="AX304" i="7"/>
  <c r="AX296" i="7"/>
  <c r="AX288" i="7"/>
  <c r="AX280" i="7"/>
  <c r="AX272" i="7"/>
  <c r="AX264" i="7"/>
  <c r="AX256" i="7"/>
  <c r="AX248" i="7"/>
  <c r="AX240" i="7"/>
  <c r="AX232" i="7"/>
  <c r="AX224" i="7"/>
  <c r="AX216" i="7"/>
  <c r="AX208" i="7"/>
  <c r="AX200" i="7"/>
  <c r="AX192" i="7"/>
  <c r="AX184" i="7"/>
  <c r="AX176" i="7"/>
  <c r="AX168" i="7"/>
  <c r="AX160" i="7"/>
  <c r="AX152" i="7"/>
  <c r="AX144" i="7"/>
  <c r="AX136" i="7"/>
  <c r="AX128" i="7"/>
  <c r="AX120" i="7"/>
  <c r="AX112" i="7"/>
  <c r="AX104" i="7"/>
  <c r="AX96" i="7"/>
  <c r="AX88" i="7"/>
  <c r="AX80" i="7"/>
  <c r="AX72" i="7"/>
  <c r="AX64" i="7"/>
  <c r="AX56" i="7"/>
  <c r="AX48" i="7"/>
  <c r="AX40" i="7"/>
  <c r="AX32" i="7"/>
  <c r="AX24" i="7"/>
  <c r="AX16" i="7"/>
  <c r="AX8" i="7"/>
  <c r="AX343" i="7"/>
  <c r="AX335" i="7"/>
  <c r="AX327" i="7"/>
  <c r="AX319" i="7"/>
  <c r="AX311" i="7"/>
  <c r="AX303" i="7"/>
  <c r="AX295" i="7"/>
  <c r="AX287" i="7"/>
  <c r="AX279" i="7"/>
  <c r="AX271" i="7"/>
  <c r="AX263" i="7"/>
  <c r="AX255" i="7"/>
  <c r="AX247" i="7"/>
  <c r="AX239" i="7"/>
  <c r="AX231" i="7"/>
  <c r="AX223" i="7"/>
  <c r="AX215" i="7"/>
  <c r="AX207" i="7"/>
  <c r="AX199" i="7"/>
  <c r="AX191" i="7"/>
  <c r="AX183" i="7"/>
  <c r="AX175" i="7"/>
  <c r="AX167" i="7"/>
  <c r="AX159" i="7"/>
  <c r="AX151" i="7"/>
  <c r="AX143" i="7"/>
  <c r="AX135" i="7"/>
  <c r="AX127" i="7"/>
  <c r="AX119" i="7"/>
  <c r="AX111" i="7"/>
  <c r="AX103" i="7"/>
  <c r="AX95" i="7"/>
  <c r="AX87" i="7"/>
  <c r="AX79" i="7"/>
  <c r="AX71" i="7"/>
  <c r="AX63" i="7"/>
  <c r="AX55" i="7"/>
  <c r="AX47" i="7"/>
  <c r="AX39" i="7"/>
  <c r="AX31" i="7"/>
  <c r="AX23" i="7"/>
  <c r="AX15" i="7"/>
  <c r="AX7" i="7"/>
  <c r="AV341" i="7"/>
  <c r="AV333" i="7"/>
  <c r="AV325" i="7"/>
  <c r="AV317" i="7"/>
  <c r="AV309" i="7"/>
  <c r="AV301" i="7"/>
  <c r="AV293" i="7"/>
  <c r="AV285" i="7"/>
  <c r="AV277" i="7"/>
  <c r="AV269" i="7"/>
  <c r="AV261" i="7"/>
  <c r="AV253" i="7"/>
  <c r="AV245" i="7"/>
  <c r="AV237" i="7"/>
  <c r="AV229" i="7"/>
  <c r="AV221" i="7"/>
  <c r="AV213" i="7"/>
  <c r="AV205" i="7"/>
  <c r="AV197" i="7"/>
  <c r="AV189" i="7"/>
  <c r="AV181" i="7"/>
  <c r="AV173" i="7"/>
  <c r="AV165" i="7"/>
  <c r="AV157" i="7"/>
  <c r="AV149" i="7"/>
  <c r="AV141" i="7"/>
  <c r="AV133" i="7"/>
  <c r="AV125" i="7"/>
  <c r="AV117" i="7"/>
  <c r="AV109" i="7"/>
  <c r="AV101" i="7"/>
  <c r="AV93" i="7"/>
  <c r="AV85" i="7"/>
  <c r="AV77" i="7"/>
  <c r="AV69" i="7"/>
  <c r="AV61" i="7"/>
  <c r="AV53" i="7"/>
  <c r="AV45" i="7"/>
  <c r="AV37" i="7"/>
  <c r="AV29" i="7"/>
  <c r="AV21" i="7"/>
  <c r="AV13" i="7"/>
  <c r="AX342" i="7"/>
  <c r="AX334" i="7"/>
  <c r="AX326" i="7"/>
  <c r="AX318" i="7"/>
  <c r="AX310" i="7"/>
  <c r="AX302" i="7"/>
  <c r="AX294" i="7"/>
  <c r="AX286" i="7"/>
  <c r="AX278" i="7"/>
  <c r="AX270" i="7"/>
  <c r="AX262" i="7"/>
  <c r="AX254" i="7"/>
  <c r="AX246" i="7"/>
  <c r="AX238" i="7"/>
  <c r="AX230" i="7"/>
  <c r="AX222" i="7"/>
  <c r="AX214" i="7"/>
  <c r="AX206" i="7"/>
  <c r="AX198" i="7"/>
  <c r="AX190" i="7"/>
  <c r="AX182" i="7"/>
  <c r="AX174" i="7"/>
  <c r="AX166" i="7"/>
  <c r="AX158" i="7"/>
  <c r="AX150" i="7"/>
  <c r="AX142" i="7"/>
  <c r="AX134" i="7"/>
  <c r="AX126" i="7"/>
  <c r="AX118" i="7"/>
  <c r="AX110" i="7"/>
  <c r="AX102" i="7"/>
  <c r="AX94" i="7"/>
  <c r="AX86" i="7"/>
  <c r="AX78" i="7"/>
  <c r="AX70" i="7"/>
  <c r="AX62" i="7"/>
  <c r="AX54" i="7"/>
  <c r="AX46" i="7"/>
  <c r="AX38" i="7"/>
  <c r="AX30" i="7"/>
  <c r="AX22" i="7"/>
  <c r="AX14" i="7"/>
  <c r="AX6" i="7"/>
  <c r="AV340" i="7"/>
  <c r="AV332" i="7"/>
  <c r="AV324" i="7"/>
  <c r="AV316" i="7"/>
  <c r="AV308" i="7"/>
  <c r="AV300" i="7"/>
  <c r="AV292" i="7"/>
  <c r="AV284" i="7"/>
  <c r="AV276" i="7"/>
  <c r="AV268" i="7"/>
  <c r="AV260" i="7"/>
  <c r="AV252" i="7"/>
  <c r="AV244" i="7"/>
  <c r="AV236" i="7"/>
  <c r="AV228" i="7"/>
  <c r="AV220" i="7"/>
  <c r="AV212" i="7"/>
  <c r="AV204" i="7"/>
  <c r="AV196" i="7"/>
  <c r="AV188" i="7"/>
  <c r="AV180" i="7"/>
  <c r="AV172" i="7"/>
  <c r="AV164" i="7"/>
  <c r="AV156" i="7"/>
  <c r="AV148" i="7"/>
  <c r="AV140" i="7"/>
  <c r="AV132" i="7"/>
  <c r="AV124" i="7"/>
  <c r="AV116" i="7"/>
  <c r="AV108" i="7"/>
  <c r="AV100" i="7"/>
  <c r="AV92" i="7"/>
  <c r="AV84" i="7"/>
  <c r="AV76" i="7"/>
  <c r="AV68" i="7"/>
  <c r="AV60" i="7"/>
  <c r="AV52" i="7"/>
  <c r="AV44" i="7"/>
  <c r="AV36" i="7"/>
  <c r="AV28" i="7"/>
  <c r="AV20" i="7"/>
  <c r="AV12" i="7"/>
  <c r="AX341" i="7"/>
  <c r="AX333" i="7"/>
  <c r="AX325" i="7"/>
  <c r="AX317" i="7"/>
  <c r="AX309" i="7"/>
  <c r="AX301" i="7"/>
  <c r="AX293" i="7"/>
  <c r="AX285" i="7"/>
  <c r="AX277" i="7"/>
  <c r="AX269" i="7"/>
  <c r="AX261" i="7"/>
  <c r="AX253" i="7"/>
  <c r="AX245" i="7"/>
  <c r="AX237" i="7"/>
  <c r="AX229" i="7"/>
  <c r="AX221" i="7"/>
  <c r="AX213" i="7"/>
  <c r="AX205" i="7"/>
  <c r="AX197" i="7"/>
  <c r="AX189" i="7"/>
  <c r="AX181" i="7"/>
  <c r="AX173" i="7"/>
  <c r="AX165" i="7"/>
  <c r="AX157" i="7"/>
  <c r="AX149" i="7"/>
  <c r="AX141" i="7"/>
  <c r="AX133" i="7"/>
  <c r="AX125" i="7"/>
  <c r="AX117" i="7"/>
  <c r="AX109" i="7"/>
  <c r="AX101" i="7"/>
  <c r="AX93" i="7"/>
  <c r="AX85" i="7"/>
  <c r="AX77" i="7"/>
  <c r="AX69" i="7"/>
  <c r="AX61" i="7"/>
  <c r="AX53" i="7"/>
  <c r="AX45" i="7"/>
  <c r="AX37" i="7"/>
  <c r="AX29" i="7"/>
  <c r="AX21" i="7"/>
  <c r="AX13" i="7"/>
  <c r="AV339" i="7"/>
  <c r="AV331" i="7"/>
  <c r="AV323" i="7"/>
  <c r="AV315" i="7"/>
  <c r="AV307" i="7"/>
  <c r="AV299" i="7"/>
  <c r="AV291" i="7"/>
  <c r="AV283" i="7"/>
  <c r="AV275" i="7"/>
  <c r="AV267" i="7"/>
  <c r="AV259" i="7"/>
  <c r="AV251" i="7"/>
  <c r="AV243" i="7"/>
  <c r="AV235" i="7"/>
  <c r="AV227" i="7"/>
  <c r="AV219" i="7"/>
  <c r="AV211" i="7"/>
  <c r="AV203" i="7"/>
  <c r="AV195" i="7"/>
  <c r="AV187" i="7"/>
  <c r="AV179" i="7"/>
  <c r="AV171" i="7"/>
  <c r="AV163" i="7"/>
  <c r="AV155" i="7"/>
  <c r="AV147" i="7"/>
  <c r="AV139" i="7"/>
  <c r="AV131" i="7"/>
  <c r="AV123" i="7"/>
  <c r="AV115" i="7"/>
  <c r="AV107" i="7"/>
  <c r="AV99" i="7"/>
  <c r="AV91" i="7"/>
  <c r="AV83" i="7"/>
  <c r="AV75" i="7"/>
  <c r="AV67" i="7"/>
  <c r="AV59" i="7"/>
  <c r="AV51" i="7"/>
  <c r="AV43" i="7"/>
  <c r="AV35" i="7"/>
  <c r="AV27" i="7"/>
  <c r="AV19" i="7"/>
  <c r="AV11" i="7"/>
  <c r="AX340" i="7"/>
  <c r="AX332" i="7"/>
  <c r="AX324" i="7"/>
  <c r="AX316" i="7"/>
  <c r="AX308" i="7"/>
  <c r="AX300" i="7"/>
  <c r="AX292" i="7"/>
  <c r="AX284" i="7"/>
  <c r="AX276" i="7"/>
  <c r="AX268" i="7"/>
  <c r="AX260" i="7"/>
  <c r="AX252" i="7"/>
  <c r="AX244" i="7"/>
  <c r="AX236" i="7"/>
  <c r="AX228" i="7"/>
  <c r="AX220" i="7"/>
  <c r="AX212" i="7"/>
  <c r="AX204" i="7"/>
  <c r="AX196" i="7"/>
  <c r="AX188" i="7"/>
  <c r="AX180" i="7"/>
  <c r="AX172" i="7"/>
  <c r="AX164" i="7"/>
  <c r="AX156" i="7"/>
  <c r="AX148" i="7"/>
  <c r="AX140" i="7"/>
  <c r="AX132" i="7"/>
  <c r="AX124" i="7"/>
  <c r="AX116" i="7"/>
  <c r="AX108" i="7"/>
  <c r="AX100" i="7"/>
  <c r="AX92" i="7"/>
  <c r="AX84" i="7"/>
  <c r="AX76" i="7"/>
  <c r="AX68" i="7"/>
  <c r="AX60" i="7"/>
  <c r="AX52" i="7"/>
  <c r="AX44" i="7"/>
  <c r="AX36" i="7"/>
  <c r="AX28" i="7"/>
  <c r="AX20" i="7"/>
  <c r="AX12" i="7"/>
  <c r="AW328" i="7"/>
  <c r="AW320" i="7"/>
  <c r="AW312" i="7"/>
  <c r="AW304" i="7"/>
  <c r="AW296" i="7"/>
  <c r="AW288" i="7"/>
  <c r="AW280" i="7"/>
  <c r="AW272" i="7"/>
  <c r="AW264" i="7"/>
  <c r="AW256" i="7"/>
  <c r="AW248" i="7"/>
  <c r="AW240" i="7"/>
  <c r="AW232" i="7"/>
  <c r="AW224" i="7"/>
  <c r="AW208" i="7"/>
  <c r="AW176" i="7"/>
  <c r="AW168" i="7"/>
  <c r="AW160" i="7"/>
  <c r="AW144" i="7"/>
  <c r="AW136" i="7"/>
  <c r="AW128" i="7"/>
  <c r="AW112" i="7"/>
  <c r="AW104" i="7"/>
  <c r="AW96" i="7"/>
  <c r="AW88" i="7"/>
  <c r="AW72" i="7"/>
  <c r="AW16" i="7"/>
  <c r="AW336" i="7"/>
  <c r="AW216" i="7"/>
  <c r="AW200" i="7"/>
  <c r="AW192" i="7"/>
  <c r="AW184" i="7"/>
  <c r="AW152" i="7"/>
  <c r="AW120" i="7"/>
  <c r="AW80" i="7"/>
  <c r="AW64" i="7"/>
  <c r="AW56" i="7"/>
  <c r="AW48" i="7"/>
  <c r="AW40" i="7"/>
  <c r="AW32" i="7"/>
  <c r="AW24" i="7"/>
  <c r="AW8" i="7"/>
  <c r="AW342" i="7"/>
  <c r="AW334" i="7"/>
  <c r="AW278" i="7"/>
  <c r="AW238" i="7"/>
  <c r="AW206" i="7"/>
  <c r="AW182" i="7"/>
  <c r="AW174" i="7"/>
  <c r="AW166" i="7"/>
  <c r="AW158" i="7"/>
  <c r="AW150" i="7"/>
  <c r="AW134" i="7"/>
  <c r="AW126" i="7"/>
  <c r="AW118" i="7"/>
  <c r="AW110" i="7"/>
  <c r="AW94" i="7"/>
  <c r="AW70" i="7"/>
  <c r="AW54" i="7"/>
  <c r="AW46" i="7"/>
  <c r="AW30" i="7"/>
  <c r="AW22" i="7"/>
  <c r="AW325" i="7"/>
  <c r="AW327" i="7"/>
  <c r="AW319" i="7"/>
  <c r="AW311" i="7"/>
  <c r="AW303" i="7"/>
  <c r="AW295" i="7"/>
  <c r="AW287" i="7"/>
  <c r="AW279" i="7"/>
  <c r="AW271" i="7"/>
  <c r="AW263" i="7"/>
  <c r="AW255" i="7"/>
  <c r="AW247" i="7"/>
  <c r="AW239" i="7"/>
  <c r="AW207" i="7"/>
  <c r="AW183" i="7"/>
  <c r="AW167" i="7"/>
  <c r="AW143" i="7"/>
  <c r="AW119" i="7"/>
  <c r="AW111" i="7"/>
  <c r="AW103" i="7"/>
  <c r="AW71" i="7"/>
  <c r="AW55" i="7"/>
  <c r="AW39" i="7"/>
  <c r="AW31" i="7"/>
  <c r="AW23" i="7"/>
  <c r="AW47" i="7"/>
  <c r="AW15" i="7"/>
  <c r="AW7" i="7"/>
  <c r="AW335" i="7"/>
  <c r="AW231" i="7"/>
  <c r="AW215" i="7"/>
  <c r="AW191" i="7"/>
  <c r="AW151" i="7"/>
  <c r="AW135" i="7"/>
  <c r="AW87" i="7"/>
  <c r="AW63" i="7"/>
  <c r="AW277" i="7"/>
  <c r="AW149" i="7"/>
  <c r="AW69" i="7"/>
  <c r="AW61" i="7"/>
  <c r="AW343" i="7"/>
  <c r="AW223" i="7"/>
  <c r="AW199" i="7"/>
  <c r="AW175" i="7"/>
  <c r="AW159" i="7"/>
  <c r="AW127" i="7"/>
  <c r="AW95" i="7"/>
  <c r="AW79" i="7"/>
  <c r="AW228" i="7"/>
  <c r="AW172" i="7"/>
  <c r="AW148" i="7"/>
  <c r="AW339" i="7"/>
  <c r="AW331" i="7"/>
  <c r="AW283" i="7"/>
  <c r="AW275" i="7"/>
  <c r="AW195" i="7"/>
  <c r="AW179" i="7"/>
  <c r="AW171" i="7"/>
  <c r="AW163" i="7"/>
  <c r="AW131" i="7"/>
  <c r="AW115" i="7"/>
  <c r="AW99" i="7"/>
  <c r="AW91" i="7"/>
  <c r="AW83" i="7"/>
  <c r="AW75" i="7"/>
  <c r="AW59" i="7"/>
  <c r="AW51" i="7"/>
  <c r="AW340" i="7"/>
  <c r="AW332" i="7"/>
  <c r="AW284" i="7"/>
  <c r="AW244" i="7"/>
  <c r="AW212" i="7"/>
  <c r="AW204" i="7"/>
  <c r="AW196" i="7"/>
  <c r="AW188" i="7"/>
  <c r="AW180" i="7"/>
  <c r="AW164" i="7"/>
  <c r="AW140" i="7"/>
  <c r="AW124" i="7"/>
  <c r="AW116" i="7"/>
  <c r="AW100" i="7"/>
  <c r="AW68" i="7"/>
  <c r="AW60" i="7"/>
  <c r="AW52" i="7"/>
  <c r="AW44" i="7"/>
  <c r="AW36" i="7"/>
  <c r="AW20" i="7"/>
  <c r="AW12" i="7"/>
  <c r="AW282" i="7"/>
  <c r="AW274" i="7"/>
  <c r="AW250" i="7"/>
  <c r="AW242" i="7"/>
  <c r="AW218" i="7"/>
  <c r="AW210" i="7"/>
  <c r="AW202" i="7"/>
  <c r="AW178" i="7"/>
  <c r="AW170" i="7"/>
  <c r="AW138" i="7"/>
  <c r="AW114" i="7"/>
  <c r="AW106" i="7"/>
  <c r="AW82" i="7"/>
  <c r="AW58" i="7"/>
  <c r="AW42" i="7"/>
  <c r="AW18" i="7"/>
  <c r="AW341" i="7"/>
  <c r="AW333" i="7"/>
  <c r="AW317" i="7"/>
  <c r="AW309" i="7"/>
  <c r="AW301" i="7"/>
  <c r="AW293" i="7"/>
  <c r="AW269" i="7"/>
  <c r="AW261" i="7"/>
  <c r="AW253" i="7"/>
  <c r="AW245" i="7"/>
  <c r="AW229" i="7"/>
  <c r="AW157" i="7"/>
  <c r="AW141" i="7"/>
  <c r="AW109" i="7"/>
  <c r="AW37" i="7"/>
  <c r="AW29" i="7"/>
  <c r="AW21" i="7"/>
  <c r="AW324" i="7"/>
  <c r="AW316" i="7"/>
  <c r="AW308" i="7"/>
  <c r="AW300" i="7"/>
  <c r="AW292" i="7"/>
  <c r="AW276" i="7"/>
  <c r="AW268" i="7"/>
  <c r="AW260" i="7"/>
  <c r="AW252" i="7"/>
  <c r="AW236" i="7"/>
  <c r="AW220" i="7"/>
  <c r="AW156" i="7"/>
  <c r="AW132" i="7"/>
  <c r="AW108" i="7"/>
  <c r="AW92" i="7"/>
  <c r="AW84" i="7"/>
  <c r="AW76" i="7"/>
  <c r="AW28" i="7"/>
  <c r="AW326" i="7"/>
  <c r="AW318" i="7"/>
  <c r="AW310" i="7"/>
  <c r="AW302" i="7"/>
  <c r="AW294" i="7"/>
  <c r="AW286" i="7"/>
  <c r="AW270" i="7"/>
  <c r="AW262" i="7"/>
  <c r="AW254" i="7"/>
  <c r="AW246" i="7"/>
  <c r="AW230" i="7"/>
  <c r="AW222" i="7"/>
  <c r="AW214" i="7"/>
  <c r="AW198" i="7"/>
  <c r="AW190" i="7"/>
  <c r="AW142" i="7"/>
  <c r="AW102" i="7"/>
  <c r="AW86" i="7"/>
  <c r="AW78" i="7"/>
  <c r="AW62" i="7"/>
  <c r="AW38" i="7"/>
  <c r="AW14" i="7"/>
  <c r="AW6" i="7"/>
  <c r="AW323" i="7"/>
  <c r="AW315" i="7"/>
  <c r="AW307" i="7"/>
  <c r="AW299" i="7"/>
  <c r="AW291" i="7"/>
  <c r="AW267" i="7"/>
  <c r="AW259" i="7"/>
  <c r="AW251" i="7"/>
  <c r="AW243" i="7"/>
  <c r="AW235" i="7"/>
  <c r="AW227" i="7"/>
  <c r="AW219" i="7"/>
  <c r="AW211" i="7"/>
  <c r="AW203" i="7"/>
  <c r="AW187" i="7"/>
  <c r="AW155" i="7"/>
  <c r="AW147" i="7"/>
  <c r="AW139" i="7"/>
  <c r="AW123" i="7"/>
  <c r="AW107" i="7"/>
  <c r="AW67" i="7"/>
  <c r="AW43" i="7"/>
  <c r="AW35" i="7"/>
  <c r="AW27" i="7"/>
  <c r="AW19" i="7"/>
  <c r="AW11" i="7"/>
  <c r="AW338" i="7"/>
  <c r="AW330" i="7"/>
  <c r="AW322" i="7"/>
  <c r="AW314" i="7"/>
  <c r="AW306" i="7"/>
  <c r="AW298" i="7"/>
  <c r="AW290" i="7"/>
  <c r="AW266" i="7"/>
  <c r="AW258" i="7"/>
  <c r="AW234" i="7"/>
  <c r="AW226" i="7"/>
  <c r="AW194" i="7"/>
  <c r="AW186" i="7"/>
  <c r="AW162" i="7"/>
  <c r="AW154" i="7"/>
  <c r="AW146" i="7"/>
  <c r="AW130" i="7"/>
  <c r="AW122" i="7"/>
  <c r="AW98" i="7"/>
  <c r="AW90" i="7"/>
  <c r="AW74" i="7"/>
  <c r="AW66" i="7"/>
  <c r="AW50" i="7"/>
  <c r="AW34" i="7"/>
  <c r="AW26" i="7"/>
  <c r="AW10" i="7"/>
  <c r="AW329" i="7"/>
  <c r="AW313" i="7"/>
  <c r="AW305" i="7"/>
  <c r="AW297" i="7"/>
  <c r="AW281" i="7"/>
  <c r="AW273" i="7"/>
  <c r="AW265" i="7"/>
  <c r="AW257" i="7"/>
  <c r="AW241" i="7"/>
  <c r="AW225" i="7"/>
  <c r="AW209" i="7"/>
  <c r="AW169" i="7"/>
  <c r="AW153" i="7"/>
  <c r="AW145" i="7"/>
  <c r="AW121" i="7"/>
  <c r="AW113" i="7"/>
  <c r="AW105" i="7"/>
  <c r="AW73" i="7"/>
  <c r="AW25" i="7"/>
  <c r="BA337" i="7" l="1"/>
  <c r="BA65" i="7"/>
  <c r="BA237" i="7"/>
  <c r="BA36" i="7"/>
  <c r="BA228" i="7"/>
  <c r="BA292" i="7"/>
  <c r="BA94" i="7"/>
  <c r="BA55" i="7"/>
  <c r="BA119" i="7"/>
  <c r="BA247" i="7"/>
  <c r="BA311" i="7"/>
  <c r="BA32" i="7"/>
  <c r="BA96" i="7"/>
  <c r="BA160" i="7"/>
  <c r="BA57" i="7"/>
  <c r="BA201" i="7"/>
  <c r="BA170" i="7"/>
  <c r="BA10" i="7"/>
  <c r="BA154" i="7"/>
  <c r="BA164" i="7"/>
  <c r="BA101" i="7"/>
  <c r="BA173" i="7"/>
  <c r="BA181" i="7"/>
  <c r="BA133" i="7"/>
  <c r="BA137" i="7"/>
  <c r="BA261" i="7"/>
  <c r="BA286" i="7"/>
  <c r="BA224" i="7"/>
  <c r="BA186" i="7"/>
  <c r="BA93" i="7"/>
  <c r="BA221" i="7"/>
  <c r="BA285" i="7"/>
  <c r="BA325" i="7"/>
  <c r="BA305" i="7"/>
  <c r="BA45" i="7"/>
  <c r="BA249" i="7"/>
  <c r="BA100" i="7"/>
  <c r="BA197" i="7"/>
  <c r="BA158" i="7"/>
  <c r="BA288" i="7"/>
  <c r="BA44" i="7"/>
  <c r="BA172" i="7"/>
  <c r="BA300" i="7"/>
  <c r="BA217" i="7"/>
  <c r="BA68" i="7"/>
  <c r="BA212" i="7"/>
  <c r="BA339" i="7"/>
  <c r="BA28" i="7"/>
  <c r="BA92" i="7"/>
  <c r="BA156" i="7"/>
  <c r="BA220" i="7"/>
  <c r="BA284" i="7"/>
  <c r="BA61" i="7"/>
  <c r="BA125" i="7"/>
  <c r="BA189" i="7"/>
  <c r="BA253" i="7"/>
  <c r="BA317" i="7"/>
  <c r="BA22" i="7"/>
  <c r="BA86" i="7"/>
  <c r="BA150" i="7"/>
  <c r="BA214" i="7"/>
  <c r="BA278" i="7"/>
  <c r="BA342" i="7"/>
  <c r="BA47" i="7"/>
  <c r="BA111" i="7"/>
  <c r="BA175" i="7"/>
  <c r="BA239" i="7"/>
  <c r="BA303" i="7"/>
  <c r="BA24" i="7"/>
  <c r="BA88" i="7"/>
  <c r="BA152" i="7"/>
  <c r="BA216" i="7"/>
  <c r="BA280" i="7"/>
  <c r="BA11" i="7"/>
  <c r="BA75" i="7"/>
  <c r="BA139" i="7"/>
  <c r="BA203" i="7"/>
  <c r="BA267" i="7"/>
  <c r="BA331" i="7"/>
  <c r="BA313" i="7"/>
  <c r="BA49" i="7"/>
  <c r="BA129" i="7"/>
  <c r="BA193" i="7"/>
  <c r="BA289" i="7"/>
  <c r="BA146" i="7"/>
  <c r="BA298" i="7"/>
  <c r="BA130" i="7"/>
  <c r="BA338" i="7"/>
  <c r="BA162" i="7"/>
  <c r="BA69" i="7"/>
  <c r="BA183" i="7"/>
  <c r="BA211" i="7"/>
  <c r="BA108" i="7"/>
  <c r="BA236" i="7"/>
  <c r="BA13" i="7"/>
  <c r="BA77" i="7"/>
  <c r="BA141" i="7"/>
  <c r="BA205" i="7"/>
  <c r="BA269" i="7"/>
  <c r="BA333" i="7"/>
  <c r="BA38" i="7"/>
  <c r="BA102" i="7"/>
  <c r="BA166" i="7"/>
  <c r="BA230" i="7"/>
  <c r="BA294" i="7"/>
  <c r="BA63" i="7"/>
  <c r="BA127" i="7"/>
  <c r="BA191" i="7"/>
  <c r="BA255" i="7"/>
  <c r="BA319" i="7"/>
  <c r="BA40" i="7"/>
  <c r="BA104" i="7"/>
  <c r="BA168" i="7"/>
  <c r="BA232" i="7"/>
  <c r="BA296" i="7"/>
  <c r="BA27" i="7"/>
  <c r="BA91" i="7"/>
  <c r="BA155" i="7"/>
  <c r="BA219" i="7"/>
  <c r="BA283" i="7"/>
  <c r="BA233" i="7"/>
  <c r="BA73" i="7"/>
  <c r="BA145" i="7"/>
  <c r="BA209" i="7"/>
  <c r="BA329" i="7"/>
  <c r="BA194" i="7"/>
  <c r="BA34" i="7"/>
  <c r="BA178" i="7"/>
  <c r="BA26" i="7"/>
  <c r="BA210" i="7"/>
  <c r="BA30" i="7"/>
  <c r="BA147" i="7"/>
  <c r="BA52" i="7"/>
  <c r="BA116" i="7"/>
  <c r="BA180" i="7"/>
  <c r="BA244" i="7"/>
  <c r="BA308" i="7"/>
  <c r="BA21" i="7"/>
  <c r="BA85" i="7"/>
  <c r="BA149" i="7"/>
  <c r="BA213" i="7"/>
  <c r="BA277" i="7"/>
  <c r="BA341" i="7"/>
  <c r="BA46" i="7"/>
  <c r="BA110" i="7"/>
  <c r="BA174" i="7"/>
  <c r="BA238" i="7"/>
  <c r="BA302" i="7"/>
  <c r="BA7" i="7"/>
  <c r="BA71" i="7"/>
  <c r="BA135" i="7"/>
  <c r="BA199" i="7"/>
  <c r="BA263" i="7"/>
  <c r="BA327" i="7"/>
  <c r="BA48" i="7"/>
  <c r="BA112" i="7"/>
  <c r="BA176" i="7"/>
  <c r="BA240" i="7"/>
  <c r="BA304" i="7"/>
  <c r="BA35" i="7"/>
  <c r="BA99" i="7"/>
  <c r="BA163" i="7"/>
  <c r="BA227" i="7"/>
  <c r="BA291" i="7"/>
  <c r="BA257" i="7"/>
  <c r="BA9" i="7"/>
  <c r="BA81" i="7"/>
  <c r="BA153" i="7"/>
  <c r="BA218" i="7"/>
  <c r="BA42" i="7"/>
  <c r="BA202" i="7"/>
  <c r="BA58" i="7"/>
  <c r="BA234" i="7"/>
  <c r="BA60" i="7"/>
  <c r="BA124" i="7"/>
  <c r="BA188" i="7"/>
  <c r="BA252" i="7"/>
  <c r="BA316" i="7"/>
  <c r="BA29" i="7"/>
  <c r="BA157" i="7"/>
  <c r="BA54" i="7"/>
  <c r="BA118" i="7"/>
  <c r="BA182" i="7"/>
  <c r="BA246" i="7"/>
  <c r="BA310" i="7"/>
  <c r="BA15" i="7"/>
  <c r="BA79" i="7"/>
  <c r="BA143" i="7"/>
  <c r="BA207" i="7"/>
  <c r="BA271" i="7"/>
  <c r="BA335" i="7"/>
  <c r="BA56" i="7"/>
  <c r="BA120" i="7"/>
  <c r="BA184" i="7"/>
  <c r="BA248" i="7"/>
  <c r="BA312" i="7"/>
  <c r="BA43" i="7"/>
  <c r="BA107" i="7"/>
  <c r="BA171" i="7"/>
  <c r="BA235" i="7"/>
  <c r="BA299" i="7"/>
  <c r="BA281" i="7"/>
  <c r="BA17" i="7"/>
  <c r="BA89" i="7"/>
  <c r="BA161" i="7"/>
  <c r="BA225" i="7"/>
  <c r="BA242" i="7"/>
  <c r="BA50" i="7"/>
  <c r="BA226" i="7"/>
  <c r="BA74" i="7"/>
  <c r="BA258" i="7"/>
  <c r="BA275" i="7"/>
  <c r="BA132" i="7"/>
  <c r="BA196" i="7"/>
  <c r="BA260" i="7"/>
  <c r="BA324" i="7"/>
  <c r="BA37" i="7"/>
  <c r="BA165" i="7"/>
  <c r="BA229" i="7"/>
  <c r="BA293" i="7"/>
  <c r="BA62" i="7"/>
  <c r="BA126" i="7"/>
  <c r="BA190" i="7"/>
  <c r="BA254" i="7"/>
  <c r="BA318" i="7"/>
  <c r="BA23" i="7"/>
  <c r="BA87" i="7"/>
  <c r="BA151" i="7"/>
  <c r="BA215" i="7"/>
  <c r="BA279" i="7"/>
  <c r="BA343" i="7"/>
  <c r="BA64" i="7"/>
  <c r="BA128" i="7"/>
  <c r="BA192" i="7"/>
  <c r="BA256" i="7"/>
  <c r="BA320" i="7"/>
  <c r="BA51" i="7"/>
  <c r="BA115" i="7"/>
  <c r="BA179" i="7"/>
  <c r="BA243" i="7"/>
  <c r="BA307" i="7"/>
  <c r="BA297" i="7"/>
  <c r="BA25" i="7"/>
  <c r="BA97" i="7"/>
  <c r="BA169" i="7"/>
  <c r="BA241" i="7"/>
  <c r="BA18" i="7"/>
  <c r="BA266" i="7"/>
  <c r="BA66" i="7"/>
  <c r="BA250" i="7"/>
  <c r="BA98" i="7"/>
  <c r="BA282" i="7"/>
  <c r="BA222" i="7"/>
  <c r="BA19" i="7"/>
  <c r="BA12" i="7"/>
  <c r="BA76" i="7"/>
  <c r="BA140" i="7"/>
  <c r="BA204" i="7"/>
  <c r="BA268" i="7"/>
  <c r="BA332" i="7"/>
  <c r="BA109" i="7"/>
  <c r="BA301" i="7"/>
  <c r="BA6" i="7"/>
  <c r="BA70" i="7"/>
  <c r="BA134" i="7"/>
  <c r="BA198" i="7"/>
  <c r="BA262" i="7"/>
  <c r="BA326" i="7"/>
  <c r="BA31" i="7"/>
  <c r="BA95" i="7"/>
  <c r="BA159" i="7"/>
  <c r="BA223" i="7"/>
  <c r="BA287" i="7"/>
  <c r="BA8" i="7"/>
  <c r="BA72" i="7"/>
  <c r="BA136" i="7"/>
  <c r="BA200" i="7"/>
  <c r="BA264" i="7"/>
  <c r="BA328" i="7"/>
  <c r="BA59" i="7"/>
  <c r="BA123" i="7"/>
  <c r="BA187" i="7"/>
  <c r="BA251" i="7"/>
  <c r="BA315" i="7"/>
  <c r="BA113" i="7"/>
  <c r="BA321" i="7"/>
  <c r="BA33" i="7"/>
  <c r="BA105" i="7"/>
  <c r="BA177" i="7"/>
  <c r="BA82" i="7"/>
  <c r="BA290" i="7"/>
  <c r="BA90" i="7"/>
  <c r="BA274" i="7"/>
  <c r="BA114" i="7"/>
  <c r="BA322" i="7"/>
  <c r="BA83" i="7"/>
  <c r="BA20" i="7"/>
  <c r="BA84" i="7"/>
  <c r="BA148" i="7"/>
  <c r="BA276" i="7"/>
  <c r="BA340" i="7"/>
  <c r="BA53" i="7"/>
  <c r="BA117" i="7"/>
  <c r="BA245" i="7"/>
  <c r="BA309" i="7"/>
  <c r="BA14" i="7"/>
  <c r="BA78" i="7"/>
  <c r="BA142" i="7"/>
  <c r="BA206" i="7"/>
  <c r="BA270" i="7"/>
  <c r="BA334" i="7"/>
  <c r="BA39" i="7"/>
  <c r="BA103" i="7"/>
  <c r="BA167" i="7"/>
  <c r="BA231" i="7"/>
  <c r="BA295" i="7"/>
  <c r="BA16" i="7"/>
  <c r="BA80" i="7"/>
  <c r="BA144" i="7"/>
  <c r="BA208" i="7"/>
  <c r="BA272" i="7"/>
  <c r="BA336" i="7"/>
  <c r="BA67" i="7"/>
  <c r="BA131" i="7"/>
  <c r="BA195" i="7"/>
  <c r="BA259" i="7"/>
  <c r="BA323" i="7"/>
  <c r="BA273" i="7"/>
  <c r="BA41" i="7"/>
  <c r="BA121" i="7"/>
  <c r="BA185" i="7"/>
  <c r="BA265" i="7"/>
  <c r="BA122" i="7"/>
  <c r="BA330" i="7"/>
  <c r="BA106" i="7"/>
  <c r="BA306" i="7"/>
  <c r="BA138" i="7"/>
  <c r="BA314" i="7"/>
  <c r="BA5" i="7"/>
</calcChain>
</file>

<file path=xl/sharedStrings.xml><?xml version="1.0" encoding="utf-8"?>
<sst xmlns="http://schemas.openxmlformats.org/spreadsheetml/2006/main" count="1753" uniqueCount="590">
  <si>
    <t>Cobertura de agua potable, 2017 (% de población)</t>
  </si>
  <si>
    <t>Cobertura de saneamiento, 2017 (% de población)</t>
  </si>
  <si>
    <t>Densidad de sucursales de bancos, 2018 (por 100,000 habitantes)</t>
  </si>
  <si>
    <t xml:space="preserve">Número de vías férreas y carreteras primarias que entran/salen del municipio, 2019 </t>
  </si>
  <si>
    <t>Asientos disponibles de transporte colectivo, 2017 (por 1,000 habitantes)</t>
  </si>
  <si>
    <t>Índice de Vulnerabilidad al Cambio Climático, 2015</t>
  </si>
  <si>
    <t>Sucre</t>
  </si>
  <si>
    <t>Yotala</t>
  </si>
  <si>
    <t>Poroma</t>
  </si>
  <si>
    <t>Azurduy</t>
  </si>
  <si>
    <t>Tarvita</t>
  </si>
  <si>
    <t>Zudañez</t>
  </si>
  <si>
    <t>Presto</t>
  </si>
  <si>
    <t>Mojocoya</t>
  </si>
  <si>
    <t>Icla</t>
  </si>
  <si>
    <t>Padilla</t>
  </si>
  <si>
    <t>Tomina</t>
  </si>
  <si>
    <t>Sopachuy</t>
  </si>
  <si>
    <t>Villa Alcalá</t>
  </si>
  <si>
    <t>El Villar</t>
  </si>
  <si>
    <t>Monteagudo</t>
  </si>
  <si>
    <t>Huacareta</t>
  </si>
  <si>
    <t>Tarabuco</t>
  </si>
  <si>
    <t>Yamparáez</t>
  </si>
  <si>
    <t>Camargo</t>
  </si>
  <si>
    <t>San Lucas</t>
  </si>
  <si>
    <t>Incahuasi</t>
  </si>
  <si>
    <t>Villa Charcas</t>
  </si>
  <si>
    <t>Villa Serrano</t>
  </si>
  <si>
    <t>Villa Abecia</t>
  </si>
  <si>
    <t>Culpina</t>
  </si>
  <si>
    <t>Las Carreras</t>
  </si>
  <si>
    <t>Muyupampa</t>
  </si>
  <si>
    <t>Huacaya</t>
  </si>
  <si>
    <t>Macharetí</t>
  </si>
  <si>
    <t>La Paz</t>
  </si>
  <si>
    <t>Palca</t>
  </si>
  <si>
    <t>Mecapaca</t>
  </si>
  <si>
    <t>Achocalla</t>
  </si>
  <si>
    <t>El Alto</t>
  </si>
  <si>
    <t>Achacachi</t>
  </si>
  <si>
    <t>Ancoraimes</t>
  </si>
  <si>
    <t>Chua Cocani</t>
  </si>
  <si>
    <t>Huarina</t>
  </si>
  <si>
    <t>Santiago de Huata</t>
  </si>
  <si>
    <t>Huatajata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</si>
  <si>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</si>
  <si>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</si>
  <si>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</si>
  <si>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</si>
  <si>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</si>
  <si>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</si>
  <si>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</si>
  <si>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Callapa</t>
  </si>
  <si>
    <t>Puerto Acosta</t>
  </si>
  <si>
    <t>Mocomoco</t>
  </si>
  <si>
    <t>Puerto Carabuco</t>
  </si>
  <si>
    <t>Humanata</t>
  </si>
  <si>
    <t>Escoma</t>
  </si>
  <si>
    <t>Chuma</t>
  </si>
  <si>
    <t>Ayata</t>
  </si>
  <si>
    <t>Aucapata</t>
  </si>
  <si>
    <t>Sorata</t>
  </si>
  <si>
    <t>Guanay</t>
  </si>
  <si>
    <t>Tacacoma</t>
  </si>
  <si>
    <t>Quiabaya</t>
  </si>
  <si>
    <t>Combaya</t>
  </si>
  <si>
    <t>Tipuani</t>
  </si>
  <si>
    <t>Mapiri</t>
  </si>
  <si>
    <t>Teoponte</t>
  </si>
  <si>
    <t>Apolo</t>
  </si>
  <si>
    <t>Pelechuco</t>
  </si>
  <si>
    <t>Viacha</t>
  </si>
  <si>
    <t>Guaqui</t>
  </si>
  <si>
    <t>Tiahuanacu</t>
  </si>
  <si>
    <t>Desaguadero</t>
  </si>
  <si>
    <t>San Andrés de Machaca</t>
  </si>
  <si>
    <t>Jesús de Machaca</t>
  </si>
  <si>
    <t>Taraco</t>
  </si>
  <si>
    <t>Luribay</t>
  </si>
  <si>
    <t>Sapahaqui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</si>
  <si>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</si>
  <si>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</si>
  <si>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</si>
  <si>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</si>
  <si>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</si>
  <si>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</si>
  <si>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</si>
  <si>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</si>
  <si>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Villa Libertad Licoma</t>
  </si>
  <si>
    <t>Chulumani</t>
  </si>
  <si>
    <t>Irupana</t>
  </si>
  <si>
    <t>Yanacachi</t>
  </si>
  <si>
    <t>Palos Blancos</t>
  </si>
  <si>
    <t>La Asunta</t>
  </si>
  <si>
    <t>Pucarani</t>
  </si>
  <si>
    <t>Laja</t>
  </si>
  <si>
    <t>Batallas</t>
  </si>
  <si>
    <t>Puerto Pérez</t>
  </si>
  <si>
    <t>Sica Sica</t>
  </si>
  <si>
    <t>Umala</t>
  </si>
  <si>
    <t>Ayo Ayo</t>
  </si>
  <si>
    <t>Calamarca</t>
  </si>
  <si>
    <t>Patacamaya</t>
  </si>
  <si>
    <t>Colquencha</t>
  </si>
  <si>
    <t>Collana</t>
  </si>
  <si>
    <t>Coroico</t>
  </si>
  <si>
    <t>Coripata</t>
  </si>
  <si>
    <t>Ixiamas</t>
  </si>
  <si>
    <t>San Buenaventura</t>
  </si>
  <si>
    <t>Charazani</t>
  </si>
  <si>
    <t>Curva</t>
  </si>
  <si>
    <t>Copacabana</t>
  </si>
  <si>
    <t>San Pedro de Tiquina</t>
  </si>
  <si>
    <t>Tito Yupanqui</t>
  </si>
  <si>
    <t>San Pedro Cuarahuara</t>
  </si>
  <si>
    <t>Papel Pampa</t>
  </si>
  <si>
    <t>Chacarilla</t>
  </si>
  <si>
    <t>Santiago de Machaca</t>
  </si>
  <si>
    <t>Catacora</t>
  </si>
  <si>
    <t>Caranavi</t>
  </si>
  <si>
    <t>Alto Beni</t>
  </si>
  <si>
    <t>Cochabamba</t>
  </si>
  <si>
    <t>Aiquile</t>
  </si>
  <si>
    <t>Pasorapa</t>
  </si>
  <si>
    <t>Omereque</t>
  </si>
  <si>
    <t>Independencia</t>
  </si>
  <si>
    <t>Morochata</t>
  </si>
  <si>
    <t>Cocapata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</si>
  <si>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</si>
  <si>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</si>
  <si>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</si>
  <si>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</si>
  <si>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</si>
  <si>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</si>
  <si>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</si>
  <si>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</si>
  <si>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</si>
  <si>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</si>
  <si>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</si>
  <si>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Cliza</t>
  </si>
  <si>
    <t>Toko</t>
  </si>
  <si>
    <t>Tolata</t>
  </si>
  <si>
    <t>Quillacollo</t>
  </si>
  <si>
    <t>Sipe Sipe</t>
  </si>
  <si>
    <t>Tiquipaya</t>
  </si>
  <si>
    <t>Vinto</t>
  </si>
  <si>
    <t>Colcapirhua</t>
  </si>
  <si>
    <t>Sacaba</t>
  </si>
  <si>
    <t>Colomi</t>
  </si>
  <si>
    <t>Villa Tunari</t>
  </si>
  <si>
    <t>Tapacarí</t>
  </si>
  <si>
    <t>Totora</t>
  </si>
  <si>
    <t>Pojo</t>
  </si>
  <si>
    <t>Pocona</t>
  </si>
  <si>
    <t>Chimoré</t>
  </si>
  <si>
    <t>Puerto Villarroel</t>
  </si>
  <si>
    <t>Entre Ríos</t>
  </si>
  <si>
    <t>Mizque</t>
  </si>
  <si>
    <t>Vila Vila</t>
  </si>
  <si>
    <t>Alalay</t>
  </si>
  <si>
    <t>Punata</t>
  </si>
  <si>
    <t>Villa Rivero</t>
  </si>
  <si>
    <t>San Benito</t>
  </si>
  <si>
    <t>Tacachi</t>
  </si>
  <si>
    <t>Cuchumuela</t>
  </si>
  <si>
    <t>Bolívar</t>
  </si>
  <si>
    <t>Tiraque</t>
  </si>
  <si>
    <t>Shinahota</t>
  </si>
  <si>
    <t>Oruro</t>
  </si>
  <si>
    <t>Caracollo</t>
  </si>
  <si>
    <t>El Choro</t>
  </si>
  <si>
    <t>Pari-Paria-Soracachi</t>
  </si>
  <si>
    <t>Challapata</t>
  </si>
  <si>
    <t>Quillacas</t>
  </si>
  <si>
    <t>Corque</t>
  </si>
  <si>
    <t>Choque Cota</t>
  </si>
  <si>
    <t>Curahuara de Carangas</t>
  </si>
  <si>
    <t>Turco</t>
  </si>
  <si>
    <t>Huachacalla</t>
  </si>
  <si>
    <t>Escara</t>
  </si>
  <si>
    <t>Cruz de Machacamarca</t>
  </si>
  <si>
    <t>Yunguyo de Litoral</t>
  </si>
  <si>
    <t>Esmeralda</t>
  </si>
  <si>
    <t>Poopó</t>
  </si>
  <si>
    <t>Pazña</t>
  </si>
  <si>
    <t>Antequera</t>
  </si>
  <si>
    <t>Huanuni</t>
  </si>
  <si>
    <t>Machacamarca</t>
  </si>
  <si>
    <t>Salinas de Garci Mendoza</t>
  </si>
  <si>
    <t>Pampa Aullagas</t>
  </si>
  <si>
    <t>Sabaya</t>
  </si>
  <si>
    <t>Coipasa</t>
  </si>
  <si>
    <t>Chipaya</t>
  </si>
  <si>
    <t>Toledo</t>
  </si>
  <si>
    <t>Eucaliptus</t>
  </si>
  <si>
    <t>Santiago de Andamarca</t>
  </si>
  <si>
    <t>Belén de Andamarca</t>
  </si>
  <si>
    <t>San Pedro de Totora</t>
  </si>
  <si>
    <t>Huari</t>
  </si>
  <si>
    <t>La Rivera</t>
  </si>
  <si>
    <t>Todos Santos</t>
  </si>
  <si>
    <t>Carangas</t>
  </si>
  <si>
    <t>Huayllamarca</t>
  </si>
  <si>
    <t>Potosí</t>
  </si>
  <si>
    <t>Tinguipaya</t>
  </si>
  <si>
    <t>Yocalla</t>
  </si>
  <si>
    <t>Urmiri</t>
  </si>
  <si>
    <t>Uncía</t>
  </si>
  <si>
    <t>Chayanta</t>
  </si>
  <si>
    <t>Llallagua</t>
  </si>
  <si>
    <t>Chuquihuta</t>
  </si>
  <si>
    <t>Betanzos</t>
  </si>
  <si>
    <t>Chaquí</t>
  </si>
  <si>
    <t>Tacobamba</t>
  </si>
  <si>
    <t>Colquechaca</t>
  </si>
  <si>
    <t>Ravelo</t>
  </si>
  <si>
    <t>Pocoata</t>
  </si>
  <si>
    <t>Ocurí</t>
  </si>
  <si>
    <t>San Pedro de Buena Vista</t>
  </si>
  <si>
    <t>Toro Toro</t>
  </si>
  <si>
    <t>Cotagaita</t>
  </si>
  <si>
    <t>Vitichi</t>
  </si>
  <si>
    <t>Villa de Sacaca</t>
  </si>
  <si>
    <t>Caripuyo</t>
  </si>
  <si>
    <t>Tupiza</t>
  </si>
  <si>
    <t>Atocha</t>
  </si>
  <si>
    <t>Colcha "K"</t>
  </si>
  <si>
    <t>San Pedro de Quemes</t>
  </si>
  <si>
    <t>San Pablo de Lípez</t>
  </si>
  <si>
    <t>Mojinete</t>
  </si>
  <si>
    <t>San Antonio de Esmoruco</t>
  </si>
  <si>
    <t>Puna</t>
  </si>
  <si>
    <t>Caiza "D"</t>
  </si>
  <si>
    <t>Ckochas</t>
  </si>
  <si>
    <t>Uyuni</t>
  </si>
  <si>
    <t>Tomave</t>
  </si>
  <si>
    <t>Porco</t>
  </si>
  <si>
    <t>Arampampa</t>
  </si>
  <si>
    <t>Acasio</t>
  </si>
  <si>
    <t>Llica</t>
  </si>
  <si>
    <t>Tahua</t>
  </si>
  <si>
    <t>Villazón</t>
  </si>
  <si>
    <t>San Agustín</t>
  </si>
  <si>
    <t>Tarija</t>
  </si>
  <si>
    <t>Padcaya</t>
  </si>
  <si>
    <t>Bermejo</t>
  </si>
  <si>
    <t>Yacuiba</t>
  </si>
  <si>
    <t>Caraparí</t>
  </si>
  <si>
    <t>Villamontes</t>
  </si>
  <si>
    <t>Uriondo</t>
  </si>
  <si>
    <t>Yunchará</t>
  </si>
  <si>
    <t>Villa San Lorenzo</t>
  </si>
  <si>
    <t>El Puente</t>
  </si>
  <si>
    <t>Santa Cruz de la Sierra</t>
  </si>
  <si>
    <t>Cotoca</t>
  </si>
  <si>
    <t>Porongo</t>
  </si>
  <si>
    <t>La Guardia</t>
  </si>
  <si>
    <t>El Torno</t>
  </si>
  <si>
    <t>Warnes</t>
  </si>
  <si>
    <t>Okinawa Uno</t>
  </si>
  <si>
    <t>San Ignacio de Velasco</t>
  </si>
  <si>
    <t>San Miguel de Velasco</t>
  </si>
  <si>
    <t>San Rafael</t>
  </si>
  <si>
    <t>Buena Vista</t>
  </si>
  <si>
    <t>San Carlos</t>
  </si>
  <si>
    <t>Yapacaní</t>
  </si>
  <si>
    <t>San Juan de Yapacaní</t>
  </si>
  <si>
    <t>San José de Chiquitos</t>
  </si>
  <si>
    <t>Pailón</t>
  </si>
  <si>
    <t>Roboré</t>
  </si>
  <si>
    <t>Portachuelo</t>
  </si>
  <si>
    <t>Santa Rosa del Sara</t>
  </si>
  <si>
    <t>Colpa Belgica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</si>
  <si>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</si>
  <si>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</si>
  <si>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</si>
  <si>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</si>
  <si>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</si>
  <si>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</si>
  <si>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</si>
  <si>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</si>
  <si>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</si>
  <si>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</si>
  <si>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</si>
  <si>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Pucará</t>
  </si>
  <si>
    <t>Samaipata</t>
  </si>
  <si>
    <t>Pampa Grande</t>
  </si>
  <si>
    <t>Mairana</t>
  </si>
  <si>
    <t>Quirusillas</t>
  </si>
  <si>
    <t>Montero</t>
  </si>
  <si>
    <t>Gral. Saavedra</t>
  </si>
  <si>
    <t>Mineros</t>
  </si>
  <si>
    <t>Fernández Alonso</t>
  </si>
  <si>
    <t>San Pedro</t>
  </si>
  <si>
    <t>Concepción</t>
  </si>
  <si>
    <t>San Javier</t>
  </si>
  <si>
    <t>San Ramón</t>
  </si>
  <si>
    <t>San Julián</t>
  </si>
  <si>
    <t>San Antonio de Lomerío</t>
  </si>
  <si>
    <t>Cuatro Cañadas</t>
  </si>
  <si>
    <t>San Matías</t>
  </si>
  <si>
    <t>Comarapa</t>
  </si>
  <si>
    <t>Saipina</t>
  </si>
  <si>
    <t>Puerto Suárez</t>
  </si>
  <si>
    <t>Puerto Quijarro</t>
  </si>
  <si>
    <t>Carmen Rivero Tórrez</t>
  </si>
  <si>
    <t>Ascensión de Guarayos</t>
  </si>
  <si>
    <t>Urubichá</t>
  </si>
  <si>
    <t>Trinidad</t>
  </si>
  <si>
    <t>Riberalta</t>
  </si>
  <si>
    <t>Guayaramerín</t>
  </si>
  <si>
    <t>Reyes</t>
  </si>
  <si>
    <t>San Borja</t>
  </si>
  <si>
    <t>Santa Rosa</t>
  </si>
  <si>
    <t>Rurrenabaque</t>
  </si>
  <si>
    <t>Santa Ana de Yacuma</t>
  </si>
  <si>
    <t>Exaltación</t>
  </si>
  <si>
    <t>San Ignacio</t>
  </si>
  <si>
    <t>Loreto</t>
  </si>
  <si>
    <t>San Andrés</t>
  </si>
  <si>
    <t>San Joaquín</t>
  </si>
  <si>
    <t>Puerto Siles</t>
  </si>
  <si>
    <t>Magdalena</t>
  </si>
  <si>
    <t>Baures</t>
  </si>
  <si>
    <t>Huacaraje</t>
  </si>
  <si>
    <t>Cobija</t>
  </si>
  <si>
    <t>Porvenir</t>
  </si>
  <si>
    <t>Bolpebra</t>
  </si>
  <si>
    <t>Bella Flor</t>
  </si>
  <si>
    <t>Puerto Rico</t>
  </si>
  <si>
    <t>Filadelfia</t>
  </si>
  <si>
    <t>Puerto Gonzalo Moreno</t>
  </si>
  <si>
    <t>San Lorenzo</t>
  </si>
  <si>
    <t>El Sena</t>
  </si>
  <si>
    <t>Ingavi</t>
  </si>
  <si>
    <t>Nueva Esperanza</t>
  </si>
  <si>
    <t>Villa Nueva-Loma Alta</t>
  </si>
  <si>
    <t>Santos Mercado</t>
  </si>
  <si>
    <t>Chuquisaca</t>
  </si>
  <si>
    <t>Santa Cruz</t>
  </si>
  <si>
    <t>Beni</t>
  </si>
  <si>
    <t>Pando</t>
  </si>
  <si>
    <t>sdg3_3_c</t>
  </si>
  <si>
    <t>sdg3_3_d</t>
  </si>
  <si>
    <t>sdg3_3_m</t>
  </si>
  <si>
    <t>sdg3_3_t</t>
  </si>
  <si>
    <t>sdg3_3_vih</t>
  </si>
  <si>
    <t>sdg4_4_es</t>
  </si>
  <si>
    <t>sdg6_1_ca</t>
  </si>
  <si>
    <t>sdg6_2_cs</t>
  </si>
  <si>
    <t>sdg6_3_tar</t>
  </si>
  <si>
    <t>sdg7_1_cee</t>
  </si>
  <si>
    <t>Cobertura de energía eléctrica, 2012 (% de población)</t>
  </si>
  <si>
    <t>sdg8_10_b</t>
  </si>
  <si>
    <t>sdg9_1_rutas</t>
  </si>
  <si>
    <t>sdg9_c_rb</t>
  </si>
  <si>
    <t>sdg11_2_atc</t>
  </si>
  <si>
    <t>sdg13_1_vcc</t>
  </si>
  <si>
    <t>sdg13_2_td</t>
  </si>
  <si>
    <t>sdg15_1_ap</t>
  </si>
  <si>
    <t>sdg16_1_vh</t>
  </si>
  <si>
    <t>Nombre indicador</t>
  </si>
  <si>
    <t>Ranking del Índice de Bolivia</t>
  </si>
  <si>
    <t>Municipio</t>
  </si>
  <si>
    <t>Departamento</t>
  </si>
  <si>
    <t>Fuente</t>
  </si>
  <si>
    <t>Programa Nacional de Malaria, Ministerio de Salud, Bolivia</t>
  </si>
  <si>
    <t>Programa Nacional de Tuberculosis, Ministerio de Salud, Bolivia</t>
  </si>
  <si>
    <t>Instituto Nacional de Estadísticas (INE), Censo de Población y Vivienda 2012</t>
  </si>
  <si>
    <t>Descripción indicador</t>
  </si>
  <si>
    <t xml:space="preserve">Porcentaje de la población con cobertura de energía eléctrica, 2012 </t>
  </si>
  <si>
    <t xml:space="preserve">Ministerio de Medio Ambiente y Agua, Unidad de Fiscalización y Seguimiento Regulatorio, Dirección de Estrategias Regulatorias, Autoridad de Fiscalización y Control Social de Agua Potable y Saneamiento Básico (2018). "Indicadores de Desempeño de las EPSA reguladas en Bolivia 2017". La Paz, noviembre. </t>
  </si>
  <si>
    <t>Elaboración propia en base a datos de AGETIC (2018) Estado de las Tecnologías de Información y Comunicación en el Estado Plurinacional de Bolivia. La Paz: Agencia de Gobierno Electrónico y Tecnologías de Información y Comunicación.</t>
  </si>
  <si>
    <t>Conservación Internacional - Bolivia (2015) Atlas de Cambio Climático Bolivia. La Paz, Bolivia: Conservación Internacional.</t>
  </si>
  <si>
    <t>Índice Municipal de Desarrollo Sostenible</t>
  </si>
  <si>
    <t>Población 2020</t>
  </si>
  <si>
    <t>Densidad de radio bases, 2016 (por 1,000 habitantes)</t>
  </si>
  <si>
    <t>Indicador</t>
  </si>
  <si>
    <t>Datos Municipales</t>
  </si>
  <si>
    <t>Waldo Ballivian</t>
  </si>
  <si>
    <t>Pto. Carabuco</t>
  </si>
  <si>
    <t>Entre Rios</t>
  </si>
  <si>
    <t>Soracachi</t>
  </si>
  <si>
    <t>Salinas de García Mendoza</t>
  </si>
  <si>
    <t>S.P. De Buena Vista</t>
  </si>
  <si>
    <t>Colcha K</t>
  </si>
  <si>
    <t>San Pablo de Lipez</t>
  </si>
  <si>
    <t>Caiza D</t>
  </si>
  <si>
    <t>San Juan de Yapacani</t>
  </si>
  <si>
    <t>San Joséde Chiquitos</t>
  </si>
  <si>
    <t>Pucara</t>
  </si>
  <si>
    <t>Puerto Suarez</t>
  </si>
  <si>
    <t>Carmen Rivero Torrez</t>
  </si>
  <si>
    <t>Puerto Gonzales Moreno</t>
  </si>
  <si>
    <t>EL Sena</t>
  </si>
  <si>
    <t>Villa Nueva - Loma Alta</t>
  </si>
  <si>
    <t xml:space="preserve"> INFORMACIÓN GENERAL</t>
  </si>
  <si>
    <t>Código</t>
  </si>
  <si>
    <t>Tasa de urbanización, 2012 (% de población)</t>
  </si>
  <si>
    <t>Contenido del Excel:</t>
  </si>
  <si>
    <t>Descripción de Variables</t>
  </si>
  <si>
    <t>Índice Municipal de Potencial Turístico</t>
  </si>
  <si>
    <t>Categorías</t>
  </si>
  <si>
    <t xml:space="preserve">Infraestructura y Servicios </t>
  </si>
  <si>
    <t xml:space="preserve">Atracciones Turísticas </t>
  </si>
  <si>
    <t>Entorno Propicio</t>
  </si>
  <si>
    <t>Amenazas</t>
  </si>
  <si>
    <t>_sdg4_4_ehj</t>
  </si>
  <si>
    <t>__sdg4_4_emj</t>
  </si>
  <si>
    <t>inser_1aer</t>
  </si>
  <si>
    <t>inser_hote</t>
  </si>
  <si>
    <t>inser_res</t>
  </si>
  <si>
    <t>inser_emp</t>
  </si>
  <si>
    <t>att_rae</t>
  </si>
  <si>
    <t>att_mon</t>
  </si>
  <si>
    <t>att_h2o</t>
  </si>
  <si>
    <t>att_mus</t>
  </si>
  <si>
    <t>att</t>
  </si>
  <si>
    <t>enp_pobo</t>
  </si>
  <si>
    <t>enp_eng</t>
  </si>
  <si>
    <t>enp_pibturarlat</t>
  </si>
  <si>
    <t>enp_vbpbdp</t>
  </si>
  <si>
    <t>enp_gams</t>
  </si>
  <si>
    <t>enp_web</t>
  </si>
  <si>
    <t>am_incen</t>
  </si>
  <si>
    <t>am_hel</t>
  </si>
  <si>
    <t>am_seq</t>
  </si>
  <si>
    <t>am_inu</t>
  </si>
  <si>
    <t>sdg9_1_rutas_n</t>
  </si>
  <si>
    <t>sdg11_2_atc_n</t>
  </si>
  <si>
    <t>sdg8_10_b_n</t>
  </si>
  <si>
    <t>sdg6_1_ca_n</t>
  </si>
  <si>
    <t>sdg6_2_cs_n</t>
  </si>
  <si>
    <t>sdg7_1_cee_n</t>
  </si>
  <si>
    <t>sdg9_c_rb_n</t>
  </si>
  <si>
    <t>inser_1aer_n</t>
  </si>
  <si>
    <t>inser_hote_pc_n</t>
  </si>
  <si>
    <t>inser_res_n</t>
  </si>
  <si>
    <t>inser_emp_n</t>
  </si>
  <si>
    <t>sdg15_1_ap_n</t>
  </si>
  <si>
    <t>att_rae_n</t>
  </si>
  <si>
    <t>att_mon_n</t>
  </si>
  <si>
    <t>att_h2o_n</t>
  </si>
  <si>
    <t>att_mus_n</t>
  </si>
  <si>
    <t>att_n</t>
  </si>
  <si>
    <t>sdg16_1_vh_n</t>
  </si>
  <si>
    <t>sdg3_3_vih_n</t>
  </si>
  <si>
    <t>sdg3_3_c_n</t>
  </si>
  <si>
    <t>sdg3_3_d_n</t>
  </si>
  <si>
    <t>sdg3_3_m_n</t>
  </si>
  <si>
    <t>sdg3_3_t_n</t>
  </si>
  <si>
    <t>enp_pobo_n</t>
  </si>
  <si>
    <t>enp_eng_n</t>
  </si>
  <si>
    <t>sdg4_4_es_n</t>
  </si>
  <si>
    <t>enp_pibturarlat_n</t>
  </si>
  <si>
    <t>enp_vbpbdp_n</t>
  </si>
  <si>
    <t>enp_gams_n</t>
  </si>
  <si>
    <t>enp_web_n</t>
  </si>
  <si>
    <t>sdg13_2_td_n</t>
  </si>
  <si>
    <t>sdg6_3_tar_n</t>
  </si>
  <si>
    <t>sdg13_1_vcc_n</t>
  </si>
  <si>
    <t>am_incen_n</t>
  </si>
  <si>
    <t>am_hel_n</t>
  </si>
  <si>
    <t>am_seq_n</t>
  </si>
  <si>
    <t>am_inu_n</t>
  </si>
  <si>
    <t>IMPT</t>
  </si>
  <si>
    <t>Ranking</t>
  </si>
  <si>
    <t>inser_2G_cober</t>
  </si>
  <si>
    <t>Inser_2G_cober_n</t>
  </si>
  <si>
    <t>Fundación Jubileo</t>
  </si>
  <si>
    <t>inser_resi</t>
  </si>
  <si>
    <t>am_bloq</t>
  </si>
  <si>
    <t>am_bloq_n</t>
  </si>
  <si>
    <t>att_danz</t>
  </si>
  <si>
    <t>Att_danza</t>
  </si>
  <si>
    <t>Att_danza_n</t>
  </si>
  <si>
    <t>inser_2Gcober</t>
  </si>
  <si>
    <t>inser_resi_n</t>
  </si>
  <si>
    <t>sdg4_4_ehj</t>
  </si>
  <si>
    <t>sdg4_4_ehj_n</t>
  </si>
  <si>
    <t>sdg4_4_emj</t>
  </si>
  <si>
    <t>sdg4_4_emj_n</t>
  </si>
  <si>
    <r>
      <rPr>
        <b/>
        <sz val="11"/>
        <color theme="1"/>
        <rFont val="Calibri"/>
        <family val="2"/>
        <scheme val="minor"/>
      </rPr>
      <t xml:space="preserve">Más información aquí: </t>
    </r>
    <r>
      <rPr>
        <sz val="11"/>
        <color theme="1"/>
        <rFont val="Calibri"/>
        <family val="2"/>
        <scheme val="minor"/>
      </rPr>
      <t>https://www.sdsnbolivia.org/IMPT</t>
    </r>
  </si>
  <si>
    <t>Umbral naranjada</t>
  </si>
  <si>
    <t>Riqueza Absoluta de Especies</t>
  </si>
  <si>
    <t>Simulación de Cobertura de la Tecnología 2G del Servicio de Telefonía Celular, 2017 Autoridad de Regulación y Fiscalización de Telecomunicaciones y Transportes - ATT.</t>
  </si>
  <si>
    <t>PIB turistico, 2016 (%)</t>
  </si>
  <si>
    <t>Fundación Jubileo (https://jubileobolivia.com/presupuestos/)</t>
  </si>
  <si>
    <t>Elaboración propia a partir del Estado Plurinacional de Bolivia (2012) LEY GENERAL DE TURISMO “BOLIVIA TE ESPERA” # 292. http://www.gacetaoficialdebolivia.gob.bo/normas/buscar/292</t>
  </si>
  <si>
    <t>Número de sitios de interés turística reconocidos mediante normativa nacional, departamental o municipal.</t>
  </si>
  <si>
    <t>Elaboración propia a partir de Google Maps.</t>
  </si>
  <si>
    <t>Elaboración propia.</t>
  </si>
  <si>
    <t>Nowicki, C., A. Ley, R. Caballero, J. H. Sommer, W. Barthlott &amp; P.L. Ibisch. (2004) “Extrapolating Distribution Ranges - BIOM 1.1., a Computerized Bio-Climatic Model for the Extrapolation of Species
Ranges and Diversity Patterns.” En: R. Vásquez Ch. y P. L. Ibisch (eds.), Orchids of Bolivia. Diversity and Conservation Status (Vol. 2), pp.39-68 . (Laeliinae, Polystachinae, Sobraliinae with update and complementation of the Pleurothallidinae). Santa Cruz de la Sierra, Bolivia: Editorial FAN.</t>
  </si>
  <si>
    <t>Elaboración propia en base a datos de ACLED (https://acleddata.com/dashboard/#/dashboard)</t>
  </si>
  <si>
    <t>Numero de danzas autóctonas que se practican en los municipios como parte integral de su identidad y forman parte del  patrimonio cultural inmaterial según la Ley General de Turismo Bolivia te Espera (del 2012).</t>
  </si>
  <si>
    <t>Elaboración propia a partir de varios fuentes: Neate (1994). Mountaneering in the Andes. Bolivia. RGS-IBG Expedition Advisory Centre; 
Mesili (1984) Los Andes de Bolivia. Guía de Escaladas. Los Amigos del Libro (pág. 59-114); Kiendler (2007) Die Anden. Vom Chimborazo zum Marmolejo – alle 600er auf eine Blick. Panico Alpinverlag (pág. 147-150). http://www.bolivia-online.net/content_de/datenblatt.php?institution=cochabamba/culturaeventos/calendario</t>
  </si>
  <si>
    <t>Elaborado por Conservación Internacional Bolivia en base al mapa de la Red Fundamental 2019.</t>
  </si>
  <si>
    <t>Montañas destacadas (#)</t>
  </si>
  <si>
    <t>Cuerpos de agua (#)</t>
  </si>
  <si>
    <t>Patrimonio histórico, 2022 (#)</t>
  </si>
  <si>
    <t>Atracciones turísticas (#)</t>
  </si>
  <si>
    <t>Danzas autóctonas (#)</t>
  </si>
  <si>
    <t>Grado de riesgo de Incendio Forestal (1: Muy Bajo; 2: Bajo; 3: Moderado; 4: Alto; 5: Muy alto)</t>
  </si>
  <si>
    <t>Grado de riesgo de Helada (1: Muy Bajo; 2: Bajo; 3: Moderado; 4: Alto; 5: Muy alto)</t>
  </si>
  <si>
    <t>Grado de riesgo de Sequía (1: Muy Bajo; 2: Bajo; 3: Moderado; 4: Alto; 5: Muy alto)</t>
  </si>
  <si>
    <t>Grado de riesgo de Inundación (1: Muy Bajo; 2: Bajo; 3: Moderado; 4: Alto; 5: Muy alto)</t>
  </si>
  <si>
    <t>Bloqueos y manifestaciones, 2019-2022 (#)</t>
  </si>
  <si>
    <t xml:space="preserve">Por favor citar el IMPT y los datos del IMPT de la siguiente manera: </t>
  </si>
  <si>
    <t>FUNDEMPRESA/SEPREC</t>
  </si>
  <si>
    <t xml:space="preserve">Nota: En base al listado de Aeropuertos se tomaron en cuenta aquellos funcionales y que cumplen con el servicio activo de transporte de pasajeros. https://es.wikipedia.org/wiki/Anexo:Aeropuertos_de_Bolivia. </t>
  </si>
  <si>
    <t>Número de vías férreas y carreteras primarias que entran/salen del municipio, 2019.</t>
  </si>
  <si>
    <t>Asientos disponibles de transporte colectivo (vehículos con registro de RUAT, teleférico, PumaKatari, ChikiTiti, Wayna Bus), 2017-2019 (por 1,000 habitantes).</t>
  </si>
  <si>
    <t>Elaboración propia en base al Registro Único para la Administración Tributaria Municipal del Instituto Nacional de Estadística (INE) y otras fuentes más actualizadas, 2017.</t>
  </si>
  <si>
    <t>Número de sucursales de bancos comerciales, 2018 (por 100,000 habitantes).</t>
  </si>
  <si>
    <t>Autoridad de Supervisión del Sistema Financiero (ASFI) 2018 y proyecciones de población del Instituto Nacional de Estadísticas (INE).</t>
  </si>
  <si>
    <t>Porcentaje de población con cobertura de agua potable, 2017.</t>
  </si>
  <si>
    <t>Viceministerio de Agua Potable y Saneamiento Básico 2017.</t>
  </si>
  <si>
    <t>Porcentaje de población con cobertura de saneamiento, 2017.</t>
  </si>
  <si>
    <t>Densidad de radio bases, 2016 (por 1,000 habitantes).</t>
  </si>
  <si>
    <t>Número de radio bases por cada 1,000 habitantes, 2016.</t>
  </si>
  <si>
    <t>Acceso a aeropuertos internacionales, nacionales y pistas de aterrizaje, 2022.</t>
  </si>
  <si>
    <t>Acceso a aeropuertos internacionales, nacionales y pistas de aterrizaje administrados por NAABOL (3: Internacional, 2: Nacional o vecino a internacional; 1: Pista de aterrizaje).</t>
  </si>
  <si>
    <t>Densidad de Hoteles y servicios de hospedaje, 2020 (por 100,000 habitantes).</t>
  </si>
  <si>
    <t>Número de hoteles y servicios de hospedaje por 100,000 habitantes.</t>
  </si>
  <si>
    <t>Densidad de Restaurantes, 2020 (por 100,000 habitantes).</t>
  </si>
  <si>
    <t>Número de restaurantes por 100,000 habitantes.</t>
  </si>
  <si>
    <t>Empresas dedicadas al servicio y la actividad turística, 2020 (por 100,000 habitantes).</t>
  </si>
  <si>
    <t>Número de empresas turisticas por 100,000 habitantes.</t>
  </si>
  <si>
    <t>Cobertura 2G, 2017 (% de area municipal).</t>
  </si>
  <si>
    <t>Porcentaje de área municipal con cobertura 2G.</t>
  </si>
  <si>
    <t>Inversión municipal en manejo de residuos sólidos, 2019 (Bs./persona).</t>
  </si>
  <si>
    <t>Inversión GAM en manejo de residuos sólidos (Bs./persona).</t>
  </si>
  <si>
    <t>Áreas protegidas, 2019 (% de la superficie del municipio).</t>
  </si>
  <si>
    <t>Porcentaje de área protegida declarada legalmente (municipal, departamental y nacional) con respecto a la extensión del municipio, 2019.</t>
  </si>
  <si>
    <t>Conservación Internacional - Bolivia 2019.</t>
  </si>
  <si>
    <t>Número de formaciones geológicas destacadas (montañas, serranías, volcanes y otras elevaciones).</t>
  </si>
  <si>
    <t>Número de cuerpos de agua, lagos, lagunas, aguas termales.</t>
  </si>
  <si>
    <t>Población ocupada en turismo, 2016 (%).</t>
  </si>
  <si>
    <t>Porcentaje de población ocupada que trabaja en el sector de turismo, 2016.</t>
  </si>
  <si>
    <t>AnálisisReal-Latinoamérica (2018) El Sistema Económico de los Sistemas Locales: el potencial de los 339 municipios de Bolivia. La Paz, Bolivia: AnálisisRealLatinoamérica y Fundación Jubileo.</t>
  </si>
  <si>
    <t>Población adulta que habla inglés, 2012 (%).</t>
  </si>
  <si>
    <t>Porcentaje de la población de 18 años o más que habla inglés, 2012 (%).</t>
  </si>
  <si>
    <t>Instituto Nacional de Estadísticas (INE), Censo de Población y Vivienda 2012.</t>
  </si>
  <si>
    <t xml:space="preserve">Número de Museos (Folclórico, Arqueológico, Histórico, Natural, Tecnológico, Artístico, Cultural, Etnográfico, Museos vivos) registrados en Google Maps, 2022. </t>
  </si>
  <si>
    <t>Población adulta con educación superior, 2012 (%).</t>
  </si>
  <si>
    <t>Porcentaje de población de 19 años o mas con nivel de educación superior alcanzado, 2012.</t>
  </si>
  <si>
    <t>Porcentaje del PIB municipal que corresponde a turismo, 2016.</t>
  </si>
  <si>
    <t>Valor Bruto de la Producción turistico per cápita, 2019  (Bs./persona).</t>
  </si>
  <si>
    <t>Presupuesto de los GAMs para turismo, 2019 (Bs./persona).</t>
  </si>
  <si>
    <t>Años promedio de estudio de hombres de 25-35 años, 2012.</t>
  </si>
  <si>
    <t>Años promedio de estudio de mujeres de 25-35 años, 2012.</t>
  </si>
  <si>
    <t>Popularidad de la página municipal oficial en Facebook, 2023.</t>
  </si>
  <si>
    <t>Andersen, L., Medinaceli, A., Pacheco, E., García, L., Choque, S., Paz, F., Ramos, I.  (2023). Índice Municipal de Potencial Turístico. Universidad Privada Boliviana, SDSN Bolivia.</t>
  </si>
  <si>
    <t>Número de seguidores en páginas de Facebook por cada 1000 habitantes (30/03/2023).</t>
  </si>
  <si>
    <t>Tasa de deforestación, promedio 2016-2018 (% del área boscosa 2015).</t>
  </si>
  <si>
    <t>Tasa de deforestación anual, 2016-2018, en porcentaje de superficie boscosa en 2015.</t>
  </si>
  <si>
    <t>Deforestación calculada por Conservación Internacional - Bolivia en base a datos de Hansen et al. versión 1.5</t>
  </si>
  <si>
    <t>Tratamiento de aguas residuales, 2017 (% de aguas servidas).</t>
  </si>
  <si>
    <t>Proporción de aguas residuales tratadas, 2017 (%).</t>
  </si>
  <si>
    <t>Riesgo de Incendio Forestal.</t>
  </si>
  <si>
    <t>Riesgo de Helada.</t>
  </si>
  <si>
    <t>Riesgo de Sequía.</t>
  </si>
  <si>
    <t>Riesgo de Inundación.</t>
  </si>
  <si>
    <t>INFOSPIE, Ministerio de Planificacion del Desarrollo.</t>
  </si>
  <si>
    <t>Número de eventos de bloqueo, manifestación y alteración del orden público, Oct. 2019 - Sept. 2022.</t>
  </si>
  <si>
    <t>Tasa de homicidios registrados, promedio 2015-2017 (por 100,000 habitantes).</t>
  </si>
  <si>
    <t>Tasa anual de homicidios registrados, promedio 2015-2017 (por 100,000 habitantes).</t>
  </si>
  <si>
    <t>Elaborado por el Observatorio Boliviano de Seguridad Ciudadana y Lucha Contra las Drogas (OBSCD) en base a la información proporcionada por el Departamento de Estadística de la Policia Boliviana, Ministerio de Gobierno.</t>
  </si>
  <si>
    <t>Incidencia de VIH, promedio 2014-2017 (por 1,000,000 habitantes).</t>
  </si>
  <si>
    <t>Incidencia de VIH, promedio anual, 2014-2017 (por 1,000,000 habitantes).</t>
  </si>
  <si>
    <t>Programa Nacional ITS/VIH/SIDA y Hepatitis Virales, Ministerio de Salud, Bolivia.</t>
  </si>
  <si>
    <t>Tasa de infestación de chagas, 2017 (% de viviendas).</t>
  </si>
  <si>
    <t>Programa Nacional de Chagas, Ministerio de Salud, Bolivia.</t>
  </si>
  <si>
    <t>Incidencia de dengue, 2018 (por 10,000 habitantes).</t>
  </si>
  <si>
    <t>Programa Nacional de Control y Prevención de Dengue - Chikungunya - Zika, Ministerio de Salud, Bolivia.</t>
  </si>
  <si>
    <t>Incidencia de malaria, promedio 2014-2017 (por 1,000 habitantes).</t>
  </si>
  <si>
    <t>Incidencia de la malaria, promedio anual, 2014-2017 (por 1,000 habitantes).</t>
  </si>
  <si>
    <t>Incidencia de tuberculosis, 2017 (por 100,000 habitantes).</t>
  </si>
  <si>
    <t>Incidencia de tuberculosis en todas sus formas, nuevos y recaídas, 2017 (por 100,000 habitantes).</t>
  </si>
  <si>
    <t>Límite mejor</t>
  </si>
  <si>
    <t>Límite peor</t>
  </si>
  <si>
    <t>Semáforo</t>
  </si>
  <si>
    <t xml:space="preserve">Damme, P. V. (2002). Disponibilidad, uso y calidad de los recursos hídricos en Bolivia. La Paz y Viceministerio de Turismo (2013). Estrategia para el Desarrollo Sustentable del Turismo en Bolivia. </t>
  </si>
  <si>
    <t xml:space="preserve">Salcedo Gutiérrez, Z. (2022). Compendio Normativo - Patrimonio natural y cultural de Bolivia 1894 - 2022. Observatorio del Patrimonio Cultural Arqueológico (OPCA) Volumen 1 y 2. </t>
  </si>
  <si>
    <t>Elaboración propia a partir de la fuente de información del: Banco de Desarrollo Productivo (BDP). Mapa de complejidades, Composición del Valor Bruto de la Producción:  https://complejidades.bdp.com.bo/turismo</t>
  </si>
  <si>
    <t>Dot</t>
  </si>
  <si>
    <t xml:space="preserve">Rojo </t>
  </si>
  <si>
    <t xml:space="preserve">Umbral verde </t>
  </si>
  <si>
    <t xml:space="preserve">Umbral amarillo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</si>
</sst>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€_-;\-* #,##0.00\ _€_-;_-* &quot;-&quot;??\ _€_-;_-@_-"/>
    <numFmt numFmtId="166" formatCode="#,##0.0"/>
    <numFmt numFmtId="167" formatCode="0.0"/>
    <numFmt numFmtId="168" formatCode="_(* #,##0.0_);_(* \(#,##0.0\);_(* &quot;-&quot;??_);_(@_)"/>
    <numFmt numFmtId="169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color rgb="FF9B1D2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6A9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B1D20"/>
        <bgColor indexed="64"/>
      </patternFill>
    </fill>
    <fill>
      <patternFill patternType="solid">
        <fgColor rgb="FFEA973E"/>
        <bgColor indexed="64"/>
      </patternFill>
    </fill>
    <fill>
      <patternFill patternType="solid">
        <fgColor rgb="FF80BA56"/>
        <bgColor indexed="64"/>
      </patternFill>
    </fill>
    <fill>
      <patternFill patternType="solid">
        <fgColor rgb="FF5A2E5E"/>
        <bgColor indexed="64"/>
      </patternFill>
    </fill>
    <fill>
      <patternFill patternType="solid">
        <fgColor rgb="FFBB81C1"/>
        <bgColor indexed="64"/>
      </patternFill>
    </fill>
    <fill>
      <patternFill patternType="solid">
        <fgColor rgb="FFBAD9A3"/>
        <bgColor indexed="64"/>
      </patternFill>
    </fill>
    <fill>
      <patternFill patternType="solid">
        <fgColor rgb="FFF4C796"/>
        <bgColor indexed="64"/>
      </patternFill>
    </fill>
    <fill>
      <patternFill patternType="solid">
        <fgColor rgb="FF8CB2D4"/>
        <bgColor indexed="64"/>
      </patternFill>
    </fill>
    <fill>
      <patternFill patternType="solid">
        <fgColor rgb="FFC8DAEA"/>
        <bgColor indexed="64"/>
      </patternFill>
    </fill>
    <fill>
      <patternFill patternType="solid">
        <fgColor rgb="FFF9E1C7"/>
        <bgColor indexed="64"/>
      </patternFill>
    </fill>
    <fill>
      <patternFill patternType="solid">
        <fgColor rgb="FFDAEBCD"/>
        <bgColor indexed="64"/>
      </patternFill>
    </fill>
    <fill>
      <patternFill patternType="solid">
        <fgColor rgb="FFE7D3E9"/>
        <bgColor indexed="64"/>
      </patternFill>
    </fill>
    <fill>
      <patternFill patternType="solid">
        <fgColor rgb="FF28A745"/>
        <bgColor indexed="64"/>
      </patternFill>
    </fill>
    <fill>
      <patternFill patternType="solid">
        <fgColor rgb="FFF2CC3C"/>
        <bgColor indexed="64"/>
      </patternFill>
    </fill>
    <fill>
      <patternFill patternType="solid">
        <fgColor rgb="FFE98B3A"/>
        <bgColor indexed="64"/>
      </patternFill>
    </fill>
    <fill>
      <patternFill patternType="solid">
        <fgColor rgb="FFDC354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165" fontId="2" fillId="0" borderId="0" applyFont="0" applyFill="0" applyBorder="0" applyAlignment="0" applyProtection="0"/>
  </cellStyleXfs>
  <cellXfs count="345">
    <xf numFmtId="0" fontId="0" fillId="0" borderId="0" xfId="0"/>
    <xf numFmtId="1" fontId="3" fillId="0" borderId="0" xfId="0" applyNumberFormat="1" applyFont="1" applyAlignment="1">
      <alignment horizontal="left" vertical="center"/>
    </xf>
    <xf numFmtId="0" fontId="7" fillId="0" borderId="0" xfId="0" applyFont="1"/>
    <xf numFmtId="0" fontId="4" fillId="0" borderId="0" xfId="0" applyFont="1"/>
    <xf numFmtId="3" fontId="3" fillId="0" borderId="0" xfId="1" applyNumberFormat="1" applyFont="1" applyFill="1" applyBorder="1"/>
    <xf numFmtId="167" fontId="3" fillId="0" borderId="0" xfId="1" applyNumberFormat="1" applyFont="1" applyFill="1" applyBorder="1"/>
    <xf numFmtId="166" fontId="3" fillId="0" borderId="0" xfId="1" applyNumberFormat="1" applyFont="1" applyFill="1" applyBorder="1"/>
    <xf numFmtId="1" fontId="4" fillId="0" borderId="0" xfId="0" applyNumberFormat="1" applyFont="1"/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12" fillId="0" borderId="0" xfId="0" applyFont="1"/>
    <xf numFmtId="0" fontId="4" fillId="2" borderId="0" xfId="0" applyFont="1" applyFill="1"/>
    <xf numFmtId="1" fontId="8" fillId="0" borderId="0" xfId="0" applyNumberFormat="1" applyFont="1" applyAlignment="1">
      <alignment horizontal="center" wrapText="1"/>
    </xf>
    <xf numFmtId="0" fontId="7" fillId="2" borderId="0" xfId="0" applyFont="1" applyFill="1"/>
    <xf numFmtId="0" fontId="8" fillId="2" borderId="0" xfId="0" applyFont="1" applyFill="1"/>
    <xf numFmtId="0" fontId="0" fillId="2" borderId="0" xfId="0" applyFill="1"/>
    <xf numFmtId="1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righ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top" wrapText="1"/>
    </xf>
    <xf numFmtId="3" fontId="3" fillId="0" borderId="8" xfId="1" applyNumberFormat="1" applyFont="1" applyFill="1" applyBorder="1"/>
    <xf numFmtId="1" fontId="3" fillId="0" borderId="6" xfId="0" applyNumberFormat="1" applyFont="1" applyBorder="1"/>
    <xf numFmtId="1" fontId="3" fillId="0" borderId="0" xfId="1" applyNumberFormat="1" applyFont="1" applyFill="1" applyBorder="1"/>
    <xf numFmtId="1" fontId="3" fillId="0" borderId="14" xfId="0" applyNumberFormat="1" applyFont="1" applyBorder="1"/>
    <xf numFmtId="167" fontId="3" fillId="0" borderId="8" xfId="1" applyNumberFormat="1" applyFont="1" applyFill="1" applyBorder="1"/>
    <xf numFmtId="1" fontId="3" fillId="0" borderId="8" xfId="1" applyNumberFormat="1" applyFont="1" applyFill="1" applyBorder="1"/>
    <xf numFmtId="1" fontId="4" fillId="2" borderId="0" xfId="0" applyNumberFormat="1" applyFont="1" applyFill="1"/>
    <xf numFmtId="0" fontId="10" fillId="2" borderId="0" xfId="0" applyFont="1" applyFill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4" fillId="2" borderId="6" xfId="0" applyFont="1" applyFill="1" applyBorder="1"/>
    <xf numFmtId="0" fontId="0" fillId="2" borderId="14" xfId="0" applyFill="1" applyBorder="1"/>
    <xf numFmtId="0" fontId="0" fillId="2" borderId="9" xfId="0" applyFill="1" applyBorder="1"/>
    <xf numFmtId="1" fontId="9" fillId="2" borderId="14" xfId="0" applyNumberFormat="1" applyFont="1" applyFill="1" applyBorder="1" applyAlignment="1">
      <alignment horizontal="center" wrapText="1"/>
    </xf>
    <xf numFmtId="167" fontId="9" fillId="0" borderId="8" xfId="1" applyNumberFormat="1" applyFont="1" applyFill="1" applyBorder="1" applyAlignment="1">
      <alignment horizontal="center" wrapText="1"/>
    </xf>
    <xf numFmtId="1" fontId="9" fillId="0" borderId="8" xfId="1" applyNumberFormat="1" applyFont="1" applyFill="1" applyBorder="1" applyAlignment="1">
      <alignment horizontal="center" wrapText="1"/>
    </xf>
    <xf numFmtId="3" fontId="9" fillId="0" borderId="8" xfId="1" applyNumberFormat="1" applyFont="1" applyFill="1" applyBorder="1" applyAlignment="1">
      <alignment horizontal="center" wrapText="1"/>
    </xf>
    <xf numFmtId="167" fontId="5" fillId="0" borderId="0" xfId="2" applyNumberFormat="1" applyFont="1" applyAlignment="1">
      <alignment horizontal="right" vertical="top"/>
    </xf>
    <xf numFmtId="167" fontId="5" fillId="2" borderId="0" xfId="2" applyNumberFormat="1" applyFont="1" applyFill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1" fontId="3" fillId="0" borderId="6" xfId="0" applyNumberFormat="1" applyFont="1" applyBorder="1" applyAlignment="1">
      <alignment horizontal="right" vertical="center"/>
    </xf>
    <xf numFmtId="0" fontId="4" fillId="0" borderId="6" xfId="0" applyFont="1" applyBorder="1"/>
    <xf numFmtId="0" fontId="4" fillId="0" borderId="14" xfId="0" applyFont="1" applyBorder="1"/>
    <xf numFmtId="0" fontId="4" fillId="0" borderId="8" xfId="0" applyFont="1" applyBorder="1"/>
    <xf numFmtId="1" fontId="9" fillId="0" borderId="8" xfId="0" applyNumberFormat="1" applyFont="1" applyBorder="1" applyAlignment="1">
      <alignment horizontal="left" wrapText="1"/>
    </xf>
    <xf numFmtId="0" fontId="13" fillId="2" borderId="3" xfId="0" quotePrefix="1" applyFont="1" applyFill="1" applyBorder="1" applyAlignment="1">
      <alignment vertical="top"/>
    </xf>
    <xf numFmtId="0" fontId="13" fillId="2" borderId="5" xfId="0" quotePrefix="1" applyFont="1" applyFill="1" applyBorder="1" applyAlignment="1">
      <alignment vertical="top"/>
    </xf>
    <xf numFmtId="1" fontId="9" fillId="2" borderId="9" xfId="0" applyNumberFormat="1" applyFont="1" applyFill="1" applyBorder="1" applyAlignment="1">
      <alignment horizontal="left" wrapText="1"/>
    </xf>
    <xf numFmtId="0" fontId="13" fillId="2" borderId="6" xfId="0" quotePrefix="1" applyFont="1" applyFill="1" applyBorder="1" applyAlignment="1">
      <alignment vertical="top"/>
    </xf>
    <xf numFmtId="0" fontId="13" fillId="2" borderId="7" xfId="0" quotePrefix="1" applyFont="1" applyFill="1" applyBorder="1" applyAlignment="1">
      <alignment vertical="top"/>
    </xf>
    <xf numFmtId="0" fontId="4" fillId="0" borderId="8" xfId="0" applyFont="1" applyBorder="1" applyAlignment="1">
      <alignment horizontal="left" vertical="top"/>
    </xf>
    <xf numFmtId="0" fontId="7" fillId="0" borderId="13" xfId="0" applyFont="1" applyBorder="1" applyAlignment="1">
      <alignment horizontal="center" wrapText="1"/>
    </xf>
    <xf numFmtId="167" fontId="6" fillId="0" borderId="13" xfId="2" applyNumberFormat="1" applyFont="1" applyBorder="1" applyAlignment="1">
      <alignment horizontal="center" wrapText="1"/>
    </xf>
    <xf numFmtId="167" fontId="6" fillId="0" borderId="10" xfId="2" applyNumberFormat="1" applyFont="1" applyBorder="1" applyAlignment="1">
      <alignment horizontal="center" wrapText="1"/>
    </xf>
    <xf numFmtId="167" fontId="6" fillId="0" borderId="11" xfId="2" applyNumberFormat="1" applyFont="1" applyBorder="1" applyAlignment="1">
      <alignment horizontal="center" wrapText="1"/>
    </xf>
    <xf numFmtId="0" fontId="15" fillId="3" borderId="3" xfId="0" quotePrefix="1" applyFont="1" applyFill="1" applyBorder="1" applyAlignment="1">
      <alignment vertical="center"/>
    </xf>
    <xf numFmtId="0" fontId="15" fillId="3" borderId="4" xfId="0" quotePrefix="1" applyFont="1" applyFill="1" applyBorder="1" applyAlignment="1">
      <alignment vertical="center"/>
    </xf>
    <xf numFmtId="0" fontId="15" fillId="3" borderId="5" xfId="0" quotePrefix="1" applyFont="1" applyFill="1" applyBorder="1" applyAlignment="1">
      <alignment vertical="center"/>
    </xf>
    <xf numFmtId="0" fontId="15" fillId="3" borderId="6" xfId="0" quotePrefix="1" applyFont="1" applyFill="1" applyBorder="1" applyAlignment="1">
      <alignment vertical="center"/>
    </xf>
    <xf numFmtId="0" fontId="15" fillId="3" borderId="0" xfId="0" quotePrefix="1" applyFont="1" applyFill="1" applyAlignment="1">
      <alignment vertical="center"/>
    </xf>
    <xf numFmtId="0" fontId="9" fillId="5" borderId="1" xfId="0" applyFont="1" applyFill="1" applyBorder="1"/>
    <xf numFmtId="0" fontId="4" fillId="2" borderId="1" xfId="0" applyFont="1" applyFill="1" applyBorder="1"/>
    <xf numFmtId="166" fontId="3" fillId="0" borderId="1" xfId="1" applyNumberFormat="1" applyFont="1" applyFill="1" applyBorder="1"/>
    <xf numFmtId="2" fontId="0" fillId="0" borderId="0" xfId="0" applyNumberFormat="1" applyAlignment="1">
      <alignment horizontal="center" vertical="center"/>
    </xf>
    <xf numFmtId="0" fontId="4" fillId="0" borderId="1" xfId="0" applyFont="1" applyBorder="1"/>
    <xf numFmtId="1" fontId="5" fillId="0" borderId="12" xfId="2" applyNumberFormat="1" applyFont="1" applyBorder="1" applyAlignment="1">
      <alignment horizontal="right" vertical="top"/>
    </xf>
    <xf numFmtId="1" fontId="5" fillId="4" borderId="6" xfId="2" applyNumberFormat="1" applyFont="1" applyFill="1" applyBorder="1" applyAlignment="1">
      <alignment horizontal="right" vertical="top"/>
    </xf>
    <xf numFmtId="1" fontId="5" fillId="0" borderId="23" xfId="2" applyNumberFormat="1" applyFont="1" applyBorder="1" applyAlignment="1">
      <alignment horizontal="right" vertical="top"/>
    </xf>
    <xf numFmtId="1" fontId="5" fillId="4" borderId="14" xfId="2" applyNumberFormat="1" applyFont="1" applyFill="1" applyBorder="1" applyAlignment="1">
      <alignment horizontal="right" vertical="top"/>
    </xf>
    <xf numFmtId="1" fontId="5" fillId="0" borderId="24" xfId="2" applyNumberFormat="1" applyFont="1" applyBorder="1" applyAlignment="1">
      <alignment horizontal="right" vertical="top"/>
    </xf>
    <xf numFmtId="1" fontId="5" fillId="4" borderId="23" xfId="2" applyNumberFormat="1" applyFont="1" applyFill="1" applyBorder="1" applyAlignment="1">
      <alignment horizontal="right" vertical="top"/>
    </xf>
    <xf numFmtId="1" fontId="5" fillId="4" borderId="24" xfId="2" applyNumberFormat="1" applyFont="1" applyFill="1" applyBorder="1" applyAlignment="1">
      <alignment horizontal="right" vertical="top"/>
    </xf>
    <xf numFmtId="1" fontId="4" fillId="2" borderId="12" xfId="0" applyNumberFormat="1" applyFont="1" applyFill="1" applyBorder="1" applyAlignment="1">
      <alignment horizontal="right" vertical="top"/>
    </xf>
    <xf numFmtId="1" fontId="4" fillId="2" borderId="3" xfId="0" applyNumberFormat="1" applyFont="1" applyFill="1" applyBorder="1" applyAlignment="1">
      <alignment horizontal="right" vertical="top"/>
    </xf>
    <xf numFmtId="1" fontId="4" fillId="2" borderId="0" xfId="0" applyNumberFormat="1" applyFont="1" applyFill="1" applyAlignment="1">
      <alignment horizontal="right" vertical="top"/>
    </xf>
    <xf numFmtId="1" fontId="4" fillId="2" borderId="4" xfId="0" applyNumberFormat="1" applyFont="1" applyFill="1" applyBorder="1" applyAlignment="1">
      <alignment horizontal="right" vertical="top"/>
    </xf>
    <xf numFmtId="1" fontId="4" fillId="2" borderId="6" xfId="0" applyNumberFormat="1" applyFont="1" applyFill="1" applyBorder="1" applyAlignment="1">
      <alignment horizontal="right" vertical="top"/>
    </xf>
    <xf numFmtId="1" fontId="4" fillId="2" borderId="14" xfId="0" applyNumberFormat="1" applyFont="1" applyFill="1" applyBorder="1" applyAlignment="1">
      <alignment horizontal="right" vertical="top"/>
    </xf>
    <xf numFmtId="1" fontId="4" fillId="2" borderId="8" xfId="0" applyNumberFormat="1" applyFont="1" applyFill="1" applyBorder="1" applyAlignment="1">
      <alignment horizontal="right" vertical="top"/>
    </xf>
    <xf numFmtId="1" fontId="4" fillId="2" borderId="23" xfId="0" applyNumberFormat="1" applyFont="1" applyFill="1" applyBorder="1" applyAlignment="1">
      <alignment horizontal="right" vertical="top"/>
    </xf>
    <xf numFmtId="1" fontId="4" fillId="2" borderId="24" xfId="0" applyNumberFormat="1" applyFont="1" applyFill="1" applyBorder="1" applyAlignment="1">
      <alignment horizontal="right" vertical="top"/>
    </xf>
    <xf numFmtId="0" fontId="7" fillId="0" borderId="10" xfId="0" applyFont="1" applyBorder="1" applyAlignment="1">
      <alignment horizontal="left" wrapText="1"/>
    </xf>
    <xf numFmtId="167" fontId="5" fillId="6" borderId="0" xfId="2" applyNumberFormat="1" applyFont="1" applyFill="1" applyAlignment="1">
      <alignment horizontal="right" vertical="top"/>
    </xf>
    <xf numFmtId="0" fontId="7" fillId="0" borderId="41" xfId="0" applyFont="1" applyBorder="1" applyAlignment="1">
      <alignment horizontal="center" wrapText="1"/>
    </xf>
    <xf numFmtId="167" fontId="6" fillId="0" borderId="4" xfId="2" applyNumberFormat="1" applyFont="1" applyBorder="1" applyAlignment="1">
      <alignment horizontal="center" wrapText="1"/>
    </xf>
    <xf numFmtId="0" fontId="8" fillId="2" borderId="0" xfId="0" applyFont="1" applyFill="1" applyAlignment="1">
      <alignment vertical="top"/>
    </xf>
    <xf numFmtId="0" fontId="0" fillId="2" borderId="0" xfId="0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0" fillId="2" borderId="8" xfId="0" applyFill="1" applyBorder="1"/>
    <xf numFmtId="0" fontId="0" fillId="2" borderId="4" xfId="0" applyFill="1" applyBorder="1"/>
    <xf numFmtId="0" fontId="4" fillId="2" borderId="7" xfId="0" applyFont="1" applyFill="1" applyBorder="1"/>
    <xf numFmtId="0" fontId="7" fillId="2" borderId="1" xfId="0" applyFont="1" applyFill="1" applyBorder="1"/>
    <xf numFmtId="3" fontId="4" fillId="2" borderId="0" xfId="0" applyNumberFormat="1" applyFont="1" applyFill="1"/>
    <xf numFmtId="166" fontId="4" fillId="2" borderId="0" xfId="0" applyNumberFormat="1" applyFont="1" applyFill="1"/>
    <xf numFmtId="1" fontId="5" fillId="0" borderId="3" xfId="2" applyNumberFormat="1" applyFont="1" applyBorder="1" applyAlignment="1">
      <alignment horizontal="right" vertical="top"/>
    </xf>
    <xf numFmtId="1" fontId="5" fillId="0" borderId="6" xfId="2" applyNumberFormat="1" applyFont="1" applyBorder="1" applyAlignment="1">
      <alignment horizontal="right" vertical="top"/>
    </xf>
    <xf numFmtId="1" fontId="5" fillId="0" borderId="14" xfId="2" applyNumberFormat="1" applyFont="1" applyBorder="1" applyAlignment="1">
      <alignment horizontal="right" vertical="top"/>
    </xf>
    <xf numFmtId="1" fontId="5" fillId="0" borderId="5" xfId="2" applyNumberFormat="1" applyFont="1" applyBorder="1" applyAlignment="1">
      <alignment horizontal="right" vertical="top"/>
    </xf>
    <xf numFmtId="1" fontId="5" fillId="0" borderId="7" xfId="2" applyNumberFormat="1" applyFont="1" applyBorder="1" applyAlignment="1">
      <alignment horizontal="right" vertical="top"/>
    </xf>
    <xf numFmtId="1" fontId="5" fillId="0" borderId="9" xfId="2" applyNumberFormat="1" applyFont="1" applyBorder="1" applyAlignment="1">
      <alignment horizontal="right" vertical="top"/>
    </xf>
    <xf numFmtId="0" fontId="16" fillId="7" borderId="12" xfId="0" applyFont="1" applyFill="1" applyBorder="1" applyAlignment="1">
      <alignment horizontal="left" vertical="top" wrapText="1"/>
    </xf>
    <xf numFmtId="0" fontId="14" fillId="7" borderId="12" xfId="0" applyFont="1" applyFill="1" applyBorder="1" applyAlignment="1">
      <alignment horizontal="left" vertical="top" wrapText="1"/>
    </xf>
    <xf numFmtId="0" fontId="4" fillId="11" borderId="27" xfId="0" applyFont="1" applyFill="1" applyBorder="1" applyAlignment="1">
      <alignment horizontal="left" vertical="top" wrapText="1"/>
    </xf>
    <xf numFmtId="0" fontId="4" fillId="11" borderId="15" xfId="0" applyFont="1" applyFill="1" applyBorder="1" applyAlignment="1">
      <alignment horizontal="left" vertical="top" wrapText="1"/>
    </xf>
    <xf numFmtId="0" fontId="4" fillId="11" borderId="16" xfId="0" applyFont="1" applyFill="1" applyBorder="1" applyAlignment="1">
      <alignment horizontal="left" vertical="top" wrapText="1"/>
    </xf>
    <xf numFmtId="0" fontId="4" fillId="11" borderId="29" xfId="0" applyFont="1" applyFill="1" applyBorder="1" applyAlignment="1">
      <alignment horizontal="left" vertical="top" wrapText="1"/>
    </xf>
    <xf numFmtId="0" fontId="4" fillId="11" borderId="1" xfId="0" applyFont="1" applyFill="1" applyBorder="1" applyAlignment="1">
      <alignment horizontal="left" vertical="top" wrapText="1"/>
    </xf>
    <xf numFmtId="0" fontId="4" fillId="11" borderId="17" xfId="0" applyFont="1" applyFill="1" applyBorder="1" applyAlignment="1">
      <alignment horizontal="left" vertical="top" wrapText="1"/>
    </xf>
    <xf numFmtId="0" fontId="4" fillId="11" borderId="28" xfId="0" applyFont="1" applyFill="1" applyBorder="1" applyAlignment="1">
      <alignment horizontal="left" vertical="top" wrapText="1"/>
    </xf>
    <xf numFmtId="0" fontId="4" fillId="11" borderId="18" xfId="0" applyFont="1" applyFill="1" applyBorder="1" applyAlignment="1">
      <alignment horizontal="left" vertical="top" wrapText="1"/>
    </xf>
    <xf numFmtId="0" fontId="4" fillId="11" borderId="19" xfId="0" applyFont="1" applyFill="1" applyBorder="1" applyAlignment="1">
      <alignment horizontal="left" vertical="top" wrapText="1"/>
    </xf>
    <xf numFmtId="0" fontId="4" fillId="12" borderId="27" xfId="0" applyFont="1" applyFill="1" applyBorder="1" applyAlignment="1">
      <alignment horizontal="left" vertical="top" wrapText="1"/>
    </xf>
    <xf numFmtId="0" fontId="4" fillId="12" borderId="15" xfId="0" applyFont="1" applyFill="1" applyBorder="1" applyAlignment="1">
      <alignment horizontal="left" vertical="top" wrapText="1"/>
    </xf>
    <xf numFmtId="0" fontId="4" fillId="12" borderId="17" xfId="0" applyFont="1" applyFill="1" applyBorder="1" applyAlignment="1">
      <alignment horizontal="left" vertical="top" wrapText="1"/>
    </xf>
    <xf numFmtId="0" fontId="4" fillId="12" borderId="29" xfId="0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left" vertical="top" wrapText="1"/>
    </xf>
    <xf numFmtId="0" fontId="4" fillId="12" borderId="28" xfId="0" applyFont="1" applyFill="1" applyBorder="1" applyAlignment="1">
      <alignment horizontal="left" vertical="top" wrapText="1"/>
    </xf>
    <xf numFmtId="0" fontId="4" fillId="12" borderId="18" xfId="0" applyFont="1" applyFill="1" applyBorder="1" applyAlignment="1">
      <alignment horizontal="left" vertical="top" wrapText="1"/>
    </xf>
    <xf numFmtId="0" fontId="4" fillId="12" borderId="19" xfId="0" applyFont="1" applyFill="1" applyBorder="1" applyAlignment="1">
      <alignment horizontal="left" vertical="top" wrapText="1"/>
    </xf>
    <xf numFmtId="0" fontId="4" fillId="13" borderId="27" xfId="0" applyFont="1" applyFill="1" applyBorder="1" applyAlignment="1">
      <alignment horizontal="left" vertical="top" wrapText="1"/>
    </xf>
    <xf numFmtId="0" fontId="4" fillId="13" borderId="15" xfId="0" applyFont="1" applyFill="1" applyBorder="1" applyAlignment="1">
      <alignment horizontal="left" vertical="top" wrapText="1"/>
    </xf>
    <xf numFmtId="0" fontId="4" fillId="13" borderId="16" xfId="0" applyFont="1" applyFill="1" applyBorder="1" applyAlignment="1">
      <alignment horizontal="left" vertical="top" wrapText="1"/>
    </xf>
    <xf numFmtId="0" fontId="4" fillId="13" borderId="29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horizontal="left" vertical="top" wrapText="1"/>
    </xf>
    <xf numFmtId="0" fontId="4" fillId="13" borderId="17" xfId="0" applyFont="1" applyFill="1" applyBorder="1" applyAlignment="1">
      <alignment horizontal="left" vertical="top" wrapText="1"/>
    </xf>
    <xf numFmtId="0" fontId="4" fillId="13" borderId="19" xfId="0" applyFont="1" applyFill="1" applyBorder="1" applyAlignment="1">
      <alignment horizontal="left" vertical="top" wrapText="1"/>
    </xf>
    <xf numFmtId="0" fontId="4" fillId="13" borderId="28" xfId="0" applyFont="1" applyFill="1" applyBorder="1" applyAlignment="1">
      <alignment horizontal="left" vertical="top" wrapText="1"/>
    </xf>
    <xf numFmtId="0" fontId="4" fillId="13" borderId="18" xfId="0" applyFont="1" applyFill="1" applyBorder="1" applyAlignment="1">
      <alignment horizontal="left" vertical="top" wrapText="1"/>
    </xf>
    <xf numFmtId="0" fontId="4" fillId="14" borderId="27" xfId="0" applyFont="1" applyFill="1" applyBorder="1" applyAlignment="1">
      <alignment horizontal="left" vertical="top" wrapText="1"/>
    </xf>
    <xf numFmtId="0" fontId="4" fillId="14" borderId="15" xfId="0" applyFont="1" applyFill="1" applyBorder="1" applyAlignment="1">
      <alignment horizontal="left" vertical="top" wrapText="1"/>
    </xf>
    <xf numFmtId="0" fontId="4" fillId="14" borderId="16" xfId="0" applyFont="1" applyFill="1" applyBorder="1" applyAlignment="1">
      <alignment horizontal="left" vertical="top" wrapText="1"/>
    </xf>
    <xf numFmtId="0" fontId="4" fillId="14" borderId="29" xfId="0" applyFont="1" applyFill="1" applyBorder="1" applyAlignment="1">
      <alignment horizontal="left" vertical="top" wrapText="1"/>
    </xf>
    <xf numFmtId="0" fontId="4" fillId="14" borderId="1" xfId="0" applyFont="1" applyFill="1" applyBorder="1" applyAlignment="1">
      <alignment horizontal="left" vertical="top" wrapText="1"/>
    </xf>
    <xf numFmtId="0" fontId="4" fillId="14" borderId="17" xfId="0" applyFont="1" applyFill="1" applyBorder="1" applyAlignment="1">
      <alignment horizontal="left" vertical="top" wrapText="1"/>
    </xf>
    <xf numFmtId="0" fontId="4" fillId="14" borderId="28" xfId="0" applyFont="1" applyFill="1" applyBorder="1" applyAlignment="1">
      <alignment horizontal="left" vertical="top" wrapText="1"/>
    </xf>
    <xf numFmtId="0" fontId="4" fillId="14" borderId="18" xfId="0" applyFont="1" applyFill="1" applyBorder="1" applyAlignment="1">
      <alignment horizontal="left" vertical="top" wrapText="1"/>
    </xf>
    <xf numFmtId="0" fontId="4" fillId="14" borderId="19" xfId="0" applyFont="1" applyFill="1" applyBorder="1" applyAlignment="1">
      <alignment horizontal="left" vertical="top" wrapText="1"/>
    </xf>
    <xf numFmtId="0" fontId="4" fillId="14" borderId="37" xfId="0" applyFont="1" applyFill="1" applyBorder="1" applyAlignment="1">
      <alignment horizontal="left" vertical="top" wrapText="1"/>
    </xf>
    <xf numFmtId="0" fontId="4" fillId="14" borderId="22" xfId="0" applyFont="1" applyFill="1" applyBorder="1" applyAlignment="1">
      <alignment horizontal="left" vertical="top" wrapText="1"/>
    </xf>
    <xf numFmtId="0" fontId="4" fillId="14" borderId="35" xfId="0" applyFont="1" applyFill="1" applyBorder="1" applyAlignment="1">
      <alignment horizontal="left" vertical="top" wrapText="1"/>
    </xf>
    <xf numFmtId="3" fontId="3" fillId="14" borderId="37" xfId="1" applyNumberFormat="1" applyFont="1" applyFill="1" applyBorder="1"/>
    <xf numFmtId="166" fontId="3" fillId="14" borderId="25" xfId="1" applyNumberFormat="1" applyFont="1" applyFill="1" applyBorder="1"/>
    <xf numFmtId="0" fontId="0" fillId="14" borderId="25" xfId="0" applyFill="1" applyBorder="1"/>
    <xf numFmtId="3" fontId="18" fillId="14" borderId="25" xfId="0" applyNumberFormat="1" applyFont="1" applyFill="1" applyBorder="1"/>
    <xf numFmtId="3" fontId="3" fillId="14" borderId="25" xfId="1" applyNumberFormat="1" applyFont="1" applyFill="1" applyBorder="1"/>
    <xf numFmtId="3" fontId="4" fillId="14" borderId="1" xfId="0" applyNumberFormat="1" applyFont="1" applyFill="1" applyBorder="1"/>
    <xf numFmtId="4" fontId="3" fillId="14" borderId="37" xfId="1" applyNumberFormat="1" applyFont="1" applyFill="1" applyBorder="1"/>
    <xf numFmtId="3" fontId="3" fillId="14" borderId="21" xfId="1" applyNumberFormat="1" applyFont="1" applyFill="1" applyBorder="1"/>
    <xf numFmtId="166" fontId="3" fillId="14" borderId="1" xfId="1" applyNumberFormat="1" applyFont="1" applyFill="1" applyBorder="1"/>
    <xf numFmtId="0" fontId="0" fillId="14" borderId="1" xfId="0" applyFill="1" applyBorder="1"/>
    <xf numFmtId="3" fontId="3" fillId="14" borderId="1" xfId="1" applyNumberFormat="1" applyFont="1" applyFill="1" applyBorder="1"/>
    <xf numFmtId="3" fontId="3" fillId="14" borderId="22" xfId="1" applyNumberFormat="1" applyFont="1" applyFill="1" applyBorder="1"/>
    <xf numFmtId="166" fontId="3" fillId="14" borderId="18" xfId="1" applyNumberFormat="1" applyFont="1" applyFill="1" applyBorder="1"/>
    <xf numFmtId="0" fontId="0" fillId="14" borderId="18" xfId="0" applyFill="1" applyBorder="1"/>
    <xf numFmtId="3" fontId="3" fillId="14" borderId="18" xfId="1" applyNumberFormat="1" applyFont="1" applyFill="1" applyBorder="1"/>
    <xf numFmtId="0" fontId="4" fillId="13" borderId="35" xfId="0" applyFont="1" applyFill="1" applyBorder="1" applyAlignment="1">
      <alignment horizontal="left" vertical="top" wrapText="1"/>
    </xf>
    <xf numFmtId="166" fontId="3" fillId="13" borderId="27" xfId="1" applyNumberFormat="1" applyFont="1" applyFill="1" applyBorder="1"/>
    <xf numFmtId="3" fontId="3" fillId="13" borderId="37" xfId="1" applyNumberFormat="1" applyFont="1" applyFill="1" applyBorder="1"/>
    <xf numFmtId="169" fontId="17" fillId="13" borderId="15" xfId="1" applyNumberFormat="1" applyFont="1" applyFill="1" applyBorder="1"/>
    <xf numFmtId="0" fontId="0" fillId="13" borderId="15" xfId="0" applyFill="1" applyBorder="1"/>
    <xf numFmtId="3" fontId="3" fillId="13" borderId="15" xfId="1" applyNumberFormat="1" applyFont="1" applyFill="1" applyBorder="1"/>
    <xf numFmtId="166" fontId="3" fillId="13" borderId="29" xfId="1" applyNumberFormat="1" applyFont="1" applyFill="1" applyBorder="1"/>
    <xf numFmtId="169" fontId="17" fillId="13" borderId="1" xfId="1" applyNumberFormat="1" applyFont="1" applyFill="1" applyBorder="1"/>
    <xf numFmtId="0" fontId="0" fillId="13" borderId="1" xfId="0" applyFill="1" applyBorder="1"/>
    <xf numFmtId="3" fontId="3" fillId="13" borderId="1" xfId="1" applyNumberFormat="1" applyFont="1" applyFill="1" applyBorder="1"/>
    <xf numFmtId="166" fontId="3" fillId="13" borderId="28" xfId="1" applyNumberFormat="1" applyFont="1" applyFill="1" applyBorder="1"/>
    <xf numFmtId="3" fontId="3" fillId="13" borderId="39" xfId="1" applyNumberFormat="1" applyFont="1" applyFill="1" applyBorder="1"/>
    <xf numFmtId="169" fontId="17" fillId="13" borderId="18" xfId="1" applyNumberFormat="1" applyFont="1" applyFill="1" applyBorder="1"/>
    <xf numFmtId="0" fontId="0" fillId="13" borderId="18" xfId="0" applyFill="1" applyBorder="1"/>
    <xf numFmtId="3" fontId="3" fillId="13" borderId="18" xfId="1" applyNumberFormat="1" applyFont="1" applyFill="1" applyBorder="1"/>
    <xf numFmtId="0" fontId="4" fillId="12" borderId="20" xfId="0" applyFont="1" applyFill="1" applyBorder="1" applyAlignment="1">
      <alignment horizontal="left" vertical="top" wrapText="1"/>
    </xf>
    <xf numFmtId="0" fontId="4" fillId="12" borderId="34" xfId="0" applyFont="1" applyFill="1" applyBorder="1" applyAlignment="1">
      <alignment horizontal="left" vertical="top" wrapText="1"/>
    </xf>
    <xf numFmtId="0" fontId="4" fillId="12" borderId="36" xfId="0" applyFont="1" applyFill="1" applyBorder="1" applyAlignment="1">
      <alignment horizontal="left" vertical="top" wrapText="1"/>
    </xf>
    <xf numFmtId="0" fontId="4" fillId="12" borderId="31" xfId="0" applyFont="1" applyFill="1" applyBorder="1" applyAlignment="1">
      <alignment horizontal="left" vertical="top" wrapText="1"/>
    </xf>
    <xf numFmtId="0" fontId="4" fillId="12" borderId="32" xfId="0" applyFont="1" applyFill="1" applyBorder="1" applyAlignment="1">
      <alignment horizontal="left" vertical="top" wrapText="1"/>
    </xf>
    <xf numFmtId="0" fontId="0" fillId="12" borderId="27" xfId="0" applyFill="1" applyBorder="1"/>
    <xf numFmtId="167" fontId="17" fillId="12" borderId="15" xfId="0" applyNumberFormat="1" applyFont="1" applyFill="1" applyBorder="1"/>
    <xf numFmtId="166" fontId="3" fillId="12" borderId="15" xfId="1" applyNumberFormat="1" applyFont="1" applyFill="1" applyBorder="1"/>
    <xf numFmtId="0" fontId="17" fillId="12" borderId="15" xfId="0" applyFont="1" applyFill="1" applyBorder="1"/>
    <xf numFmtId="1" fontId="18" fillId="12" borderId="15" xfId="0" applyNumberFormat="1" applyFont="1" applyFill="1" applyBorder="1"/>
    <xf numFmtId="3" fontId="18" fillId="12" borderId="15" xfId="0" applyNumberFormat="1" applyFont="1" applyFill="1" applyBorder="1"/>
    <xf numFmtId="0" fontId="0" fillId="12" borderId="29" xfId="0" applyFill="1" applyBorder="1"/>
    <xf numFmtId="167" fontId="17" fillId="12" borderId="1" xfId="0" applyNumberFormat="1" applyFont="1" applyFill="1" applyBorder="1"/>
    <xf numFmtId="166" fontId="3" fillId="12" borderId="1" xfId="1" applyNumberFormat="1" applyFont="1" applyFill="1" applyBorder="1"/>
    <xf numFmtId="0" fontId="17" fillId="12" borderId="1" xfId="0" applyFont="1" applyFill="1" applyBorder="1"/>
    <xf numFmtId="1" fontId="18" fillId="12" borderId="1" xfId="0" applyNumberFormat="1" applyFont="1" applyFill="1" applyBorder="1"/>
    <xf numFmtId="3" fontId="18" fillId="12" borderId="1" xfId="0" applyNumberFormat="1" applyFont="1" applyFill="1" applyBorder="1"/>
    <xf numFmtId="0" fontId="0" fillId="12" borderId="28" xfId="0" applyFill="1" applyBorder="1"/>
    <xf numFmtId="167" fontId="17" fillId="12" borderId="18" xfId="0" applyNumberFormat="1" applyFont="1" applyFill="1" applyBorder="1"/>
    <xf numFmtId="166" fontId="3" fillId="12" borderId="18" xfId="1" applyNumberFormat="1" applyFont="1" applyFill="1" applyBorder="1"/>
    <xf numFmtId="0" fontId="17" fillId="12" borderId="18" xfId="0" applyFont="1" applyFill="1" applyBorder="1"/>
    <xf numFmtId="1" fontId="18" fillId="12" borderId="18" xfId="0" applyNumberFormat="1" applyFont="1" applyFill="1" applyBorder="1"/>
    <xf numFmtId="3" fontId="18" fillId="12" borderId="18" xfId="0" applyNumberFormat="1" applyFont="1" applyFill="1" applyBorder="1"/>
    <xf numFmtId="0" fontId="4" fillId="11" borderId="34" xfId="0" applyFont="1" applyFill="1" applyBorder="1" applyAlignment="1">
      <alignment horizontal="left" vertical="top" wrapText="1"/>
    </xf>
    <xf numFmtId="168" fontId="2" fillId="11" borderId="18" xfId="1" applyNumberFormat="1" applyFont="1" applyFill="1" applyBorder="1" applyAlignment="1">
      <alignment vertical="top" wrapText="1"/>
    </xf>
    <xf numFmtId="168" fontId="2" fillId="11" borderId="19" xfId="1" applyNumberFormat="1" applyFont="1" applyFill="1" applyBorder="1" applyAlignment="1">
      <alignment vertical="top" wrapText="1"/>
    </xf>
    <xf numFmtId="168" fontId="0" fillId="11" borderId="1" xfId="1" applyNumberFormat="1" applyFont="1" applyFill="1" applyBorder="1" applyAlignment="1">
      <alignment vertical="top" wrapText="1"/>
    </xf>
    <xf numFmtId="166" fontId="3" fillId="11" borderId="25" xfId="1" applyNumberFormat="1" applyFont="1" applyFill="1" applyBorder="1"/>
    <xf numFmtId="1" fontId="0" fillId="11" borderId="25" xfId="0" applyNumberFormat="1" applyFill="1" applyBorder="1"/>
    <xf numFmtId="3" fontId="3" fillId="11" borderId="25" xfId="1" applyNumberFormat="1" applyFont="1" applyFill="1" applyBorder="1"/>
    <xf numFmtId="0" fontId="0" fillId="11" borderId="25" xfId="0" applyFill="1" applyBorder="1"/>
    <xf numFmtId="3" fontId="3" fillId="11" borderId="26" xfId="1" applyNumberFormat="1" applyFont="1" applyFill="1" applyBorder="1"/>
    <xf numFmtId="0" fontId="0" fillId="11" borderId="1" xfId="0" applyFill="1" applyBorder="1"/>
    <xf numFmtId="166" fontId="3" fillId="11" borderId="30" xfId="1" applyNumberFormat="1" applyFont="1" applyFill="1" applyBorder="1"/>
    <xf numFmtId="167" fontId="17" fillId="11" borderId="25" xfId="0" applyNumberFormat="1" applyFont="1" applyFill="1" applyBorder="1"/>
    <xf numFmtId="166" fontId="3" fillId="11" borderId="37" xfId="1" applyNumberFormat="1" applyFont="1" applyFill="1" applyBorder="1"/>
    <xf numFmtId="166" fontId="3" fillId="11" borderId="1" xfId="1" applyNumberFormat="1" applyFont="1" applyFill="1" applyBorder="1"/>
    <xf numFmtId="1" fontId="0" fillId="11" borderId="1" xfId="0" applyNumberFormat="1" applyFill="1" applyBorder="1"/>
    <xf numFmtId="3" fontId="3" fillId="11" borderId="1" xfId="1" applyNumberFormat="1" applyFont="1" applyFill="1" applyBorder="1"/>
    <xf numFmtId="3" fontId="3" fillId="11" borderId="17" xfId="1" applyNumberFormat="1" applyFont="1" applyFill="1" applyBorder="1"/>
    <xf numFmtId="166" fontId="3" fillId="11" borderId="29" xfId="1" applyNumberFormat="1" applyFont="1" applyFill="1" applyBorder="1"/>
    <xf numFmtId="167" fontId="17" fillId="11" borderId="1" xfId="0" applyNumberFormat="1" applyFont="1" applyFill="1" applyBorder="1"/>
    <xf numFmtId="166" fontId="3" fillId="11" borderId="18" xfId="1" applyNumberFormat="1" applyFont="1" applyFill="1" applyBorder="1"/>
    <xf numFmtId="1" fontId="0" fillId="11" borderId="18" xfId="0" applyNumberFormat="1" applyFill="1" applyBorder="1"/>
    <xf numFmtId="3" fontId="3" fillId="11" borderId="18" xfId="1" applyNumberFormat="1" applyFont="1" applyFill="1" applyBorder="1"/>
    <xf numFmtId="0" fontId="0" fillId="11" borderId="18" xfId="0" applyFill="1" applyBorder="1"/>
    <xf numFmtId="3" fontId="3" fillId="11" borderId="19" xfId="1" applyNumberFormat="1" applyFont="1" applyFill="1" applyBorder="1"/>
    <xf numFmtId="166" fontId="3" fillId="11" borderId="28" xfId="1" applyNumberFormat="1" applyFont="1" applyFill="1" applyBorder="1"/>
    <xf numFmtId="167" fontId="17" fillId="11" borderId="18" xfId="0" applyNumberFormat="1" applyFont="1" applyFill="1" applyBorder="1"/>
    <xf numFmtId="0" fontId="4" fillId="12" borderId="35" xfId="0" applyFont="1" applyFill="1" applyBorder="1" applyAlignment="1">
      <alignment horizontal="left" vertical="top" wrapText="1"/>
    </xf>
    <xf numFmtId="0" fontId="4" fillId="15" borderId="27" xfId="0" applyFont="1" applyFill="1" applyBorder="1" applyAlignment="1">
      <alignment horizontal="left" vertical="top" wrapText="1"/>
    </xf>
    <xf numFmtId="0" fontId="4" fillId="15" borderId="22" xfId="0" applyFont="1" applyFill="1" applyBorder="1" applyAlignment="1">
      <alignment horizontal="left" vertical="top" wrapText="1"/>
    </xf>
    <xf numFmtId="3" fontId="3" fillId="15" borderId="37" xfId="1" applyNumberFormat="1" applyFont="1" applyFill="1" applyBorder="1"/>
    <xf numFmtId="0" fontId="4" fillId="15" borderId="15" xfId="0" applyFont="1" applyFill="1" applyBorder="1" applyAlignment="1">
      <alignment horizontal="left" vertical="top" wrapText="1"/>
    </xf>
    <xf numFmtId="0" fontId="4" fillId="15" borderId="18" xfId="0" applyFont="1" applyFill="1" applyBorder="1" applyAlignment="1">
      <alignment horizontal="left" vertical="top" wrapText="1"/>
    </xf>
    <xf numFmtId="0" fontId="4" fillId="15" borderId="35" xfId="0" applyFont="1" applyFill="1" applyBorder="1" applyAlignment="1">
      <alignment horizontal="left" vertical="top" wrapText="1"/>
    </xf>
    <xf numFmtId="0" fontId="4" fillId="15" borderId="1" xfId="0" applyFont="1" applyFill="1" applyBorder="1" applyAlignment="1">
      <alignment horizontal="left" vertical="top" wrapText="1"/>
    </xf>
    <xf numFmtId="0" fontId="4" fillId="15" borderId="37" xfId="0" applyFont="1" applyFill="1" applyBorder="1" applyAlignment="1">
      <alignment horizontal="left" vertical="top" wrapText="1"/>
    </xf>
    <xf numFmtId="0" fontId="4" fillId="16" borderId="27" xfId="0" applyFont="1" applyFill="1" applyBorder="1" applyAlignment="1">
      <alignment horizontal="left" vertical="top" wrapText="1"/>
    </xf>
    <xf numFmtId="0" fontId="4" fillId="16" borderId="18" xfId="0" applyFont="1" applyFill="1" applyBorder="1" applyAlignment="1">
      <alignment horizontal="left" vertical="top" wrapText="1"/>
    </xf>
    <xf numFmtId="3" fontId="3" fillId="16" borderId="37" xfId="1" applyNumberFormat="1" applyFont="1" applyFill="1" applyBorder="1"/>
    <xf numFmtId="3" fontId="3" fillId="16" borderId="39" xfId="1" applyNumberFormat="1" applyFont="1" applyFill="1" applyBorder="1"/>
    <xf numFmtId="0" fontId="4" fillId="16" borderId="15" xfId="0" applyFont="1" applyFill="1" applyBorder="1" applyAlignment="1">
      <alignment horizontal="left" vertical="top" wrapText="1"/>
    </xf>
    <xf numFmtId="0" fontId="4" fillId="16" borderId="16" xfId="0" applyFont="1" applyFill="1" applyBorder="1" applyAlignment="1">
      <alignment horizontal="left" vertical="top" wrapText="1"/>
    </xf>
    <xf numFmtId="0" fontId="4" fillId="16" borderId="19" xfId="0" applyFont="1" applyFill="1" applyBorder="1" applyAlignment="1">
      <alignment horizontal="left" vertical="top" wrapText="1"/>
    </xf>
    <xf numFmtId="3" fontId="3" fillId="16" borderId="38" xfId="1" applyNumberFormat="1" applyFont="1" applyFill="1" applyBorder="1"/>
    <xf numFmtId="3" fontId="3" fillId="16" borderId="9" xfId="1" applyNumberFormat="1" applyFont="1" applyFill="1" applyBorder="1"/>
    <xf numFmtId="0" fontId="4" fillId="17" borderId="27" xfId="0" applyFont="1" applyFill="1" applyBorder="1" applyAlignment="1">
      <alignment horizontal="left" vertical="top" wrapText="1"/>
    </xf>
    <xf numFmtId="0" fontId="4" fillId="17" borderId="36" xfId="0" applyFont="1" applyFill="1" applyBorder="1" applyAlignment="1">
      <alignment horizontal="left" vertical="top" wrapText="1"/>
    </xf>
    <xf numFmtId="3" fontId="3" fillId="17" borderId="20" xfId="1" applyNumberFormat="1" applyFont="1" applyFill="1" applyBorder="1"/>
    <xf numFmtId="3" fontId="3" fillId="17" borderId="37" xfId="1" applyNumberFormat="1" applyFont="1" applyFill="1" applyBorder="1"/>
    <xf numFmtId="3" fontId="3" fillId="17" borderId="39" xfId="1" applyNumberFormat="1" applyFont="1" applyFill="1" applyBorder="1"/>
    <xf numFmtId="0" fontId="4" fillId="17" borderId="15" xfId="0" applyFont="1" applyFill="1" applyBorder="1" applyAlignment="1">
      <alignment horizontal="left" vertical="top" wrapText="1"/>
    </xf>
    <xf numFmtId="0" fontId="4" fillId="17" borderId="31" xfId="0" applyFont="1" applyFill="1" applyBorder="1" applyAlignment="1">
      <alignment horizontal="left" vertical="top" wrapText="1"/>
    </xf>
    <xf numFmtId="0" fontId="4" fillId="17" borderId="32" xfId="0" applyFont="1" applyFill="1" applyBorder="1" applyAlignment="1">
      <alignment horizontal="left" vertical="top" wrapText="1"/>
    </xf>
    <xf numFmtId="0" fontId="4" fillId="17" borderId="34" xfId="0" applyFont="1" applyFill="1" applyBorder="1" applyAlignment="1">
      <alignment horizontal="left" vertical="top" wrapText="1"/>
    </xf>
    <xf numFmtId="3" fontId="3" fillId="17" borderId="16" xfId="1" applyNumberFormat="1" applyFont="1" applyFill="1" applyBorder="1"/>
    <xf numFmtId="3" fontId="3" fillId="17" borderId="26" xfId="1" applyNumberFormat="1" applyFont="1" applyFill="1" applyBorder="1"/>
    <xf numFmtId="3" fontId="3" fillId="17" borderId="40" xfId="1" applyNumberFormat="1" applyFont="1" applyFill="1" applyBorder="1"/>
    <xf numFmtId="4" fontId="3" fillId="11" borderId="37" xfId="1" applyNumberFormat="1" applyFont="1" applyFill="1" applyBorder="1"/>
    <xf numFmtId="4" fontId="3" fillId="11" borderId="21" xfId="1" applyNumberFormat="1" applyFont="1" applyFill="1" applyBorder="1"/>
    <xf numFmtId="4" fontId="3" fillId="11" borderId="22" xfId="1" applyNumberFormat="1" applyFont="1" applyFill="1" applyBorder="1"/>
    <xf numFmtId="0" fontId="4" fillId="18" borderId="27" xfId="0" applyFont="1" applyFill="1" applyBorder="1" applyAlignment="1">
      <alignment horizontal="left" vertical="top" wrapText="1"/>
    </xf>
    <xf numFmtId="0" fontId="4" fillId="18" borderId="22" xfId="0" applyFont="1" applyFill="1" applyBorder="1" applyAlignment="1">
      <alignment horizontal="left" vertical="top" wrapText="1"/>
    </xf>
    <xf numFmtId="3" fontId="3" fillId="18" borderId="37" xfId="1" applyNumberFormat="1" applyFont="1" applyFill="1" applyBorder="1"/>
    <xf numFmtId="0" fontId="4" fillId="18" borderId="15" xfId="0" applyFont="1" applyFill="1" applyBorder="1" applyAlignment="1">
      <alignment horizontal="left" vertical="top" wrapText="1"/>
    </xf>
    <xf numFmtId="0" fontId="4" fillId="18" borderId="18" xfId="0" applyFont="1" applyFill="1" applyBorder="1" applyAlignment="1">
      <alignment horizontal="left" vertical="top" wrapText="1"/>
    </xf>
    <xf numFmtId="168" fontId="2" fillId="18" borderId="18" xfId="1" applyNumberFormat="1" applyFont="1" applyFill="1" applyBorder="1" applyAlignment="1">
      <alignment vertical="top" wrapText="1"/>
    </xf>
    <xf numFmtId="168" fontId="2" fillId="18" borderId="35" xfId="1" applyNumberFormat="1" applyFont="1" applyFill="1" applyBorder="1" applyAlignment="1">
      <alignment vertical="top" wrapText="1"/>
    </xf>
    <xf numFmtId="0" fontId="4" fillId="18" borderId="16" xfId="0" applyFont="1" applyFill="1" applyBorder="1" applyAlignment="1">
      <alignment horizontal="left" vertical="top" wrapText="1"/>
    </xf>
    <xf numFmtId="168" fontId="2" fillId="18" borderId="19" xfId="1" applyNumberFormat="1" applyFont="1" applyFill="1" applyBorder="1" applyAlignment="1">
      <alignment vertical="top" wrapText="1"/>
    </xf>
    <xf numFmtId="0" fontId="4" fillId="18" borderId="34" xfId="0" applyFont="1" applyFill="1" applyBorder="1" applyAlignment="1">
      <alignment horizontal="left" vertical="top" wrapText="1"/>
    </xf>
    <xf numFmtId="168" fontId="2" fillId="18" borderId="32" xfId="1" applyNumberFormat="1" applyFont="1" applyFill="1" applyBorder="1" applyAlignment="1">
      <alignment vertical="top" wrapText="1"/>
    </xf>
    <xf numFmtId="0" fontId="11" fillId="0" borderId="0" xfId="3" applyBorder="1"/>
    <xf numFmtId="0" fontId="11" fillId="2" borderId="0" xfId="3" applyFill="1" applyBorder="1"/>
    <xf numFmtId="0" fontId="20" fillId="2" borderId="2" xfId="0" applyFont="1" applyFill="1" applyBorder="1" applyAlignment="1">
      <alignment horizontal="center" vertical="center"/>
    </xf>
    <xf numFmtId="0" fontId="0" fillId="0" borderId="7" xfId="0" applyBorder="1"/>
    <xf numFmtId="0" fontId="7" fillId="2" borderId="1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167" fontId="7" fillId="2" borderId="5" xfId="0" applyNumberFormat="1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8" xfId="0" applyNumberForma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167" fontId="4" fillId="0" borderId="12" xfId="0" applyNumberFormat="1" applyFont="1" applyBorder="1" applyAlignment="1">
      <alignment horizontal="right" vertical="top"/>
    </xf>
    <xf numFmtId="167" fontId="4" fillId="0" borderId="23" xfId="0" applyNumberFormat="1" applyFont="1" applyBorder="1" applyAlignment="1">
      <alignment horizontal="right" vertical="top"/>
    </xf>
    <xf numFmtId="167" fontId="4" fillId="0" borderId="24" xfId="0" applyNumberFormat="1" applyFont="1" applyBorder="1" applyAlignment="1">
      <alignment horizontal="right" vertical="top"/>
    </xf>
    <xf numFmtId="1" fontId="0" fillId="12" borderId="34" xfId="0" applyNumberFormat="1" applyFill="1" applyBorder="1"/>
    <xf numFmtId="1" fontId="0" fillId="12" borderId="33" xfId="0" applyNumberFormat="1" applyFill="1" applyBorder="1"/>
    <xf numFmtId="1" fontId="0" fillId="12" borderId="35" xfId="0" applyNumberFormat="1" applyFill="1" applyBorder="1"/>
    <xf numFmtId="168" fontId="0" fillId="11" borderId="18" xfId="1" applyNumberFormat="1" applyFont="1" applyFill="1" applyBorder="1" applyAlignment="1">
      <alignment vertical="top" wrapText="1"/>
    </xf>
    <xf numFmtId="49" fontId="4" fillId="14" borderId="29" xfId="0" applyNumberFormat="1" applyFont="1" applyFill="1" applyBorder="1" applyAlignment="1">
      <alignment horizontal="left" vertical="top" wrapText="1"/>
    </xf>
    <xf numFmtId="49" fontId="4" fillId="14" borderId="1" xfId="0" applyNumberFormat="1" applyFont="1" applyFill="1" applyBorder="1" applyAlignment="1">
      <alignment horizontal="left" vertical="top" wrapText="1"/>
    </xf>
    <xf numFmtId="49" fontId="4" fillId="2" borderId="0" xfId="0" applyNumberFormat="1" applyFont="1" applyFill="1"/>
    <xf numFmtId="0" fontId="4" fillId="19" borderId="1" xfId="0" applyFont="1" applyFill="1" applyBorder="1"/>
    <xf numFmtId="0" fontId="4" fillId="20" borderId="1" xfId="0" applyFont="1" applyFill="1" applyBorder="1"/>
    <xf numFmtId="0" fontId="4" fillId="21" borderId="1" xfId="0" applyFont="1" applyFill="1" applyBorder="1"/>
    <xf numFmtId="0" fontId="4" fillId="22" borderId="1" xfId="0" applyFont="1" applyFill="1" applyBorder="1"/>
    <xf numFmtId="0" fontId="4" fillId="13" borderId="22" xfId="0" applyFont="1" applyFill="1" applyBorder="1" applyAlignment="1">
      <alignment horizontal="left" vertical="top" wrapText="1"/>
    </xf>
    <xf numFmtId="0" fontId="0" fillId="12" borderId="37" xfId="0" applyFill="1" applyBorder="1"/>
    <xf numFmtId="0" fontId="4" fillId="11" borderId="22" xfId="0" applyFont="1" applyFill="1" applyBorder="1" applyAlignment="1">
      <alignment horizontal="left" vertical="top" wrapText="1"/>
    </xf>
    <xf numFmtId="3" fontId="3" fillId="11" borderId="37" xfId="1" applyNumberFormat="1" applyFont="1" applyFill="1" applyBorder="1"/>
    <xf numFmtId="0" fontId="15" fillId="9" borderId="3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center" vertical="center" wrapText="1"/>
    </xf>
    <xf numFmtId="0" fontId="13" fillId="3" borderId="3" xfId="0" quotePrefix="1" applyFont="1" applyFill="1" applyBorder="1" applyAlignment="1">
      <alignment horizontal="left" vertical="top"/>
    </xf>
    <xf numFmtId="0" fontId="13" fillId="3" borderId="5" xfId="0" quotePrefix="1" applyFont="1" applyFill="1" applyBorder="1" applyAlignment="1">
      <alignment horizontal="left" vertical="top"/>
    </xf>
    <xf numFmtId="0" fontId="19" fillId="3" borderId="12" xfId="0" applyFont="1" applyFill="1" applyBorder="1" applyAlignment="1">
      <alignment horizontal="center" vertical="top" wrapText="1"/>
    </xf>
    <xf numFmtId="0" fontId="19" fillId="3" borderId="24" xfId="0" applyFont="1" applyFill="1" applyBorder="1" applyAlignment="1">
      <alignment horizontal="center" vertical="top" wrapText="1"/>
    </xf>
    <xf numFmtId="0" fontId="19" fillId="8" borderId="12" xfId="0" applyFont="1" applyFill="1" applyBorder="1" applyAlignment="1">
      <alignment horizontal="center" vertical="top" wrapText="1"/>
    </xf>
    <xf numFmtId="0" fontId="19" fillId="8" borderId="24" xfId="0" applyFont="1" applyFill="1" applyBorder="1" applyAlignment="1">
      <alignment horizontal="center" vertical="top" wrapText="1"/>
    </xf>
    <xf numFmtId="0" fontId="19" fillId="9" borderId="12" xfId="0" applyFont="1" applyFill="1" applyBorder="1" applyAlignment="1">
      <alignment horizontal="center" vertical="top" wrapText="1"/>
    </xf>
    <xf numFmtId="0" fontId="19" fillId="9" borderId="24" xfId="0" applyFont="1" applyFill="1" applyBorder="1" applyAlignment="1">
      <alignment horizontal="center" vertical="top" wrapText="1"/>
    </xf>
    <xf numFmtId="0" fontId="19" fillId="10" borderId="12" xfId="0" applyFont="1" applyFill="1" applyBorder="1" applyAlignment="1">
      <alignment horizontal="center" vertical="top" wrapText="1"/>
    </xf>
    <xf numFmtId="0" fontId="19" fillId="10" borderId="24" xfId="0" applyFont="1" applyFill="1" applyBorder="1" applyAlignment="1">
      <alignment horizontal="center" vertical="top" wrapText="1"/>
    </xf>
  </cellXfs>
  <cellStyles count="5">
    <cellStyle name="Comma" xfId="1" builtinId="3"/>
    <cellStyle name="Hyperlink" xfId="3" builtinId="8"/>
    <cellStyle name="Millares 2" xfId="4" xr:uid="{00000000-0005-0000-0000-000002000000}"/>
    <cellStyle name="Normal" xfId="0" builtinId="0"/>
    <cellStyle name="Normal 2" xfId="2" xr:uid="{00000000-0005-0000-0000-000004000000}"/>
  </cellStyles>
  <dxfs count="32">
    <dxf>
      <fill>
        <patternFill>
          <bgColor theme="8" tint="0.59996337778862885"/>
        </patternFill>
      </fill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u/>
        <color theme="9" tint="-0.24994659260841701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theme="7" tint="-0.2499465926084170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EA6B14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C00000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u/>
        <color theme="9" tint="-0.24994659260841701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theme="7" tint="-0.2499465926084170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EA6B14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C00000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DC3545"/>
      <color rgb="FFE98B3A"/>
      <color rgb="FFF2CC3C"/>
      <color rgb="FF28A745"/>
      <color rgb="FF9B1D20"/>
      <color rgb="FF5A2E5E"/>
      <color rgb="FFEA973E"/>
      <color rgb="FF80BA56"/>
      <color rgb="FFE7D3E9"/>
      <color rgb="FFBB8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3848100</xdr:colOff>
      <xdr:row>9</xdr:row>
      <xdr:rowOff>122174</xdr:rowOff>
    </xdr:from>
    <xdr:to>
      <xdr:col>3</xdr:col>
      <xdr:colOff>39369</xdr:colOff>
      <xdr:row>13</xdr:row>
      <xdr:rowOff>153669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0980" y="2987294"/>
          <a:ext cx="1456689" cy="76301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1</xdr:row>
      <xdr:rowOff>76200</xdr:rowOff>
    </xdr:from>
    <xdr:to>
      <xdr:col>4</xdr:col>
      <xdr:colOff>62039</xdr:colOff>
      <xdr:row>3</xdr:row>
      <xdr:rowOff>15240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2908D3-C4A5-A6F4-FE95-3BE24C240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167640"/>
          <a:ext cx="5456999" cy="1379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85724</xdr:rowOff>
    </xdr:from>
    <xdr:to>
      <xdr:col>2</xdr:col>
      <xdr:colOff>19050</xdr:colOff>
      <xdr:row>4</xdr:row>
      <xdr:rowOff>590549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608389-4B47-1947-9FD4-F1F78BB32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974"/>
          <a:ext cx="2257425" cy="2257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409575</xdr:rowOff>
    </xdr:from>
    <xdr:to>
      <xdr:col>2</xdr:col>
      <xdr:colOff>114299</xdr:colOff>
      <xdr:row>17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39D4B1-9682-85DA-FA5E-9269D42B3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10525"/>
          <a:ext cx="2428874" cy="24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22</xdr:row>
      <xdr:rowOff>19050</xdr:rowOff>
    </xdr:from>
    <xdr:to>
      <xdr:col>2</xdr:col>
      <xdr:colOff>28576</xdr:colOff>
      <xdr:row>25</xdr:row>
      <xdr:rowOff>504825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2BC1D1-CF1B-550D-791D-B0D7C2B3E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4849475"/>
          <a:ext cx="2247900" cy="224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30</xdr:row>
      <xdr:rowOff>457199</xdr:rowOff>
    </xdr:from>
    <xdr:to>
      <xdr:col>2</xdr:col>
      <xdr:colOff>76200</xdr:colOff>
      <xdr:row>35</xdr:row>
      <xdr:rowOff>57148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144904C-78CE-B348-B5EE-96CF0C6BC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19621499"/>
          <a:ext cx="2362199" cy="2362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9294</xdr:colOff>
      <xdr:row>1</xdr:row>
      <xdr:rowOff>418170</xdr:rowOff>
    </xdr:from>
    <xdr:to>
      <xdr:col>47</xdr:col>
      <xdr:colOff>1063083</xdr:colOff>
      <xdr:row>3</xdr:row>
      <xdr:rowOff>22300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9D905E-E2CA-5F47-BCDA-69AF240A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684" y="734121"/>
          <a:ext cx="1053789" cy="1053789"/>
        </a:xfrm>
        <a:prstGeom prst="rect">
          <a:avLst/>
        </a:prstGeom>
      </xdr:spPr>
    </xdr:pic>
    <xdr:clientData/>
  </xdr:twoCellAnchor>
  <xdr:twoCellAnchor editAs="oneCell">
    <xdr:from>
      <xdr:col>47</xdr:col>
      <xdr:colOff>1068659</xdr:colOff>
      <xdr:row>1</xdr:row>
      <xdr:rowOff>384715</xdr:rowOff>
    </xdr:from>
    <xdr:to>
      <xdr:col>49</xdr:col>
      <xdr:colOff>18586</xdr:colOff>
      <xdr:row>3</xdr:row>
      <xdr:rowOff>40886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1522A9-16A2-2145-5B09-7966E2078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2049" y="700666"/>
          <a:ext cx="1105830" cy="1105830"/>
        </a:xfrm>
        <a:prstGeom prst="rect">
          <a:avLst/>
        </a:prstGeom>
      </xdr:spPr>
    </xdr:pic>
    <xdr:clientData/>
  </xdr:twoCellAnchor>
  <xdr:twoCellAnchor editAs="oneCell">
    <xdr:from>
      <xdr:col>49</xdr:col>
      <xdr:colOff>37173</xdr:colOff>
      <xdr:row>1</xdr:row>
      <xdr:rowOff>399585</xdr:rowOff>
    </xdr:from>
    <xdr:to>
      <xdr:col>49</xdr:col>
      <xdr:colOff>1063083</xdr:colOff>
      <xdr:row>2</xdr:row>
      <xdr:rowOff>672787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74E425-6EA0-DB5F-CA24-47ED80DDD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6466" y="715536"/>
          <a:ext cx="1025910" cy="1025910"/>
        </a:xfrm>
        <a:prstGeom prst="rect">
          <a:avLst/>
        </a:prstGeom>
      </xdr:spPr>
    </xdr:pic>
    <xdr:clientData/>
  </xdr:twoCellAnchor>
  <xdr:twoCellAnchor editAs="oneCell">
    <xdr:from>
      <xdr:col>49</xdr:col>
      <xdr:colOff>1059366</xdr:colOff>
      <xdr:row>1</xdr:row>
      <xdr:rowOff>371708</xdr:rowOff>
    </xdr:from>
    <xdr:to>
      <xdr:col>50</xdr:col>
      <xdr:colOff>1072374</xdr:colOff>
      <xdr:row>3</xdr:row>
      <xdr:rowOff>13008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654EF60-90BA-B8E7-FBD4-4C564EE52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8659" y="687659"/>
          <a:ext cx="1090959" cy="1090959"/>
        </a:xfrm>
        <a:prstGeom prst="rect">
          <a:avLst/>
        </a:prstGeom>
      </xdr:spPr>
    </xdr:pic>
    <xdr:clientData/>
  </xdr:twoCellAnchor>
  <xdr:twoCellAnchor editAs="oneCell">
    <xdr:from>
      <xdr:col>51</xdr:col>
      <xdr:colOff>362416</xdr:colOff>
      <xdr:row>1</xdr:row>
      <xdr:rowOff>130095</xdr:rowOff>
    </xdr:from>
    <xdr:to>
      <xdr:col>53</xdr:col>
      <xdr:colOff>1052944</xdr:colOff>
      <xdr:row>1</xdr:row>
      <xdr:rowOff>689802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AC79431-D92D-305C-AFE0-C288E5D0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611" y="446046"/>
          <a:ext cx="2214528" cy="559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129540</xdr:rowOff>
    </xdr:from>
    <xdr:to>
      <xdr:col>5</xdr:col>
      <xdr:colOff>312420</xdr:colOff>
      <xdr:row>2</xdr:row>
      <xdr:rowOff>51484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E0E10-B879-AF79-8281-E328EA990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29540"/>
          <a:ext cx="3489960" cy="882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.wikipedia.org/wiki/Anexo:Aeropuertos_de_Bolivi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6ADBF"/>
  </sheetPr>
  <dimension ref="A1:BC15"/>
  <sheetViews>
    <sheetView workbookViewId="0">
      <selection activeCell="H4" sqref="H4"/>
    </sheetView>
  </sheetViews>
  <sheetFormatPr defaultColWidth="11.5546875" defaultRowHeight="14.4" x14ac:dyDescent="0.3"/>
  <cols>
    <col min="1" max="2" width="1.33203125" style="17" customWidth="1"/>
    <col min="3" max="3" width="76.77734375" style="17" customWidth="1"/>
    <col min="4" max="4" width="1.33203125" style="17" customWidth="1"/>
    <col min="5" max="55" width="10.6640625" style="17"/>
  </cols>
  <sheetData>
    <row r="1" spans="1:55" ht="7.2" customHeight="1" thickBot="1" x14ac:dyDescent="0.35"/>
    <row r="2" spans="1:55" ht="7.2" customHeight="1" thickBot="1" x14ac:dyDescent="0.35">
      <c r="B2" s="30"/>
      <c r="C2" s="100"/>
      <c r="D2" s="31"/>
    </row>
    <row r="3" spans="1:55" ht="106.2" customHeight="1" thickBot="1" x14ac:dyDescent="0.35">
      <c r="B3" s="32"/>
      <c r="C3" s="276"/>
      <c r="D3" s="33"/>
    </row>
    <row r="4" spans="1:55" ht="16.2" customHeight="1" x14ac:dyDescent="0.3">
      <c r="B4" s="32"/>
      <c r="D4" s="33"/>
    </row>
    <row r="5" spans="1:55" ht="22.5" customHeight="1" x14ac:dyDescent="0.3">
      <c r="B5" s="32"/>
      <c r="C5" s="96" t="s">
        <v>508</v>
      </c>
      <c r="D5" s="33"/>
    </row>
    <row r="6" spans="1:55" ht="29.4" x14ac:dyDescent="0.35">
      <c r="B6" s="32"/>
      <c r="C6" s="97" t="s">
        <v>553</v>
      </c>
      <c r="D6" s="33"/>
      <c r="E6" s="29"/>
      <c r="F6" s="29"/>
    </row>
    <row r="7" spans="1:55" ht="11.7" customHeight="1" x14ac:dyDescent="0.35">
      <c r="B7" s="32"/>
      <c r="C7" s="97"/>
      <c r="D7" s="33"/>
      <c r="E7" s="29"/>
      <c r="F7" s="29"/>
    </row>
    <row r="8" spans="1:55" ht="18" x14ac:dyDescent="0.35">
      <c r="B8" s="32"/>
      <c r="C8" s="97" t="s">
        <v>483</v>
      </c>
      <c r="D8" s="33"/>
      <c r="E8" s="29"/>
      <c r="F8" s="29"/>
    </row>
    <row r="9" spans="1:55" ht="8.1" customHeight="1" x14ac:dyDescent="0.35">
      <c r="B9" s="32"/>
      <c r="C9" s="97"/>
      <c r="D9" s="33"/>
      <c r="E9" s="29"/>
      <c r="F9" s="29"/>
    </row>
    <row r="10" spans="1:55" s="3" customFormat="1" x14ac:dyDescent="0.3">
      <c r="A10" s="13"/>
      <c r="B10" s="34"/>
      <c r="C10" s="98" t="s">
        <v>400</v>
      </c>
      <c r="D10" s="101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3" customFormat="1" x14ac:dyDescent="0.3">
      <c r="A11" s="13"/>
      <c r="B11" s="34"/>
      <c r="C11" s="275" t="s">
        <v>401</v>
      </c>
      <c r="D11" s="101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3" customFormat="1" x14ac:dyDescent="0.3">
      <c r="A12" s="13"/>
      <c r="B12" s="34"/>
      <c r="C12" s="275" t="s">
        <v>379</v>
      </c>
      <c r="D12" s="101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3" customFormat="1" x14ac:dyDescent="0.3">
      <c r="A13" s="13"/>
      <c r="B13" s="34"/>
      <c r="C13" s="275" t="s">
        <v>402</v>
      </c>
      <c r="D13" s="101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3" customFormat="1" x14ac:dyDescent="0.3">
      <c r="A14" s="13"/>
      <c r="B14" s="34"/>
      <c r="C14" s="274" t="s">
        <v>467</v>
      </c>
      <c r="D14" s="10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ht="6.6" customHeight="1" thickBot="1" x14ac:dyDescent="0.35">
      <c r="B15" s="35"/>
      <c r="C15" s="99"/>
      <c r="D15" s="36"/>
    </row>
  </sheetData>
  <hyperlinks>
    <hyperlink ref="C11" location="'Descripción de Variables'!A1" display="Descripción de Variables" xr:uid="{00000000-0004-0000-0000-000000000000}"/>
    <hyperlink ref="C12" location="'Datos Muni'!A1" display="Datos Municipales" xr:uid="{00000000-0004-0000-0000-000001000000}"/>
    <hyperlink ref="C13" location="IMPT!A1" display="Índice Municipal de Potencial Turístico" xr:uid="{00000000-0004-0000-0000-000002000000}"/>
    <hyperlink ref="C14" location="Ranking!A1" display="Ranking" xr:uid="{00000000-0004-0000-0000-000003000000}"/>
  </hyperlink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A973E"/>
  </sheetPr>
  <dimension ref="A1:X67"/>
  <sheetViews>
    <sheetView topLeftCell="A10" zoomScale="80" zoomScaleNormal="80" workbookViewId="0">
      <selection activeCell="F27" sqref="F27"/>
    </sheetView>
  </sheetViews>
  <sheetFormatPr defaultColWidth="11.44140625" defaultRowHeight="13.8" x14ac:dyDescent="0.3"/>
  <cols>
    <col min="1" max="1" width="1.33203125" style="13" customWidth="1"/>
    <col min="2" max="2" width="32.33203125" style="8" customWidth="1"/>
    <col min="3" max="3" width="13.6640625" style="8" customWidth="1"/>
    <col min="4" max="5" width="35.6640625" style="8" customWidth="1"/>
    <col min="6" max="6" width="60.6640625" style="8" customWidth="1"/>
    <col min="7" max="24" width="11.44140625" style="13"/>
    <col min="25" max="16384" width="11.44140625" style="3"/>
  </cols>
  <sheetData>
    <row r="1" spans="1:24" s="13" customFormat="1" ht="7.2" customHeight="1" thickBot="1" x14ac:dyDescent="0.35">
      <c r="B1" s="321"/>
      <c r="C1" s="321"/>
      <c r="D1" s="321"/>
      <c r="E1" s="321"/>
      <c r="F1" s="321"/>
    </row>
    <row r="2" spans="1:24" s="12" customFormat="1" ht="18.600000000000001" thickBot="1" x14ac:dyDescent="0.35">
      <c r="A2" s="20"/>
      <c r="B2" s="111" t="s">
        <v>403</v>
      </c>
      <c r="C2" s="111" t="s">
        <v>378</v>
      </c>
      <c r="D2" s="111" t="s">
        <v>362</v>
      </c>
      <c r="E2" s="111" t="s">
        <v>370</v>
      </c>
      <c r="F2" s="112" t="s">
        <v>366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ht="63.75" customHeight="1" x14ac:dyDescent="0.3">
      <c r="B3" s="322" t="s">
        <v>404</v>
      </c>
      <c r="C3" s="139" t="s">
        <v>355</v>
      </c>
      <c r="D3" s="140" t="s">
        <v>3</v>
      </c>
      <c r="E3" s="140" t="s">
        <v>511</v>
      </c>
      <c r="F3" s="141" t="s">
        <v>497</v>
      </c>
    </row>
    <row r="4" spans="1:24" ht="55.2" x14ac:dyDescent="0.3">
      <c r="B4" s="323"/>
      <c r="C4" s="142" t="s">
        <v>357</v>
      </c>
      <c r="D4" s="143" t="s">
        <v>4</v>
      </c>
      <c r="E4" s="143" t="s">
        <v>512</v>
      </c>
      <c r="F4" s="144" t="s">
        <v>513</v>
      </c>
    </row>
    <row r="5" spans="1:24" ht="53.7" customHeight="1" x14ac:dyDescent="0.3">
      <c r="B5" s="323"/>
      <c r="C5" s="142" t="s">
        <v>354</v>
      </c>
      <c r="D5" s="143" t="s">
        <v>2</v>
      </c>
      <c r="E5" s="143" t="s">
        <v>514</v>
      </c>
      <c r="F5" s="144" t="s">
        <v>515</v>
      </c>
    </row>
    <row r="6" spans="1:24" ht="27.6" x14ac:dyDescent="0.3">
      <c r="B6" s="323"/>
      <c r="C6" s="142" t="s">
        <v>349</v>
      </c>
      <c r="D6" s="143" t="s">
        <v>0</v>
      </c>
      <c r="E6" s="143" t="s">
        <v>516</v>
      </c>
      <c r="F6" s="144" t="s">
        <v>517</v>
      </c>
    </row>
    <row r="7" spans="1:24" ht="39" customHeight="1" x14ac:dyDescent="0.3">
      <c r="B7" s="323"/>
      <c r="C7" s="142" t="s">
        <v>350</v>
      </c>
      <c r="D7" s="143" t="s">
        <v>1</v>
      </c>
      <c r="E7" s="143" t="s">
        <v>518</v>
      </c>
      <c r="F7" s="144" t="s">
        <v>517</v>
      </c>
    </row>
    <row r="8" spans="1:24" ht="39" customHeight="1" x14ac:dyDescent="0.3">
      <c r="B8" s="323"/>
      <c r="C8" s="142" t="s">
        <v>352</v>
      </c>
      <c r="D8" s="143" t="s">
        <v>353</v>
      </c>
      <c r="E8" s="143" t="s">
        <v>371</v>
      </c>
      <c r="F8" s="144" t="s">
        <v>369</v>
      </c>
    </row>
    <row r="9" spans="1:24" ht="57" customHeight="1" x14ac:dyDescent="0.3">
      <c r="B9" s="323"/>
      <c r="C9" s="142" t="s">
        <v>356</v>
      </c>
      <c r="D9" s="143" t="s">
        <v>519</v>
      </c>
      <c r="E9" s="143" t="s">
        <v>520</v>
      </c>
      <c r="F9" s="144" t="s">
        <v>373</v>
      </c>
    </row>
    <row r="10" spans="1:24" ht="72.599999999999994" customHeight="1" x14ac:dyDescent="0.3">
      <c r="B10" s="323"/>
      <c r="C10" s="304" t="s">
        <v>410</v>
      </c>
      <c r="D10" s="305" t="s">
        <v>521</v>
      </c>
      <c r="E10" s="305" t="s">
        <v>522</v>
      </c>
      <c r="F10" s="144" t="s">
        <v>510</v>
      </c>
      <c r="G10" s="306"/>
    </row>
    <row r="11" spans="1:24" ht="39" customHeight="1" x14ac:dyDescent="0.3">
      <c r="B11" s="323"/>
      <c r="C11" s="142" t="s">
        <v>411</v>
      </c>
      <c r="D11" s="143" t="s">
        <v>523</v>
      </c>
      <c r="E11" s="143" t="s">
        <v>524</v>
      </c>
      <c r="F11" s="144" t="s">
        <v>509</v>
      </c>
    </row>
    <row r="12" spans="1:24" ht="39" customHeight="1" x14ac:dyDescent="0.3">
      <c r="B12" s="323"/>
      <c r="C12" s="142" t="s">
        <v>412</v>
      </c>
      <c r="D12" s="143" t="s">
        <v>525</v>
      </c>
      <c r="E12" s="143" t="s">
        <v>526</v>
      </c>
      <c r="F12" s="144" t="s">
        <v>509</v>
      </c>
    </row>
    <row r="13" spans="1:24" ht="39" customHeight="1" x14ac:dyDescent="0.3">
      <c r="B13" s="323"/>
      <c r="C13" s="142" t="s">
        <v>413</v>
      </c>
      <c r="D13" s="143" t="s">
        <v>527</v>
      </c>
      <c r="E13" s="143" t="s">
        <v>528</v>
      </c>
      <c r="F13" s="144" t="s">
        <v>509</v>
      </c>
    </row>
    <row r="14" spans="1:24" ht="47.4" customHeight="1" x14ac:dyDescent="0.3">
      <c r="B14" s="323"/>
      <c r="C14" s="142" t="s">
        <v>477</v>
      </c>
      <c r="D14" s="143" t="s">
        <v>529</v>
      </c>
      <c r="E14" s="143" t="s">
        <v>530</v>
      </c>
      <c r="F14" s="144" t="s">
        <v>486</v>
      </c>
    </row>
    <row r="15" spans="1:24" ht="43.2" customHeight="1" thickBot="1" x14ac:dyDescent="0.35">
      <c r="B15" s="324"/>
      <c r="C15" s="145" t="s">
        <v>471</v>
      </c>
      <c r="D15" s="146" t="s">
        <v>531</v>
      </c>
      <c r="E15" s="146" t="s">
        <v>532</v>
      </c>
      <c r="F15" s="147" t="s">
        <v>470</v>
      </c>
    </row>
    <row r="16" spans="1:24" ht="60" customHeight="1" x14ac:dyDescent="0.3">
      <c r="B16" s="325" t="s">
        <v>405</v>
      </c>
      <c r="C16" s="130" t="s">
        <v>360</v>
      </c>
      <c r="D16" s="131" t="s">
        <v>533</v>
      </c>
      <c r="E16" s="131" t="s">
        <v>534</v>
      </c>
      <c r="F16" s="132" t="s">
        <v>535</v>
      </c>
    </row>
    <row r="17" spans="2:6" ht="108.6" customHeight="1" x14ac:dyDescent="0.3">
      <c r="B17" s="325"/>
      <c r="C17" s="133" t="s">
        <v>414</v>
      </c>
      <c r="D17" s="134" t="s">
        <v>485</v>
      </c>
      <c r="E17" s="134" t="s">
        <v>485</v>
      </c>
      <c r="F17" s="135" t="s">
        <v>493</v>
      </c>
    </row>
    <row r="18" spans="2:6" ht="99" customHeight="1" x14ac:dyDescent="0.3">
      <c r="B18" s="325"/>
      <c r="C18" s="133" t="s">
        <v>415</v>
      </c>
      <c r="D18" s="134" t="s">
        <v>498</v>
      </c>
      <c r="E18" s="134" t="s">
        <v>536</v>
      </c>
      <c r="F18" s="135" t="s">
        <v>496</v>
      </c>
    </row>
    <row r="19" spans="2:6" ht="49.2" customHeight="1" x14ac:dyDescent="0.3">
      <c r="B19" s="325"/>
      <c r="C19" s="133" t="s">
        <v>416</v>
      </c>
      <c r="D19" s="134" t="s">
        <v>499</v>
      </c>
      <c r="E19" s="134" t="s">
        <v>537</v>
      </c>
      <c r="F19" s="135" t="s">
        <v>583</v>
      </c>
    </row>
    <row r="20" spans="2:6" ht="75" customHeight="1" x14ac:dyDescent="0.3">
      <c r="B20" s="325"/>
      <c r="C20" s="133" t="s">
        <v>417</v>
      </c>
      <c r="D20" s="134" t="s">
        <v>500</v>
      </c>
      <c r="E20" s="134" t="s">
        <v>544</v>
      </c>
      <c r="F20" s="135" t="s">
        <v>491</v>
      </c>
    </row>
    <row r="21" spans="2:6" ht="48" customHeight="1" thickBot="1" x14ac:dyDescent="0.35">
      <c r="B21" s="325"/>
      <c r="C21" s="133" t="s">
        <v>418</v>
      </c>
      <c r="D21" s="134" t="s">
        <v>501</v>
      </c>
      <c r="E21" s="134" t="s">
        <v>490</v>
      </c>
      <c r="F21" s="136" t="s">
        <v>584</v>
      </c>
    </row>
    <row r="22" spans="2:6" ht="85.95" customHeight="1" thickBot="1" x14ac:dyDescent="0.35">
      <c r="B22" s="325"/>
      <c r="C22" s="137" t="s">
        <v>474</v>
      </c>
      <c r="D22" s="138" t="s">
        <v>502</v>
      </c>
      <c r="E22" s="138" t="s">
        <v>495</v>
      </c>
      <c r="F22" s="136" t="s">
        <v>489</v>
      </c>
    </row>
    <row r="23" spans="2:6" ht="52.95" customHeight="1" x14ac:dyDescent="0.3">
      <c r="B23" s="315" t="s">
        <v>406</v>
      </c>
      <c r="C23" s="122" t="s">
        <v>419</v>
      </c>
      <c r="D23" s="123" t="s">
        <v>538</v>
      </c>
      <c r="E23" s="123" t="s">
        <v>539</v>
      </c>
      <c r="F23" s="124" t="s">
        <v>540</v>
      </c>
    </row>
    <row r="24" spans="2:6" ht="47.4" customHeight="1" x14ac:dyDescent="0.3">
      <c r="B24" s="316"/>
      <c r="C24" s="125" t="s">
        <v>420</v>
      </c>
      <c r="D24" s="126" t="s">
        <v>541</v>
      </c>
      <c r="E24" s="126" t="s">
        <v>542</v>
      </c>
      <c r="F24" s="124" t="s">
        <v>543</v>
      </c>
    </row>
    <row r="25" spans="2:6" ht="39" customHeight="1" x14ac:dyDescent="0.3">
      <c r="B25" s="316"/>
      <c r="C25" s="125" t="s">
        <v>348</v>
      </c>
      <c r="D25" s="126" t="s">
        <v>545</v>
      </c>
      <c r="E25" s="126" t="s">
        <v>546</v>
      </c>
      <c r="F25" s="124" t="s">
        <v>543</v>
      </c>
    </row>
    <row r="26" spans="2:6" ht="46.2" customHeight="1" x14ac:dyDescent="0.3">
      <c r="B26" s="316"/>
      <c r="C26" s="125" t="s">
        <v>421</v>
      </c>
      <c r="D26" s="126" t="s">
        <v>487</v>
      </c>
      <c r="E26" s="126" t="s">
        <v>547</v>
      </c>
      <c r="F26" s="124" t="s">
        <v>540</v>
      </c>
    </row>
    <row r="27" spans="2:6" ht="39" customHeight="1" x14ac:dyDescent="0.3">
      <c r="B27" s="316"/>
      <c r="C27" s="125" t="s">
        <v>422</v>
      </c>
      <c r="D27" s="126" t="s">
        <v>548</v>
      </c>
      <c r="E27" s="126" t="s">
        <v>548</v>
      </c>
      <c r="F27" s="124" t="s">
        <v>585</v>
      </c>
    </row>
    <row r="28" spans="2:6" ht="39" customHeight="1" x14ac:dyDescent="0.3">
      <c r="B28" s="316"/>
      <c r="C28" s="125" t="s">
        <v>423</v>
      </c>
      <c r="D28" s="126" t="s">
        <v>549</v>
      </c>
      <c r="E28" s="126" t="s">
        <v>549</v>
      </c>
      <c r="F28" s="124" t="s">
        <v>488</v>
      </c>
    </row>
    <row r="29" spans="2:6" ht="39" customHeight="1" x14ac:dyDescent="0.3">
      <c r="B29" s="316"/>
      <c r="C29" s="125" t="s">
        <v>479</v>
      </c>
      <c r="D29" s="126" t="s">
        <v>550</v>
      </c>
      <c r="E29" s="126" t="s">
        <v>550</v>
      </c>
      <c r="F29" s="124" t="s">
        <v>369</v>
      </c>
    </row>
    <row r="30" spans="2:6" ht="39" customHeight="1" x14ac:dyDescent="0.3">
      <c r="B30" s="316"/>
      <c r="C30" s="125" t="s">
        <v>481</v>
      </c>
      <c r="D30" s="126" t="s">
        <v>551</v>
      </c>
      <c r="E30" s="126" t="s">
        <v>551</v>
      </c>
      <c r="F30" s="124" t="s">
        <v>369</v>
      </c>
    </row>
    <row r="31" spans="2:6" ht="45" customHeight="1" thickBot="1" x14ac:dyDescent="0.35">
      <c r="B31" s="317"/>
      <c r="C31" s="127" t="s">
        <v>424</v>
      </c>
      <c r="D31" s="128" t="s">
        <v>552</v>
      </c>
      <c r="E31" s="128" t="s">
        <v>554</v>
      </c>
      <c r="F31" s="129" t="s">
        <v>492</v>
      </c>
    </row>
    <row r="32" spans="2:6" ht="39" customHeight="1" x14ac:dyDescent="0.3">
      <c r="B32" s="318" t="s">
        <v>407</v>
      </c>
      <c r="C32" s="113" t="s">
        <v>359</v>
      </c>
      <c r="D32" s="114" t="s">
        <v>555</v>
      </c>
      <c r="E32" s="114" t="s">
        <v>556</v>
      </c>
      <c r="F32" s="115" t="s">
        <v>557</v>
      </c>
    </row>
    <row r="33" spans="2:6" ht="55.8" customHeight="1" x14ac:dyDescent="0.3">
      <c r="B33" s="319"/>
      <c r="C33" s="116" t="s">
        <v>351</v>
      </c>
      <c r="D33" s="117" t="s">
        <v>558</v>
      </c>
      <c r="E33" s="117" t="s">
        <v>559</v>
      </c>
      <c r="F33" s="118" t="s">
        <v>372</v>
      </c>
    </row>
    <row r="34" spans="2:6" ht="39" customHeight="1" x14ac:dyDescent="0.3">
      <c r="B34" s="319"/>
      <c r="C34" s="116" t="s">
        <v>358</v>
      </c>
      <c r="D34" s="117" t="s">
        <v>5</v>
      </c>
      <c r="E34" s="117" t="s">
        <v>5</v>
      </c>
      <c r="F34" s="118" t="s">
        <v>374</v>
      </c>
    </row>
    <row r="35" spans="2:6" ht="39" customHeight="1" x14ac:dyDescent="0.3">
      <c r="B35" s="319"/>
      <c r="C35" s="116" t="s">
        <v>425</v>
      </c>
      <c r="D35" s="117" t="s">
        <v>560</v>
      </c>
      <c r="E35" s="117" t="s">
        <v>503</v>
      </c>
      <c r="F35" s="118" t="s">
        <v>564</v>
      </c>
    </row>
    <row r="36" spans="2:6" ht="39" customHeight="1" x14ac:dyDescent="0.3">
      <c r="B36" s="319"/>
      <c r="C36" s="116" t="s">
        <v>426</v>
      </c>
      <c r="D36" s="117" t="s">
        <v>561</v>
      </c>
      <c r="E36" s="117" t="s">
        <v>504</v>
      </c>
      <c r="F36" s="118" t="s">
        <v>564</v>
      </c>
    </row>
    <row r="37" spans="2:6" ht="39" customHeight="1" x14ac:dyDescent="0.3">
      <c r="B37" s="319"/>
      <c r="C37" s="116" t="s">
        <v>427</v>
      </c>
      <c r="D37" s="117" t="s">
        <v>562</v>
      </c>
      <c r="E37" s="117" t="s">
        <v>505</v>
      </c>
      <c r="F37" s="118" t="s">
        <v>564</v>
      </c>
    </row>
    <row r="38" spans="2:6" ht="39" customHeight="1" x14ac:dyDescent="0.3">
      <c r="B38" s="319"/>
      <c r="C38" s="116" t="s">
        <v>428</v>
      </c>
      <c r="D38" s="117" t="s">
        <v>563</v>
      </c>
      <c r="E38" s="117" t="s">
        <v>506</v>
      </c>
      <c r="F38" s="118" t="s">
        <v>564</v>
      </c>
    </row>
    <row r="39" spans="2:6" ht="42.6" customHeight="1" x14ac:dyDescent="0.3">
      <c r="B39" s="319"/>
      <c r="C39" s="116" t="s">
        <v>472</v>
      </c>
      <c r="D39" s="117" t="s">
        <v>507</v>
      </c>
      <c r="E39" s="117" t="s">
        <v>565</v>
      </c>
      <c r="F39" s="118" t="s">
        <v>494</v>
      </c>
    </row>
    <row r="40" spans="2:6" ht="39" customHeight="1" x14ac:dyDescent="0.3">
      <c r="B40" s="319"/>
      <c r="C40" s="116" t="s">
        <v>361</v>
      </c>
      <c r="D40" s="117" t="s">
        <v>566</v>
      </c>
      <c r="E40" s="117" t="s">
        <v>567</v>
      </c>
      <c r="F40" s="118" t="s">
        <v>568</v>
      </c>
    </row>
    <row r="41" spans="2:6" ht="39" customHeight="1" x14ac:dyDescent="0.3">
      <c r="B41" s="319"/>
      <c r="C41" s="116" t="s">
        <v>347</v>
      </c>
      <c r="D41" s="117" t="s">
        <v>569</v>
      </c>
      <c r="E41" s="117" t="s">
        <v>570</v>
      </c>
      <c r="F41" s="118" t="s">
        <v>571</v>
      </c>
    </row>
    <row r="42" spans="2:6" ht="39" customHeight="1" x14ac:dyDescent="0.3">
      <c r="B42" s="319"/>
      <c r="C42" s="116" t="s">
        <v>343</v>
      </c>
      <c r="D42" s="117" t="s">
        <v>572</v>
      </c>
      <c r="E42" s="117" t="s">
        <v>572</v>
      </c>
      <c r="F42" s="118" t="s">
        <v>573</v>
      </c>
    </row>
    <row r="43" spans="2:6" ht="39" customHeight="1" x14ac:dyDescent="0.3">
      <c r="B43" s="319"/>
      <c r="C43" s="116" t="s">
        <v>344</v>
      </c>
      <c r="D43" s="117" t="s">
        <v>574</v>
      </c>
      <c r="E43" s="117" t="s">
        <v>574</v>
      </c>
      <c r="F43" s="118" t="s">
        <v>575</v>
      </c>
    </row>
    <row r="44" spans="2:6" ht="39" customHeight="1" x14ac:dyDescent="0.3">
      <c r="B44" s="319"/>
      <c r="C44" s="116" t="s">
        <v>345</v>
      </c>
      <c r="D44" s="117" t="s">
        <v>576</v>
      </c>
      <c r="E44" s="117" t="s">
        <v>577</v>
      </c>
      <c r="F44" s="118" t="s">
        <v>367</v>
      </c>
    </row>
    <row r="45" spans="2:6" ht="39" customHeight="1" thickBot="1" x14ac:dyDescent="0.35">
      <c r="B45" s="320"/>
      <c r="C45" s="119" t="s">
        <v>346</v>
      </c>
      <c r="D45" s="120" t="s">
        <v>578</v>
      </c>
      <c r="E45" s="120" t="s">
        <v>579</v>
      </c>
      <c r="F45" s="121" t="s">
        <v>368</v>
      </c>
    </row>
    <row r="46" spans="2:6" s="13" customFormat="1" x14ac:dyDescent="0.3">
      <c r="B46" s="21"/>
      <c r="C46" s="21"/>
      <c r="D46" s="21"/>
      <c r="E46" s="21"/>
      <c r="F46" s="21"/>
    </row>
    <row r="47" spans="2:6" s="13" customFormat="1" x14ac:dyDescent="0.3">
      <c r="B47" s="21"/>
      <c r="C47" s="21"/>
      <c r="D47" s="21"/>
      <c r="E47" s="21"/>
      <c r="F47" s="21"/>
    </row>
    <row r="48" spans="2:6" s="13" customFormat="1" x14ac:dyDescent="0.3">
      <c r="B48" s="21"/>
      <c r="C48" s="21"/>
      <c r="D48" s="21"/>
      <c r="E48" s="21"/>
      <c r="F48" s="21"/>
    </row>
    <row r="49" spans="2:6" s="13" customFormat="1" x14ac:dyDescent="0.3">
      <c r="B49" s="21"/>
      <c r="C49" s="21"/>
      <c r="D49" s="21"/>
      <c r="E49" s="21"/>
      <c r="F49" s="21"/>
    </row>
    <row r="50" spans="2:6" s="13" customFormat="1" x14ac:dyDescent="0.3">
      <c r="B50" s="21"/>
      <c r="C50" s="21"/>
      <c r="D50" s="21"/>
      <c r="E50" s="21"/>
      <c r="F50" s="21"/>
    </row>
    <row r="51" spans="2:6" s="13" customFormat="1" x14ac:dyDescent="0.3">
      <c r="B51" s="21"/>
      <c r="C51" s="21"/>
      <c r="D51" s="21"/>
      <c r="E51" s="21"/>
      <c r="F51" s="21"/>
    </row>
    <row r="52" spans="2:6" s="13" customFormat="1" x14ac:dyDescent="0.3">
      <c r="B52" s="21"/>
      <c r="C52" s="21"/>
      <c r="D52" s="21"/>
      <c r="E52" s="21"/>
      <c r="F52" s="21"/>
    </row>
    <row r="53" spans="2:6" s="13" customFormat="1" x14ac:dyDescent="0.3">
      <c r="B53" s="21"/>
      <c r="C53" s="21"/>
      <c r="D53" s="21"/>
      <c r="E53" s="21"/>
      <c r="F53" s="21"/>
    </row>
    <row r="54" spans="2:6" s="13" customFormat="1" x14ac:dyDescent="0.3">
      <c r="B54" s="21"/>
      <c r="C54" s="21"/>
      <c r="D54" s="21"/>
      <c r="E54" s="21"/>
      <c r="F54" s="21"/>
    </row>
    <row r="55" spans="2:6" s="13" customFormat="1" x14ac:dyDescent="0.3">
      <c r="B55" s="21"/>
      <c r="C55" s="21"/>
      <c r="D55" s="21"/>
      <c r="E55" s="21"/>
      <c r="F55" s="21"/>
    </row>
    <row r="56" spans="2:6" s="13" customFormat="1" x14ac:dyDescent="0.3">
      <c r="B56" s="21"/>
      <c r="C56" s="21"/>
      <c r="D56" s="21"/>
      <c r="E56" s="21"/>
      <c r="F56" s="21"/>
    </row>
    <row r="57" spans="2:6" s="13" customFormat="1" x14ac:dyDescent="0.3">
      <c r="B57" s="21"/>
      <c r="C57" s="21"/>
      <c r="D57" s="21"/>
      <c r="E57" s="21"/>
      <c r="F57" s="21"/>
    </row>
    <row r="58" spans="2:6" s="13" customFormat="1" x14ac:dyDescent="0.3">
      <c r="B58" s="21"/>
      <c r="C58" s="21"/>
      <c r="D58" s="21"/>
      <c r="E58" s="21"/>
      <c r="F58" s="21"/>
    </row>
    <row r="59" spans="2:6" s="13" customFormat="1" x14ac:dyDescent="0.3">
      <c r="B59" s="21"/>
      <c r="C59" s="21"/>
      <c r="D59" s="21"/>
      <c r="E59" s="21"/>
      <c r="F59" s="21"/>
    </row>
    <row r="60" spans="2:6" s="13" customFormat="1" x14ac:dyDescent="0.3">
      <c r="B60" s="21"/>
      <c r="C60" s="21"/>
      <c r="D60" s="21"/>
      <c r="E60" s="21"/>
      <c r="F60" s="21"/>
    </row>
    <row r="61" spans="2:6" s="13" customFormat="1" x14ac:dyDescent="0.3">
      <c r="B61" s="21"/>
      <c r="C61" s="21"/>
      <c r="D61" s="21"/>
      <c r="E61" s="21"/>
      <c r="F61" s="21"/>
    </row>
    <row r="62" spans="2:6" s="13" customFormat="1" x14ac:dyDescent="0.3">
      <c r="B62" s="21"/>
      <c r="C62" s="21"/>
      <c r="D62" s="21"/>
      <c r="E62" s="21"/>
      <c r="F62" s="21"/>
    </row>
    <row r="63" spans="2:6" s="13" customFormat="1" x14ac:dyDescent="0.3">
      <c r="B63" s="21"/>
      <c r="C63" s="21"/>
      <c r="D63" s="21"/>
      <c r="E63" s="21"/>
      <c r="F63" s="21"/>
    </row>
    <row r="64" spans="2:6" s="13" customFormat="1" x14ac:dyDescent="0.3">
      <c r="B64" s="21"/>
      <c r="C64" s="21"/>
      <c r="D64" s="21"/>
      <c r="E64" s="21"/>
      <c r="F64" s="21"/>
    </row>
    <row r="65" spans="2:6" s="13" customFormat="1" x14ac:dyDescent="0.3">
      <c r="B65" s="21"/>
      <c r="C65" s="21"/>
      <c r="D65" s="21"/>
      <c r="E65" s="21"/>
      <c r="F65" s="21"/>
    </row>
    <row r="66" spans="2:6" s="13" customFormat="1" x14ac:dyDescent="0.3">
      <c r="B66" s="21"/>
      <c r="C66" s="21"/>
      <c r="D66" s="21"/>
      <c r="E66" s="21"/>
      <c r="F66" s="21"/>
    </row>
    <row r="67" spans="2:6" s="13" customFormat="1" x14ac:dyDescent="0.3">
      <c r="B67" s="21"/>
      <c r="C67" s="21"/>
      <c r="D67" s="21"/>
      <c r="E67" s="21"/>
      <c r="F67" s="21"/>
    </row>
  </sheetData>
  <mergeCells count="5">
    <mergeCell ref="B23:B31"/>
    <mergeCell ref="B32:B45"/>
    <mergeCell ref="B1:F1"/>
    <mergeCell ref="B3:B15"/>
    <mergeCell ref="B16:B22"/>
  </mergeCells>
  <conditionalFormatting sqref="C3:C12 C15:C37 C39:C45">
    <cfRule type="expression" dxfId="31" priority="4">
      <formula>"RESIDUO(FILA();2)=0"</formula>
    </cfRule>
  </conditionalFormatting>
  <conditionalFormatting sqref="C14">
    <cfRule type="expression" dxfId="30" priority="3">
      <formula>"RESIDUO(FILA();2)=0"</formula>
    </cfRule>
  </conditionalFormatting>
  <conditionalFormatting sqref="C38:C39">
    <cfRule type="expression" dxfId="29" priority="2">
      <formula>"RESIDUO(FILA();2)=0"</formula>
    </cfRule>
  </conditionalFormatting>
  <conditionalFormatting sqref="C13">
    <cfRule type="expression" dxfId="28" priority="1">
      <formula>"RESIDUO(FILA();2)=0"</formula>
    </cfRule>
  </conditionalFormatting>
  <hyperlinks>
    <hyperlink ref="F10" r:id="rId1" display="https://es.wikipedia.org/wiki/Anexo:Aeropuertos_de_Bolivia" xr:uid="{00000000-0004-0000-0100-000000000000}"/>
  </hyperlinks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A2E5E"/>
  </sheetPr>
  <dimension ref="A1:EX659"/>
  <sheetViews>
    <sheetView zoomScale="82" zoomScaleNormal="82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D354" sqref="D354"/>
    </sheetView>
  </sheetViews>
  <sheetFormatPr defaultColWidth="15.6640625" defaultRowHeight="25.2" customHeight="1" x14ac:dyDescent="0.3"/>
  <cols>
    <col min="1" max="1" width="1.33203125" style="16" customWidth="1"/>
    <col min="2" max="2" width="6.5546875" style="2" customWidth="1"/>
    <col min="3" max="3" width="21.33203125" style="2" customWidth="1"/>
    <col min="4" max="4" width="12.5546875" style="3" customWidth="1"/>
    <col min="5" max="5" width="11" style="3" customWidth="1"/>
    <col min="6" max="6" width="10.5546875" style="3" customWidth="1"/>
    <col min="7" max="7" width="10.44140625" style="3" customWidth="1"/>
    <col min="8" max="8" width="11.44140625" style="3" customWidth="1"/>
    <col min="9" max="9" width="15.6640625" style="3"/>
    <col min="10" max="10" width="3.88671875" style="3" customWidth="1"/>
    <col min="11" max="11" width="15.6640625" style="3"/>
    <col min="12" max="12" width="18.6640625" style="3" customWidth="1"/>
    <col min="13" max="13" width="3.88671875" style="3" customWidth="1"/>
    <col min="14" max="14" width="18.6640625" style="3" customWidth="1"/>
    <col min="15" max="15" width="15.6640625" style="3"/>
    <col min="16" max="16" width="3.88671875" style="3" customWidth="1"/>
    <col min="17" max="18" width="15.6640625" style="3"/>
    <col min="19" max="19" width="3.88671875" style="3" customWidth="1"/>
    <col min="20" max="21" width="15.6640625" style="3"/>
    <col min="22" max="22" width="3.88671875" style="3" customWidth="1"/>
    <col min="23" max="24" width="15.6640625" style="3"/>
    <col min="25" max="25" width="3.88671875" style="3" customWidth="1"/>
    <col min="26" max="27" width="15.6640625" style="3"/>
    <col min="28" max="28" width="3.88671875" style="3" customWidth="1"/>
    <col min="29" max="29" width="15.6640625" style="3"/>
    <col min="30" max="30" width="20.6640625" style="3" customWidth="1"/>
    <col min="31" max="31" width="3.88671875" style="3" customWidth="1"/>
    <col min="32" max="32" width="20.6640625" style="3" customWidth="1"/>
    <col min="33" max="33" width="20.5546875" style="3" customWidth="1"/>
    <col min="34" max="34" width="3.88671875" style="3" customWidth="1"/>
    <col min="35" max="35" width="20.5546875" style="3" customWidth="1"/>
    <col min="36" max="36" width="16.6640625" style="3" customWidth="1"/>
    <col min="37" max="37" width="3.88671875" style="3" customWidth="1"/>
    <col min="38" max="38" width="16.6640625" style="3" customWidth="1"/>
    <col min="39" max="39" width="15.109375" style="3" customWidth="1"/>
    <col min="40" max="40" width="3.88671875" style="3" customWidth="1"/>
    <col min="41" max="42" width="15.109375" style="3" customWidth="1"/>
    <col min="43" max="43" width="3.88671875" style="3" customWidth="1"/>
    <col min="44" max="45" width="15.109375" style="3" customWidth="1"/>
    <col min="46" max="46" width="3.88671875" style="3" customWidth="1"/>
    <col min="47" max="47" width="15.109375" style="3" customWidth="1"/>
    <col min="48" max="48" width="15.6640625" style="3"/>
    <col min="49" max="49" width="4.33203125" style="3" customWidth="1"/>
    <col min="50" max="51" width="15.6640625" style="3"/>
    <col min="52" max="52" width="4.33203125" style="3" customWidth="1"/>
    <col min="53" max="54" width="15.6640625" style="3"/>
    <col min="55" max="55" width="4.33203125" style="3" customWidth="1"/>
    <col min="56" max="57" width="15.6640625" style="3"/>
    <col min="58" max="58" width="4.33203125" style="3" customWidth="1"/>
    <col min="59" max="60" width="15.6640625" style="3"/>
    <col min="61" max="61" width="4.33203125" style="3" customWidth="1"/>
    <col min="62" max="63" width="15.6640625" style="3"/>
    <col min="64" max="64" width="4.33203125" style="3" customWidth="1"/>
    <col min="65" max="66" width="15.6640625" style="3"/>
    <col min="67" max="67" width="4.33203125" style="3" customWidth="1"/>
    <col min="68" max="69" width="15.6640625" style="3"/>
    <col min="70" max="70" width="4.5546875" style="3" customWidth="1"/>
    <col min="71" max="72" width="15.6640625" style="3"/>
    <col min="73" max="73" width="4.5546875" style="3" customWidth="1"/>
    <col min="74" max="75" width="15.6640625" style="3"/>
    <col min="76" max="76" width="4.5546875" style="3" customWidth="1"/>
    <col min="77" max="78" width="15.6640625" style="3"/>
    <col min="79" max="79" width="4.5546875" style="3" customWidth="1"/>
    <col min="80" max="81" width="15.6640625" style="3"/>
    <col min="82" max="82" width="4.5546875" style="3" customWidth="1"/>
    <col min="83" max="84" width="15.6640625" style="3"/>
    <col min="85" max="85" width="4.5546875" style="3" customWidth="1"/>
    <col min="86" max="87" width="15.6640625" style="3"/>
    <col min="88" max="88" width="4.5546875" style="3" customWidth="1"/>
    <col min="89" max="90" width="15.6640625" style="3"/>
    <col min="91" max="91" width="4.5546875" style="3" customWidth="1"/>
    <col min="92" max="93" width="15.6640625" style="3"/>
    <col min="94" max="94" width="4.5546875" style="3" customWidth="1"/>
    <col min="95" max="96" width="15.6640625" style="3"/>
    <col min="97" max="97" width="3.88671875" style="3" customWidth="1"/>
    <col min="98" max="99" width="15.6640625" style="3"/>
    <col min="100" max="100" width="4.5546875" style="3" customWidth="1"/>
    <col min="101" max="102" width="15.6640625" style="3"/>
    <col min="103" max="103" width="3.88671875" style="3" customWidth="1"/>
    <col min="104" max="105" width="15.6640625" style="3"/>
    <col min="106" max="106" width="3.88671875" style="3" customWidth="1"/>
    <col min="107" max="108" width="15.6640625" style="3"/>
    <col min="109" max="109" width="3.88671875" style="3" customWidth="1"/>
    <col min="110" max="111" width="15.6640625" style="3"/>
    <col min="112" max="112" width="3.88671875" style="3" customWidth="1"/>
    <col min="113" max="114" width="15.6640625" style="3"/>
    <col min="115" max="115" width="3.88671875" style="3" customWidth="1"/>
    <col min="116" max="117" width="15.6640625" style="3"/>
    <col min="118" max="118" width="3.88671875" style="3" customWidth="1"/>
    <col min="119" max="120" width="15.6640625" style="3"/>
    <col min="121" max="121" width="3.88671875" style="3" customWidth="1"/>
    <col min="122" max="123" width="15.6640625" style="3"/>
    <col min="124" max="124" width="3.88671875" style="3" customWidth="1"/>
    <col min="125" max="126" width="15.6640625" style="3"/>
    <col min="127" max="127" width="3.88671875" style="3" customWidth="1"/>
    <col min="128" max="129" width="15.6640625" style="3"/>
    <col min="130" max="130" width="3.88671875" style="3" customWidth="1"/>
    <col min="131" max="132" width="15.6640625" style="3"/>
    <col min="133" max="133" width="3.88671875" style="3" customWidth="1"/>
    <col min="134" max="135" width="15.6640625" style="3"/>
    <col min="136" max="136" width="3.88671875" style="3" customWidth="1"/>
    <col min="137" max="137" width="15.6640625" style="3"/>
    <col min="138" max="154" width="15.6640625" style="13"/>
    <col min="155" max="16384" width="15.6640625" style="3"/>
  </cols>
  <sheetData>
    <row r="1" spans="1:154" s="17" customFormat="1" ht="7.2" customHeight="1" thickBot="1" x14ac:dyDescent="0.35">
      <c r="A1" s="16"/>
      <c r="B1" s="15"/>
      <c r="C1" s="15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</row>
    <row r="2" spans="1:154" customFormat="1" ht="55.5" customHeight="1" thickBot="1" x14ac:dyDescent="0.35">
      <c r="A2" s="16"/>
      <c r="B2" s="56"/>
      <c r="C2" s="57"/>
      <c r="D2" s="66" t="s">
        <v>397</v>
      </c>
      <c r="E2" s="67"/>
      <c r="F2" s="67"/>
      <c r="G2" s="67"/>
      <c r="H2" s="68"/>
      <c r="I2" s="322" t="s">
        <v>404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9"/>
      <c r="AV2" s="326" t="s">
        <v>405</v>
      </c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30" t="s">
        <v>406</v>
      </c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331"/>
      <c r="CK2" s="331"/>
      <c r="CL2" s="331"/>
      <c r="CM2" s="331"/>
      <c r="CN2" s="331"/>
      <c r="CO2" s="331"/>
      <c r="CP2" s="331"/>
      <c r="CQ2" s="332"/>
      <c r="CR2" s="320" t="s">
        <v>407</v>
      </c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  <c r="DZ2" s="327"/>
      <c r="EA2" s="327"/>
      <c r="EB2" s="327"/>
      <c r="EC2" s="327"/>
      <c r="ED2" s="327"/>
      <c r="EE2" s="327"/>
      <c r="EF2" s="327"/>
      <c r="EG2" s="32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</row>
    <row r="3" spans="1:154" customFormat="1" ht="19.2" customHeight="1" x14ac:dyDescent="0.3">
      <c r="A3" s="16"/>
      <c r="B3" s="59"/>
      <c r="C3" s="60"/>
      <c r="D3" s="69"/>
      <c r="E3" s="70"/>
      <c r="F3" s="70"/>
      <c r="G3" s="70"/>
      <c r="H3" s="70"/>
      <c r="I3" s="139" t="s">
        <v>355</v>
      </c>
      <c r="J3" s="139"/>
      <c r="K3" s="231" t="s">
        <v>429</v>
      </c>
      <c r="L3" s="140" t="s">
        <v>357</v>
      </c>
      <c r="M3" s="139"/>
      <c r="N3" s="234" t="s">
        <v>430</v>
      </c>
      <c r="O3" s="140" t="s">
        <v>354</v>
      </c>
      <c r="P3" s="139"/>
      <c r="Q3" s="234" t="s">
        <v>431</v>
      </c>
      <c r="R3" s="140" t="s">
        <v>349</v>
      </c>
      <c r="S3" s="139"/>
      <c r="T3" s="234" t="s">
        <v>432</v>
      </c>
      <c r="U3" s="140" t="s">
        <v>350</v>
      </c>
      <c r="V3" s="139"/>
      <c r="W3" s="234" t="s">
        <v>433</v>
      </c>
      <c r="X3" s="140" t="s">
        <v>352</v>
      </c>
      <c r="Y3" s="139"/>
      <c r="Z3" s="234" t="s">
        <v>434</v>
      </c>
      <c r="AA3" s="140" t="s">
        <v>356</v>
      </c>
      <c r="AB3" s="139"/>
      <c r="AC3" s="234" t="s">
        <v>435</v>
      </c>
      <c r="AD3" s="140" t="s">
        <v>410</v>
      </c>
      <c r="AE3" s="139"/>
      <c r="AF3" s="234" t="s">
        <v>436</v>
      </c>
      <c r="AG3" s="140" t="s">
        <v>411</v>
      </c>
      <c r="AH3" s="139"/>
      <c r="AI3" s="234" t="s">
        <v>437</v>
      </c>
      <c r="AJ3" s="140" t="s">
        <v>412</v>
      </c>
      <c r="AK3" s="139"/>
      <c r="AL3" s="234" t="s">
        <v>438</v>
      </c>
      <c r="AM3" s="143" t="s">
        <v>413</v>
      </c>
      <c r="AN3" s="139"/>
      <c r="AO3" s="237" t="s">
        <v>439</v>
      </c>
      <c r="AP3" s="148" t="s">
        <v>468</v>
      </c>
      <c r="AQ3" s="139"/>
      <c r="AR3" s="238" t="s">
        <v>469</v>
      </c>
      <c r="AS3" s="148" t="s">
        <v>471</v>
      </c>
      <c r="AT3" s="139"/>
      <c r="AU3" s="238" t="s">
        <v>478</v>
      </c>
      <c r="AV3" s="130" t="s">
        <v>360</v>
      </c>
      <c r="AW3" s="130"/>
      <c r="AX3" s="239" t="s">
        <v>440</v>
      </c>
      <c r="AY3" s="131" t="s">
        <v>414</v>
      </c>
      <c r="AZ3" s="130"/>
      <c r="BA3" s="243" t="s">
        <v>441</v>
      </c>
      <c r="BB3" s="131" t="s">
        <v>415</v>
      </c>
      <c r="BC3" s="130"/>
      <c r="BD3" s="243" t="s">
        <v>442</v>
      </c>
      <c r="BE3" s="131" t="s">
        <v>416</v>
      </c>
      <c r="BF3" s="130"/>
      <c r="BG3" s="243" t="s">
        <v>443</v>
      </c>
      <c r="BH3" s="131" t="s">
        <v>417</v>
      </c>
      <c r="BI3" s="130"/>
      <c r="BJ3" s="243" t="s">
        <v>444</v>
      </c>
      <c r="BK3" s="131" t="s">
        <v>418</v>
      </c>
      <c r="BL3" s="130"/>
      <c r="BM3" s="243" t="s">
        <v>445</v>
      </c>
      <c r="BN3" s="131" t="s">
        <v>475</v>
      </c>
      <c r="BO3" s="130"/>
      <c r="BP3" s="244" t="s">
        <v>476</v>
      </c>
      <c r="BQ3" s="181" t="s">
        <v>419</v>
      </c>
      <c r="BR3" s="181"/>
      <c r="BS3" s="248" t="s">
        <v>452</v>
      </c>
      <c r="BT3" s="123" t="s">
        <v>420</v>
      </c>
      <c r="BU3" s="181"/>
      <c r="BV3" s="253" t="s">
        <v>453</v>
      </c>
      <c r="BW3" s="123" t="s">
        <v>348</v>
      </c>
      <c r="BX3" s="181"/>
      <c r="BY3" s="253" t="s">
        <v>454</v>
      </c>
      <c r="BZ3" s="123" t="s">
        <v>421</v>
      </c>
      <c r="CA3" s="181"/>
      <c r="CB3" s="253" t="s">
        <v>455</v>
      </c>
      <c r="CC3" s="123" t="s">
        <v>422</v>
      </c>
      <c r="CD3" s="181"/>
      <c r="CE3" s="253" t="s">
        <v>456</v>
      </c>
      <c r="CF3" s="123" t="s">
        <v>423</v>
      </c>
      <c r="CG3" s="181"/>
      <c r="CH3" s="253" t="s">
        <v>457</v>
      </c>
      <c r="CI3" s="123" t="s">
        <v>479</v>
      </c>
      <c r="CJ3" s="181"/>
      <c r="CK3" s="253" t="s">
        <v>480</v>
      </c>
      <c r="CL3" s="123" t="s">
        <v>481</v>
      </c>
      <c r="CM3" s="181"/>
      <c r="CN3" s="253" t="s">
        <v>482</v>
      </c>
      <c r="CO3" s="182" t="s">
        <v>424</v>
      </c>
      <c r="CP3" s="181"/>
      <c r="CQ3" s="256" t="s">
        <v>458</v>
      </c>
      <c r="CR3" s="113" t="s">
        <v>359</v>
      </c>
      <c r="CS3" s="113"/>
      <c r="CT3" s="263" t="s">
        <v>459</v>
      </c>
      <c r="CU3" s="114" t="s">
        <v>351</v>
      </c>
      <c r="CV3" s="314"/>
      <c r="CW3" s="266" t="s">
        <v>460</v>
      </c>
      <c r="CX3" s="114" t="s">
        <v>358</v>
      </c>
      <c r="CY3" s="113"/>
      <c r="CZ3" s="266" t="s">
        <v>461</v>
      </c>
      <c r="DA3" s="114" t="s">
        <v>425</v>
      </c>
      <c r="DB3" s="113"/>
      <c r="DC3" s="266" t="s">
        <v>462</v>
      </c>
      <c r="DD3" s="114" t="s">
        <v>426</v>
      </c>
      <c r="DE3" s="113"/>
      <c r="DF3" s="266" t="s">
        <v>463</v>
      </c>
      <c r="DG3" s="114" t="s">
        <v>427</v>
      </c>
      <c r="DH3" s="113"/>
      <c r="DI3" s="266" t="s">
        <v>464</v>
      </c>
      <c r="DJ3" s="115" t="s">
        <v>428</v>
      </c>
      <c r="DK3" s="113"/>
      <c r="DL3" s="270" t="s">
        <v>465</v>
      </c>
      <c r="DM3" s="204" t="s">
        <v>472</v>
      </c>
      <c r="DN3" s="113"/>
      <c r="DO3" s="272" t="s">
        <v>473</v>
      </c>
      <c r="DP3" s="115" t="s">
        <v>361</v>
      </c>
      <c r="DQ3" s="113"/>
      <c r="DR3" s="270" t="s">
        <v>446</v>
      </c>
      <c r="DS3" s="115" t="s">
        <v>347</v>
      </c>
      <c r="DT3" s="113"/>
      <c r="DU3" s="270" t="s">
        <v>447</v>
      </c>
      <c r="DV3" s="115" t="s">
        <v>343</v>
      </c>
      <c r="DW3" s="113"/>
      <c r="DX3" s="270" t="s">
        <v>448</v>
      </c>
      <c r="DY3" s="115" t="s">
        <v>344</v>
      </c>
      <c r="DZ3" s="113"/>
      <c r="EA3" s="270" t="s">
        <v>449</v>
      </c>
      <c r="EB3" s="115" t="s">
        <v>345</v>
      </c>
      <c r="EC3" s="113"/>
      <c r="ED3" s="270" t="s">
        <v>450</v>
      </c>
      <c r="EE3" s="115" t="s">
        <v>346</v>
      </c>
      <c r="EF3" s="113"/>
      <c r="EG3" s="270" t="s">
        <v>451</v>
      </c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</row>
    <row r="4" spans="1:154" s="14" customFormat="1" ht="68.099999999999994" customHeight="1" thickBot="1" x14ac:dyDescent="0.35">
      <c r="A4" s="18"/>
      <c r="B4" s="37" t="s">
        <v>398</v>
      </c>
      <c r="C4" s="58" t="s">
        <v>364</v>
      </c>
      <c r="D4" s="55" t="s">
        <v>365</v>
      </c>
      <c r="E4" s="38" t="s">
        <v>375</v>
      </c>
      <c r="F4" s="39" t="s">
        <v>363</v>
      </c>
      <c r="G4" s="40" t="s">
        <v>376</v>
      </c>
      <c r="H4" s="38" t="s">
        <v>399</v>
      </c>
      <c r="I4" s="149" t="str">
        <f>'Descripción de Variables'!D3</f>
        <v xml:space="preserve">Número de vías férreas y carreteras primarias que entran/salen del municipio, 2019 </v>
      </c>
      <c r="J4" s="149" t="s">
        <v>586</v>
      </c>
      <c r="K4" s="232"/>
      <c r="L4" s="146" t="str">
        <f>'Descripción de Variables'!D4</f>
        <v>Asientos disponibles de transporte colectivo, 2017 (por 1,000 habitantes)</v>
      </c>
      <c r="M4" s="149" t="s">
        <v>586</v>
      </c>
      <c r="N4" s="235"/>
      <c r="O4" s="146" t="str">
        <f>'Descripción de Variables'!D5</f>
        <v>Densidad de sucursales de bancos, 2018 (por 100,000 habitantes)</v>
      </c>
      <c r="P4" s="149" t="s">
        <v>586</v>
      </c>
      <c r="Q4" s="235"/>
      <c r="R4" s="146" t="str">
        <f>'Descripción de Variables'!D6</f>
        <v>Cobertura de agua potable, 2017 (% de población)</v>
      </c>
      <c r="S4" s="149" t="s">
        <v>586</v>
      </c>
      <c r="T4" s="235"/>
      <c r="U4" s="146" t="str">
        <f>'Descripción de Variables'!D7</f>
        <v>Cobertura de saneamiento, 2017 (% de población)</v>
      </c>
      <c r="V4" s="149" t="s">
        <v>586</v>
      </c>
      <c r="W4" s="235"/>
      <c r="X4" s="146" t="str">
        <f>'Descripción de Variables'!D8</f>
        <v>Cobertura de energía eléctrica, 2012 (% de población)</v>
      </c>
      <c r="Y4" s="149" t="s">
        <v>586</v>
      </c>
      <c r="Z4" s="235"/>
      <c r="AA4" s="146" t="s">
        <v>377</v>
      </c>
      <c r="AB4" s="149" t="s">
        <v>586</v>
      </c>
      <c r="AC4" s="235"/>
      <c r="AD4" s="146" t="str">
        <f>'Descripción de Variables'!D10</f>
        <v>Acceso a aeropuertos internacionales, nacionales y pistas de aterrizaje, 2022.</v>
      </c>
      <c r="AE4" s="149" t="s">
        <v>586</v>
      </c>
      <c r="AF4" s="235"/>
      <c r="AG4" s="146" t="str">
        <f>'Descripción de Variables'!D11</f>
        <v>Densidad de Hoteles y servicios de hospedaje, 2020 (por 100,000 habitantes).</v>
      </c>
      <c r="AH4" s="149" t="s">
        <v>586</v>
      </c>
      <c r="AI4" s="235"/>
      <c r="AJ4" s="146" t="str">
        <f>'Descripción de Variables'!D12</f>
        <v>Densidad de Restaurantes, 2020 (por 100,000 habitantes).</v>
      </c>
      <c r="AK4" s="149" t="s">
        <v>586</v>
      </c>
      <c r="AL4" s="236"/>
      <c r="AM4" s="150" t="str">
        <f>'Descripción de Variables'!D13</f>
        <v>Empresas dedicadas al servicio y la actividad turística, 2020 (por 100,000 habitantes).</v>
      </c>
      <c r="AN4" s="149" t="s">
        <v>586</v>
      </c>
      <c r="AO4" s="235"/>
      <c r="AP4" s="149" t="str">
        <f>'Descripción de Variables'!D14</f>
        <v>Cobertura 2G, 2017 (% de area municipal).</v>
      </c>
      <c r="AQ4" s="149" t="s">
        <v>586</v>
      </c>
      <c r="AR4" s="232"/>
      <c r="AS4" s="149" t="str">
        <f>'Descripción de Variables'!D15</f>
        <v>Inversión municipal en manejo de residuos sólidos, 2019 (Bs./persona).</v>
      </c>
      <c r="AT4" s="149" t="s">
        <v>586</v>
      </c>
      <c r="AU4" s="232"/>
      <c r="AV4" s="137" t="str">
        <f>'Descripción de Variables'!D16</f>
        <v>Áreas protegidas, 2019 (% de la superficie del municipio).</v>
      </c>
      <c r="AW4" s="311" t="s">
        <v>586</v>
      </c>
      <c r="AX4" s="240"/>
      <c r="AY4" s="138" t="str">
        <f>'Descripción de Variables'!D17</f>
        <v>Riqueza Absoluta de Especies</v>
      </c>
      <c r="AZ4" s="311" t="s">
        <v>586</v>
      </c>
      <c r="BA4" s="240"/>
      <c r="BB4" s="138" t="str">
        <f>'Descripción de Variables'!D18</f>
        <v>Montañas destacadas (#)</v>
      </c>
      <c r="BC4" s="311" t="s">
        <v>586</v>
      </c>
      <c r="BD4" s="240"/>
      <c r="BE4" s="138" t="str">
        <f>'Descripción de Variables'!D19</f>
        <v>Cuerpos de agua (#)</v>
      </c>
      <c r="BF4" s="311" t="s">
        <v>586</v>
      </c>
      <c r="BG4" s="240"/>
      <c r="BH4" s="138" t="str">
        <f>'Descripción de Variables'!D20</f>
        <v>Patrimonio histórico, 2022 (#)</v>
      </c>
      <c r="BI4" s="311" t="s">
        <v>586</v>
      </c>
      <c r="BJ4" s="240"/>
      <c r="BK4" s="138" t="str">
        <f>'Descripción de Variables'!D21</f>
        <v>Atracciones turísticas (#)</v>
      </c>
      <c r="BL4" s="311" t="s">
        <v>586</v>
      </c>
      <c r="BM4" s="240"/>
      <c r="BN4" s="166" t="str">
        <f>'Descripción de Variables'!D22</f>
        <v>Danzas autóctonas (#)</v>
      </c>
      <c r="BO4" s="311" t="s">
        <v>586</v>
      </c>
      <c r="BP4" s="245"/>
      <c r="BQ4" s="183" t="str">
        <f>'Descripción de Variables'!D23</f>
        <v>Población ocupada en turismo, 2016 (%).</v>
      </c>
      <c r="BR4" s="183" t="s">
        <v>586</v>
      </c>
      <c r="BS4" s="249"/>
      <c r="BT4" s="184" t="str">
        <f>'Descripción de Variables'!D24</f>
        <v>Población adulta que habla inglés, 2012 (%).</v>
      </c>
      <c r="BU4" s="183" t="s">
        <v>586</v>
      </c>
      <c r="BV4" s="254"/>
      <c r="BW4" s="184" t="str">
        <f>'Descripción de Variables'!D25</f>
        <v>Población adulta con educación superior, 2012 (%).</v>
      </c>
      <c r="BX4" s="183" t="s">
        <v>586</v>
      </c>
      <c r="BY4" s="254"/>
      <c r="BZ4" s="184" t="str">
        <f>'Descripción de Variables'!D26</f>
        <v>PIB turistico, 2016 (%)</v>
      </c>
      <c r="CA4" s="183" t="s">
        <v>586</v>
      </c>
      <c r="CB4" s="254"/>
      <c r="CC4" s="184" t="str">
        <f>'Descripción de Variables'!D27</f>
        <v>Valor Bruto de la Producción turistico per cápita, 2019  (Bs./persona).</v>
      </c>
      <c r="CD4" s="183" t="s">
        <v>586</v>
      </c>
      <c r="CE4" s="254"/>
      <c r="CF4" s="184" t="str">
        <f>'Descripción de Variables'!D28</f>
        <v>Presupuesto de los GAMs para turismo, 2019 (Bs./persona).</v>
      </c>
      <c r="CG4" s="183" t="s">
        <v>586</v>
      </c>
      <c r="CH4" s="254"/>
      <c r="CI4" s="184" t="str">
        <f>'Descripción de Variables'!D29</f>
        <v>Años promedio de estudio de hombres de 25-35 años, 2012.</v>
      </c>
      <c r="CJ4" s="183" t="s">
        <v>586</v>
      </c>
      <c r="CK4" s="254"/>
      <c r="CL4" s="184" t="str">
        <f>'Descripción de Variables'!D30</f>
        <v>Años promedio de estudio de mujeres de 25-35 años, 2012.</v>
      </c>
      <c r="CM4" s="183" t="s">
        <v>586</v>
      </c>
      <c r="CN4" s="255"/>
      <c r="CO4" s="185" t="str">
        <f>'Descripción de Variables'!D31</f>
        <v>Popularidad de la página municipal oficial en Facebook, 2023.</v>
      </c>
      <c r="CP4" s="183" t="s">
        <v>586</v>
      </c>
      <c r="CQ4" s="255"/>
      <c r="CR4" s="119" t="str">
        <f>'Descripción de Variables'!D32</f>
        <v>Tasa de deforestación, promedio 2016-2018 (% del área boscosa 2015).</v>
      </c>
      <c r="CS4" s="313" t="s">
        <v>586</v>
      </c>
      <c r="CT4" s="264"/>
      <c r="CU4" s="120" t="str">
        <f>'Descripción de Variables'!D33</f>
        <v>Tratamiento de aguas residuales, 2017 (% de aguas servidas).</v>
      </c>
      <c r="CV4" s="313" t="s">
        <v>586</v>
      </c>
      <c r="CW4" s="267"/>
      <c r="CX4" s="120" t="str">
        <f>'Descripción de Variables'!D34</f>
        <v>Índice de Vulnerabilidad al Cambio Climático, 2015</v>
      </c>
      <c r="CY4" s="313" t="s">
        <v>586</v>
      </c>
      <c r="CZ4" s="267"/>
      <c r="DA4" s="205" t="str">
        <f>'Descripción de Variables'!D35</f>
        <v>Riesgo de Incendio Forestal.</v>
      </c>
      <c r="DB4" s="313" t="s">
        <v>586</v>
      </c>
      <c r="DC4" s="268"/>
      <c r="DD4" s="205" t="str">
        <f>'Descripción de Variables'!D36</f>
        <v>Riesgo de Helada.</v>
      </c>
      <c r="DE4" s="313" t="s">
        <v>586</v>
      </c>
      <c r="DF4" s="268"/>
      <c r="DG4" s="205" t="str">
        <f>'Descripción de Variables'!D37</f>
        <v>Riesgo de Sequía.</v>
      </c>
      <c r="DH4" s="313" t="s">
        <v>586</v>
      </c>
      <c r="DI4" s="269"/>
      <c r="DJ4" s="206" t="str">
        <f>'Descripción de Variables'!D38</f>
        <v>Riesgo de Inundación.</v>
      </c>
      <c r="DK4" s="313" t="s">
        <v>586</v>
      </c>
      <c r="DL4" s="271"/>
      <c r="DM4" s="207" t="str">
        <f>'Descripción de Variables'!D39</f>
        <v>Bloqueos y manifestaciones, 2019-2022 (#)</v>
      </c>
      <c r="DN4" s="313" t="s">
        <v>586</v>
      </c>
      <c r="DO4" s="273"/>
      <c r="DP4" s="206" t="str">
        <f>'Descripción de Variables'!D40</f>
        <v>Tasa de homicidios registrados, promedio 2015-2017 (por 100,000 habitantes).</v>
      </c>
      <c r="DQ4" s="313" t="s">
        <v>586</v>
      </c>
      <c r="DR4" s="271"/>
      <c r="DS4" s="206" t="str">
        <f>'Descripción de Variables'!D41</f>
        <v>Incidencia de VIH, promedio 2014-2017 (por 1,000,000 habitantes).</v>
      </c>
      <c r="DT4" s="313" t="s">
        <v>586</v>
      </c>
      <c r="DU4" s="271"/>
      <c r="DV4" s="206" t="str">
        <f>'Descripción de Variables'!D42</f>
        <v>Tasa de infestación de chagas, 2017 (% de viviendas).</v>
      </c>
      <c r="DW4" s="313" t="s">
        <v>586</v>
      </c>
      <c r="DX4" s="271"/>
      <c r="DY4" s="206" t="str">
        <f>'Descripción de Variables'!D43</f>
        <v>Incidencia de dengue, 2018 (por 10,000 habitantes).</v>
      </c>
      <c r="DZ4" s="313" t="s">
        <v>586</v>
      </c>
      <c r="EA4" s="271"/>
      <c r="EB4" s="206" t="str">
        <f>'Descripción de Variables'!D44</f>
        <v>Incidencia de malaria, promedio 2014-2017 (por 1,000 habitantes).</v>
      </c>
      <c r="EC4" s="313" t="s">
        <v>586</v>
      </c>
      <c r="ED4" s="271"/>
      <c r="EE4" s="206" t="str">
        <f>'Descripción de Variables'!D45</f>
        <v>Incidencia de tuberculosis, 2017 (por 100,000 habitantes).</v>
      </c>
      <c r="EF4" s="313" t="s">
        <v>586</v>
      </c>
      <c r="EG4" s="271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</row>
    <row r="5" spans="1:154" s="7" customFormat="1" ht="16.2" customHeight="1" x14ac:dyDescent="0.3">
      <c r="A5" s="19"/>
      <c r="B5" s="51">
        <v>10101</v>
      </c>
      <c r="C5" s="1" t="s">
        <v>6</v>
      </c>
      <c r="D5" s="23" t="s">
        <v>339</v>
      </c>
      <c r="E5" s="5">
        <v>69.582053100013255</v>
      </c>
      <c r="F5" s="24">
        <v>5</v>
      </c>
      <c r="G5" s="4">
        <v>295476</v>
      </c>
      <c r="H5" s="5">
        <v>91.4</v>
      </c>
      <c r="I5" s="151">
        <v>3</v>
      </c>
      <c r="J5" s="151">
        <f>IF(I5&lt;I$351,4,IF(I5&lt;I$350,3,IF(I5&lt;I$349,2,1)))</f>
        <v>1</v>
      </c>
      <c r="K5" s="233">
        <f>MIN(100,MAX(0,(I5-I$346)/(I$345-I$346)*100))</f>
        <v>100</v>
      </c>
      <c r="L5" s="152">
        <v>281.66558888857651</v>
      </c>
      <c r="M5" s="151">
        <f>IF(L5&lt;L$351,4,IF(L5&lt;L$350,3,IF(L5&lt;L$349,2,1)))</f>
        <v>1</v>
      </c>
      <c r="N5" s="233">
        <f>MIN(100,MAX(0,(L5-L$346)/(L$345-L$346)*100))</f>
        <v>100</v>
      </c>
      <c r="O5" s="152">
        <v>41.301948480157712</v>
      </c>
      <c r="P5" s="151">
        <f>IF(O5&lt;O$351,4,IF(O5&lt;O$350,3,IF(O5&lt;O$349,2,1)))</f>
        <v>1</v>
      </c>
      <c r="Q5" s="233">
        <f>MIN(100,MAX(0,(O5-O$346)/(O$345-O$346)*100))</f>
        <v>68.836580800262865</v>
      </c>
      <c r="R5" s="152">
        <v>95.67541541316389</v>
      </c>
      <c r="S5" s="151">
        <f>IF(R5&lt;R$351,4,IF(R5&lt;R$350,3,IF(R5&lt;R$349,2,1)))</f>
        <v>2</v>
      </c>
      <c r="T5" s="233">
        <f>MIN(100,MAX(0,(R5-R$346)/(R$345-R$346)*100))</f>
        <v>93.960077392687012</v>
      </c>
      <c r="U5" s="152">
        <v>93.937498242753108</v>
      </c>
      <c r="V5" s="151">
        <f>IF(U5&lt;U$351,4,IF(U5&lt;U$350,3,IF(U5&lt;U$349,2,1)))</f>
        <v>2</v>
      </c>
      <c r="W5" s="233">
        <f>MIN(100,MAX(0,(U5-U$346)/(U$345-U$346)*100))</f>
        <v>93.571047977468837</v>
      </c>
      <c r="X5" s="152">
        <v>93.614867393283703</v>
      </c>
      <c r="Y5" s="151">
        <f>IF(X5&lt;X$351,4,IF(X5&lt;X$350,3,IF(X5&lt;X$349,2,1)))</f>
        <v>2</v>
      </c>
      <c r="Z5" s="233">
        <f>MIN(100,MAX(0,(X5-X$346)/(X$345-X$346)*100))</f>
        <v>91.417832517854436</v>
      </c>
      <c r="AA5" s="152">
        <v>7.4857972747853569</v>
      </c>
      <c r="AB5" s="151">
        <f>IF(AA5&lt;AA$351,4,IF(AA5&lt;AA$350,3,IF(AA5&lt;AA$349,2,1)))</f>
        <v>1</v>
      </c>
      <c r="AC5" s="233">
        <f>MIN(100,MAX(0,(AA5-AA$346)/(AA$345-AA$346)*100))</f>
        <v>64.736912385453678</v>
      </c>
      <c r="AD5" s="153">
        <v>3</v>
      </c>
      <c r="AE5" s="151">
        <f>IF(AD5&lt;AD$351,4,IF(AD5&lt;AD$350,3,IF(AD5&lt;AD$349,2,1)))</f>
        <v>1</v>
      </c>
      <c r="AF5" s="233">
        <f>MIN(100,MAX(0,(AD5-AD$346)/(AD$345-AD$346)*100))</f>
        <v>100</v>
      </c>
      <c r="AG5" s="154">
        <v>66.333644695339046</v>
      </c>
      <c r="AH5" s="151">
        <f>IF(AG5&lt;AG$351,4,IF(AG5&lt;AG$350,3,IF(AG5&lt;AG$349,2,1)))</f>
        <v>2</v>
      </c>
      <c r="AI5" s="233">
        <f>MIN(100,MAX(0,(AG5-AG$346)/(AG$345-AG$346)*100))</f>
        <v>69.824889152988462</v>
      </c>
      <c r="AJ5" s="155">
        <v>180.72533809852578</v>
      </c>
      <c r="AK5" s="151">
        <f>IF(AJ5&lt;AJ$351,4,IF(AJ5&lt;AJ$350,3,IF(AJ5&lt;AJ$349,2,1)))</f>
        <v>1</v>
      </c>
      <c r="AL5" s="233">
        <f>MIN(100,MAX(0,(AJ5-AJ$346)/(AJ$345-AJ$346)*100))</f>
        <v>100</v>
      </c>
      <c r="AM5" s="156">
        <v>39.258687676833311</v>
      </c>
      <c r="AN5" s="151">
        <f>IF(AM5&lt;AM$351,4,IF(AM5&lt;AM$350,3,IF(AM5&lt;AM$349,2,1)))</f>
        <v>1</v>
      </c>
      <c r="AO5" s="233">
        <f>MIN(100,MAX(0,(AM5-AM$346)/(AM$345-AM$346)*100))</f>
        <v>100</v>
      </c>
      <c r="AP5" s="157">
        <v>17.180718746849031</v>
      </c>
      <c r="AQ5" s="151">
        <f>IF(AP5&lt;AP$351,4,IF(AP5&lt;AP$350,3,IF(AP5&lt;AP$349,2,1)))</f>
        <v>3</v>
      </c>
      <c r="AR5" s="233">
        <f>MIN(100,MAX(0,(AP5-AP$346)/(AP$345-AP$346)*100))</f>
        <v>26.031392040680352</v>
      </c>
      <c r="AS5" s="151">
        <v>5.2384220715049619</v>
      </c>
      <c r="AT5" s="151">
        <f>IF(AS5&lt;AS$351,4,IF(AS5&lt;AS$350,3,IF(AS5&lt;AS$349,2,1)))</f>
        <v>3</v>
      </c>
      <c r="AU5" s="233">
        <f>MIN(100,MAX(0,(AS5-AS$346)/(AS$345-AS$346)*100))</f>
        <v>5.2384220715049619</v>
      </c>
      <c r="AV5" s="167">
        <v>0</v>
      </c>
      <c r="AW5" s="168">
        <f>IF(AV5&lt;AV$351,4,IF(AV5&lt;AV$350,3,IF(AV5&lt;AV$349,2,1)))</f>
        <v>4</v>
      </c>
      <c r="AX5" s="241">
        <f>MIN(100,MAX(0,(AV5-AV$346)/(AV$345-AV$346)*100))</f>
        <v>0</v>
      </c>
      <c r="AY5" s="169">
        <v>771.79148243060058</v>
      </c>
      <c r="AZ5" s="168">
        <f>IF(AY5&lt;AY$351,4,IF(AY5&lt;AY$350,3,IF(AY5&lt;AY$349,2,1)))</f>
        <v>4</v>
      </c>
      <c r="BA5" s="241">
        <f>MIN(100,MAX(0,(AY5-AY$346)/(AY$345-AY$346)*100))</f>
        <v>28.733669378581467</v>
      </c>
      <c r="BB5" s="168">
        <v>0</v>
      </c>
      <c r="BC5" s="168">
        <f>IF(BB5&lt;BB$351,4,IF(BB5&lt;BB$350,3,IF(BB5&lt;BB$349,2,1)))</f>
        <v>4</v>
      </c>
      <c r="BD5" s="241">
        <f>MIN(100,MAX(0,(BB5-BB$346)/(BB$345-BB$346)*100))</f>
        <v>0</v>
      </c>
      <c r="BE5" s="170">
        <v>9</v>
      </c>
      <c r="BF5" s="168">
        <f>IF(BE5&lt;BE$351,4,IF(BE5&lt;BE$350,3,IF(BE5&lt;BE$349,2,1)))</f>
        <v>1</v>
      </c>
      <c r="BG5" s="241">
        <f>MIN(100,MAX(0,(BE5-BE$346)/(BE$345-BE$346)*100))</f>
        <v>100</v>
      </c>
      <c r="BH5" s="170">
        <v>20</v>
      </c>
      <c r="BI5" s="168">
        <f>IF(BH5&lt;BH$351,4,IF(BH5&lt;BH$350,3,IF(BH5&lt;BH$349,2,1)))</f>
        <v>1</v>
      </c>
      <c r="BJ5" s="241">
        <f>MIN(100,MAX(0,(BH5-BH$346)/(BH$345-BH$346)*100))</f>
        <v>100</v>
      </c>
      <c r="BK5" s="171">
        <v>49</v>
      </c>
      <c r="BL5" s="168">
        <f>IF(BK5&lt;BK$351,4,IF(BK5&lt;BK$350,3,IF(BK5&lt;BK$349,2,1)))</f>
        <v>1</v>
      </c>
      <c r="BM5" s="241">
        <f>MIN(100,MAX(0,(BK5-BK$346)/(BK$345-BK$346)*100))</f>
        <v>100</v>
      </c>
      <c r="BN5" s="168">
        <v>16</v>
      </c>
      <c r="BO5" s="168">
        <f>IF(BN5&lt;BN$351,4,IF(BN5&lt;BN$350,3,IF(BN5&lt;BN$349,2,1)))</f>
        <v>1</v>
      </c>
      <c r="BP5" s="246">
        <f t="shared" ref="BP5:BP68" si="0">MIN(100,MAX(0,(BN5-BN$346)/(BN$345-BN$346)*100))</f>
        <v>100</v>
      </c>
      <c r="BQ5" s="186">
        <v>6.5</v>
      </c>
      <c r="BR5" s="312">
        <f>IF(BQ5&lt;BQ$351,4,IF(BQ5&lt;BQ$350,3,IF(BQ5&lt;BQ$349,2,1)))</f>
        <v>1</v>
      </c>
      <c r="BS5" s="250">
        <f>MIN(100,MAX(0,(BQ5-BQ$346)/(BQ$345-BQ$346)*100))</f>
        <v>100</v>
      </c>
      <c r="BT5" s="187">
        <v>6.0867129801574489</v>
      </c>
      <c r="BU5" s="312">
        <f>IF(BT5&lt;BT$351,4,IF(BT5&lt;BT$350,3,IF(BT5&lt;BT$349,2,1)))</f>
        <v>1</v>
      </c>
      <c r="BV5" s="250">
        <f>MIN(100,MAX(0,(BT5-BT$346)/(BT$345-BT$346)*100))</f>
        <v>100</v>
      </c>
      <c r="BW5" s="188">
        <v>39.628859609034564</v>
      </c>
      <c r="BX5" s="312">
        <f>IF(BW5&lt;BW$351,4,IF(BW5&lt;BW$350,3,IF(BW5&lt;BW$349,2,1)))</f>
        <v>1</v>
      </c>
      <c r="BY5" s="250">
        <f>MIN(100,MAX(0,(BW5-BW$346)/(BW$345-BW$346)*100))</f>
        <v>100</v>
      </c>
      <c r="BZ5" s="189">
        <v>5.0999999999999996</v>
      </c>
      <c r="CA5" s="312">
        <f>IF(BZ5&lt;BZ$351,4,IF(BZ5&lt;BZ$350,3,IF(BZ5&lt;BZ$349,2,1)))</f>
        <v>3</v>
      </c>
      <c r="CB5" s="250">
        <f>MIN(100,MAX(0,(BZ5-BZ$346)/(BZ$345-BZ$346)*100))</f>
        <v>25.5</v>
      </c>
      <c r="CC5" s="190">
        <v>3068.7607892688411</v>
      </c>
      <c r="CD5" s="312">
        <f>IF(CC5&lt;CC$351,4,IF(CC5&lt;CC$350,3,IF(CC5&lt;CC$349,2,1)))</f>
        <v>1</v>
      </c>
      <c r="CE5" s="250">
        <f>MIN(100,MAX(0,(CC5-CC$346)/(CC$345-CC$346)*100))</f>
        <v>100</v>
      </c>
      <c r="CF5" s="191">
        <v>8.4609206839134146</v>
      </c>
      <c r="CG5" s="312">
        <f>IF(CF5&lt;CF$351,4,IF(CF5&lt;CF$350,3,IF(CF5&lt;CF$349,2,1)))</f>
        <v>3</v>
      </c>
      <c r="CH5" s="250">
        <f>MIN(100,MAX(0,(CF5-CF$346)/(CF$345-CF$346)*100))</f>
        <v>28.203068946378046</v>
      </c>
      <c r="CI5" s="188">
        <v>11.870616135358235</v>
      </c>
      <c r="CJ5" s="312">
        <f>IF(CI5&lt;CI$351,4,IF(CI5&lt;CI$350,3,IF(CI5&lt;CI$349,2,1)))</f>
        <v>1</v>
      </c>
      <c r="CK5" s="250">
        <f>MIN(100,MAX(0,(CI5-CI$346)/(CI$345-CI$346)*100))</f>
        <v>98.15165907654621</v>
      </c>
      <c r="CL5" s="188">
        <v>11.22044459413944</v>
      </c>
      <c r="CM5" s="312">
        <f>IF(CL5&lt;CL$351,4,IF(CL5&lt;CL$350,3,IF(CL5&lt;CL$349,2,1)))</f>
        <v>1</v>
      </c>
      <c r="CN5" s="250">
        <f>MIN(100,MAX(0,(CL5-CL$346)/(CL$345-CL$346)*100))</f>
        <v>88.863494201992012</v>
      </c>
      <c r="CO5" s="300">
        <v>280.902679066997</v>
      </c>
      <c r="CP5" s="312">
        <f>IF(CO5&lt;CO$351,4,IF(CO5&lt;CO$350,3,IF(CO5&lt;CO$349,2,1)))</f>
        <v>1</v>
      </c>
      <c r="CQ5" s="257">
        <f>MIN(100,MAX(0,(CO5-CO$346)/(CO$345-CO$346)*100))</f>
        <v>100</v>
      </c>
      <c r="CR5" s="260">
        <v>0</v>
      </c>
      <c r="CS5" s="314">
        <f t="shared" ref="CS5:CS68" si="1">IF(CR5&lt;=CR$349,1,IF(CR5&lt;=CR$350,2,IF(CR5&lt;=CR$351,3,4)))</f>
        <v>1</v>
      </c>
      <c r="CT5" s="265">
        <f>MIN(100,MAX(0,(CR5-CR$346)/(CR$345-CR$346)*100))</f>
        <v>100</v>
      </c>
      <c r="CU5" s="208">
        <v>60.86</v>
      </c>
      <c r="CV5" s="314">
        <f>IF(CU5&lt;CU$351,4,IF(CU5&lt;CU$350,3,IF(CU5&lt;CU$349,2,1)))</f>
        <v>1</v>
      </c>
      <c r="CW5" s="265">
        <f>MIN(100,MAX(0,(CU5-CU$346)/(CU$345-CU$346)*100))</f>
        <v>60.86</v>
      </c>
      <c r="CX5" s="208">
        <v>0.74</v>
      </c>
      <c r="CY5" s="314">
        <f t="shared" ref="CY5:CY68" si="2">IF(CX5&lt;=CX$349,1,IF(CX5&lt;=CX$350,2,IF(CX5&lt;=CX$351,3,4)))</f>
        <v>1</v>
      </c>
      <c r="CZ5" s="265">
        <f>MIN(100,MAX(0,(CX5-CX$346)/(CX$345-CX$346)*100))</f>
        <v>75.084175084175101</v>
      </c>
      <c r="DA5" s="209">
        <v>2</v>
      </c>
      <c r="DB5" s="314">
        <f t="shared" ref="DB5:DB68" si="3">IF(DA5&lt;=DA$349,1,IF(DA5&lt;=DA$350,2,IF(DA5&lt;=DA$351,3,4)))</f>
        <v>2</v>
      </c>
      <c r="DC5" s="265">
        <f>MIN(100,MAX(0,(DA5-DA$346)/(DA$345-DA$346)*100))</f>
        <v>75</v>
      </c>
      <c r="DD5" s="210">
        <v>3</v>
      </c>
      <c r="DE5" s="314">
        <f t="shared" ref="DE5:DE68" si="4">IF(DD5&lt;=DD$349,1,IF(DD5&lt;=DD$350,2,IF(DD5&lt;=DD$351,3,4)))</f>
        <v>3</v>
      </c>
      <c r="DF5" s="265">
        <f>MIN(100,MAX(0,(DD5-DD$346)/(DD$345-DD$346)*100))</f>
        <v>50</v>
      </c>
      <c r="DG5" s="211">
        <v>3</v>
      </c>
      <c r="DH5" s="314">
        <f t="shared" ref="DH5:DH68" si="5">IF(DG5&lt;=DG$349,1,IF(DG5&lt;=DG$350,2,IF(DG5&lt;=DG$351,3,4)))</f>
        <v>3</v>
      </c>
      <c r="DI5" s="265">
        <f>MIN(100,MAX(0,(DG5-DG$346)/(DG$345-DG$346)*100))</f>
        <v>50</v>
      </c>
      <c r="DJ5" s="212">
        <v>2</v>
      </c>
      <c r="DK5" s="314">
        <f t="shared" ref="DK5:DK68" si="6">IF(DJ5&lt;=DJ$349,1,IF(DJ5&lt;=DJ$350,2,IF(DJ5&lt;=DJ$351,3,4)))</f>
        <v>2</v>
      </c>
      <c r="DL5" s="265">
        <f>MIN(100,MAX(0,(DJ5-DJ$346)/(DJ$345-DJ$346)*100))</f>
        <v>75</v>
      </c>
      <c r="DM5" s="213">
        <v>281</v>
      </c>
      <c r="DN5" s="314">
        <f t="shared" ref="DN5:DN68" si="7">IF(DM5&lt;=DM$349,1,IF(DM5&lt;=DM$350,2,IF(DM5&lt;=DM$351,3,4)))</f>
        <v>4</v>
      </c>
      <c r="DO5" s="265">
        <f>MIN(100,MAX(0,(DM5-DM$346)/(DM$345-DM$346)*100))</f>
        <v>0</v>
      </c>
      <c r="DP5" s="214">
        <v>2.3729239881258883</v>
      </c>
      <c r="DQ5" s="314">
        <f t="shared" ref="DQ5:DQ68" si="8">IF(DP5&lt;=DP$349,1,IF(DP5&lt;=DP$350,2,IF(DP5&lt;=DP$351,3,4)))</f>
        <v>4</v>
      </c>
      <c r="DR5" s="265">
        <f t="shared" ref="DR5:DR68" si="9">MIN(100,MAX(0,(DP5-DP$346)/(DP$345-DP$346)*100))</f>
        <v>71.410554359929051</v>
      </c>
      <c r="DS5" s="215">
        <v>265.96578265132962</v>
      </c>
      <c r="DT5" s="314">
        <f t="shared" ref="DT5:DT68" si="10">IF(DS5&lt;=DS$349,1,IF(DS5&lt;=DS$350,2,IF(DS5&lt;=DS$351,3,4)))</f>
        <v>4</v>
      </c>
      <c r="DU5" s="265">
        <f t="shared" ref="DU5:DU68" si="11">MIN(100,MAX(0,(DS5-DS$346)/(DS$345-DS$346)*100))</f>
        <v>36.173318298217033</v>
      </c>
      <c r="DV5" s="216">
        <v>1.1389684813753582</v>
      </c>
      <c r="DW5" s="314">
        <f t="shared" ref="DW5:DW68" si="12">IF(DV5&lt;=DV$349,1,IF(DV5&lt;=DV$350,2,IF(DV5&lt;=DV$351,3,4)))</f>
        <v>3</v>
      </c>
      <c r="DX5" s="265">
        <f t="shared" ref="DX5:DX68" si="13">MIN(100,MAX(0,(DV5-DV$346)/(DV$345-DV$346)*100))</f>
        <v>89.048379986775402</v>
      </c>
      <c r="DY5" s="208">
        <v>0</v>
      </c>
      <c r="DZ5" s="314">
        <f t="shared" ref="DZ5:DZ68" si="14">IF(DY5&lt;=DY$349,1,IF(DY5&lt;=DY$350,2,IF(DY5&lt;=DY$351,3,4)))</f>
        <v>1</v>
      </c>
      <c r="EA5" s="265">
        <f t="shared" ref="EA5:EA68" si="15">MIN(100,MAX(0,(DY5-DY$346)/(DY$345-DY$346)*100))</f>
        <v>100</v>
      </c>
      <c r="EB5" s="208">
        <v>5.3730461141682749E-3</v>
      </c>
      <c r="EC5" s="314">
        <f t="shared" ref="EC5:EC68" si="16">IF(EB5&lt;=EB$349,1,IF(EB5&lt;=EB$350,2,IF(EB5&lt;=EB$351,3,4)))</f>
        <v>1</v>
      </c>
      <c r="ED5" s="265">
        <f t="shared" ref="ED5:ED68" si="17">MIN(100,MAX(0,(EB5-EB$346)/(EB$345-EB$346)*100))</f>
        <v>99.979174239867561</v>
      </c>
      <c r="EE5" s="217">
        <v>57.286248488767683</v>
      </c>
      <c r="EF5" s="314">
        <f t="shared" ref="EF5:EF68" si="18">IF(EE5&lt;=EE$349,1,IF(EE5&lt;=EE$350,2,IF(EE5&lt;=EE$351,3,4)))</f>
        <v>3</v>
      </c>
      <c r="EG5" s="265">
        <f t="shared" ref="EG5:EG68" si="19">MIN(100,MAX(0,(EE5-EE$346)/(EE$345-EE$346)*100))</f>
        <v>63.902804985023508</v>
      </c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</row>
    <row r="6" spans="1:154" s="7" customFormat="1" ht="16.2" customHeight="1" x14ac:dyDescent="0.3">
      <c r="A6" s="19"/>
      <c r="B6" s="51">
        <v>10102</v>
      </c>
      <c r="C6" s="1" t="s">
        <v>7</v>
      </c>
      <c r="D6" s="23" t="s">
        <v>339</v>
      </c>
      <c r="E6" s="5">
        <v>55.501551460654838</v>
      </c>
      <c r="F6" s="24">
        <v>75</v>
      </c>
      <c r="G6" s="4">
        <v>10017</v>
      </c>
      <c r="H6" s="5">
        <v>0</v>
      </c>
      <c r="I6" s="158">
        <v>3</v>
      </c>
      <c r="J6" s="151">
        <f t="shared" ref="J6:J69" si="20">IF(I6&lt;I$351,4,IF(I6&lt;I$350,3,IF(I6&lt;I$349,2,1)))</f>
        <v>1</v>
      </c>
      <c r="K6" s="233">
        <f t="shared" ref="K6:K69" si="21">MIN(100,MAX(0,(I6-I$346)/(I$345-I$346)*100))</f>
        <v>100</v>
      </c>
      <c r="L6" s="159">
        <v>7.157258064516129</v>
      </c>
      <c r="M6" s="151">
        <f t="shared" ref="M6:M69" si="22">IF(L6&lt;L$351,4,IF(L6&lt;L$350,3,IF(L6&lt;L$349,2,1)))</f>
        <v>3</v>
      </c>
      <c r="N6" s="233">
        <f t="shared" ref="N6:N69" si="23">MIN(100,MAX(0,(L6-L$346)/(L$345-L$346)*100))</f>
        <v>7.1572580645161299</v>
      </c>
      <c r="O6" s="159">
        <v>10.050251256281408</v>
      </c>
      <c r="P6" s="151">
        <f t="shared" ref="P6:P69" si="24">IF(O6&lt;O$351,4,IF(O6&lt;O$350,3,IF(O6&lt;O$349,2,1)))</f>
        <v>3</v>
      </c>
      <c r="Q6" s="233">
        <f t="shared" ref="Q6:Q69" si="25">MIN(100,MAX(0,(O6-O$346)/(O$345-O$346)*100))</f>
        <v>16.750418760469014</v>
      </c>
      <c r="R6" s="159">
        <v>78.719758064516142</v>
      </c>
      <c r="S6" s="151">
        <f t="shared" ref="S6:S69" si="26">IF(R6&lt;R$351,4,IF(R6&lt;R$350,3,IF(R6&lt;R$349,2,1)))</f>
        <v>4</v>
      </c>
      <c r="T6" s="233">
        <f t="shared" ref="T6:T69" si="27">MIN(100,MAX(0,(R6-R$346)/(R$345-R$346)*100))</f>
        <v>70.278991710218079</v>
      </c>
      <c r="U6" s="159">
        <v>60.826612903225822</v>
      </c>
      <c r="V6" s="151">
        <f t="shared" ref="V6:V69" si="28">IF(U6&lt;U$351,4,IF(U6&lt;U$350,3,IF(U6&lt;U$349,2,1)))</f>
        <v>4</v>
      </c>
      <c r="W6" s="233">
        <f t="shared" ref="W6:W69" si="29">MIN(100,MAX(0,(U6-U$346)/(U$345-U$346)*100))</f>
        <v>58.458762357609558</v>
      </c>
      <c r="X6" s="159">
        <v>79.799647732276796</v>
      </c>
      <c r="Y6" s="151">
        <f t="shared" ref="Y6:Y69" si="30">IF(X6&lt;X$351,4,IF(X6&lt;X$350,3,IF(X6&lt;X$349,2,1)))</f>
        <v>4</v>
      </c>
      <c r="Z6" s="233">
        <f t="shared" ref="Z6:Z69" si="31">MIN(100,MAX(0,(X6-X$346)/(X$345-X$346)*100))</f>
        <v>72.848988887468806</v>
      </c>
      <c r="AA6" s="159">
        <v>4.0448983719284053</v>
      </c>
      <c r="AB6" s="151">
        <f t="shared" ref="AB6:AB69" si="32">IF(AA6&lt;AA$351,4,IF(AA6&lt;AA$350,3,IF(AA6&lt;AA$349,2,1)))</f>
        <v>2</v>
      </c>
      <c r="AC6" s="233">
        <f t="shared" ref="AC6:AC69" si="33">MIN(100,MAX(0,(AA6-AA$346)/(AA$345-AA$346)*100))</f>
        <v>33.737823170526177</v>
      </c>
      <c r="AD6" s="160">
        <v>2</v>
      </c>
      <c r="AE6" s="151">
        <f t="shared" ref="AE6:AE69" si="34">IF(AD6&lt;AD$351,4,IF(AD6&lt;AD$350,3,IF(AD6&lt;AD$349,2,1)))</f>
        <v>2</v>
      </c>
      <c r="AF6" s="233">
        <f t="shared" ref="AF6:AF69" si="35">MIN(100,MAX(0,(AD6-AD$346)/(AD$345-AD$346)*100))</f>
        <v>66.666666666666657</v>
      </c>
      <c r="AG6" s="154">
        <v>9.9830288509533798</v>
      </c>
      <c r="AH6" s="151">
        <f t="shared" ref="AH6:AH69" si="36">IF(AG6&lt;AG$351,4,IF(AG6&lt;AG$350,3,IF(AG6&lt;AG$349,2,1)))</f>
        <v>3</v>
      </c>
      <c r="AI6" s="233">
        <f t="shared" ref="AI6:AI69" si="37">MIN(100,MAX(0,(AG6-AG$346)/(AG$345-AG$346)*100))</f>
        <v>10.50845142205619</v>
      </c>
      <c r="AJ6" s="161">
        <v>19.96605770190676</v>
      </c>
      <c r="AK6" s="151">
        <f t="shared" ref="AK6:AK69" si="38">IF(AJ6&lt;AJ$351,4,IF(AJ6&lt;AJ$350,3,IF(AJ6&lt;AJ$349,2,1)))</f>
        <v>3</v>
      </c>
      <c r="AL6" s="233">
        <f t="shared" ref="AL6:AL69" si="39">MIN(100,MAX(0,(AJ6-AJ$346)/(AJ$345-AJ$346)*100))</f>
        <v>19.96605770190676</v>
      </c>
      <c r="AM6" s="156">
        <v>0</v>
      </c>
      <c r="AN6" s="151">
        <f t="shared" ref="AN6:AN69" si="40">IF(AM6&lt;AM$351,4,IF(AM6&lt;AM$350,3,IF(AM6&lt;AM$349,2,1)))</f>
        <v>4</v>
      </c>
      <c r="AO6" s="233">
        <f t="shared" ref="AO6:AO69" si="41">MIN(100,MAX(0,(AM6-AM$346)/(AM$345-AM$346)*100))</f>
        <v>0</v>
      </c>
      <c r="AP6" s="157">
        <v>36.56640908214866</v>
      </c>
      <c r="AQ6" s="151">
        <f t="shared" ref="AQ6:AQ69" si="42">IF(AP6&lt;AP$351,4,IF(AP6&lt;AP$350,3,IF(AP6&lt;AP$349,2,1)))</f>
        <v>2</v>
      </c>
      <c r="AR6" s="233">
        <f t="shared" ref="AR6:AR69" si="43">MIN(100,MAX(0,(AP6-AP$346)/(AP$345-AP$346)*100))</f>
        <v>55.40365012446766</v>
      </c>
      <c r="AS6" s="151">
        <v>6.4889687531196962</v>
      </c>
      <c r="AT6" s="151">
        <f t="shared" ref="AT6:AT69" si="44">IF(AS6&lt;AS$351,4,IF(AS6&lt;AS$350,3,IF(AS6&lt;AS$349,2,1)))</f>
        <v>3</v>
      </c>
      <c r="AU6" s="233">
        <f t="shared" ref="AU6:AU69" si="45">MIN(100,MAX(0,(AS6-AS$346)/(AS$345-AS$346)*100))</f>
        <v>6.4889687531196962</v>
      </c>
      <c r="AV6" s="172">
        <v>0</v>
      </c>
      <c r="AW6" s="168">
        <f t="shared" ref="AW6:AW69" si="46">IF(AV6&lt;AV$351,4,IF(AV6&lt;AV$350,3,IF(AV6&lt;AV$349,2,1)))</f>
        <v>4</v>
      </c>
      <c r="AX6" s="241">
        <f t="shared" ref="AX6:AX69" si="47">MIN(100,MAX(0,(AV6-AV$346)/(AV$345-AV$346)*100))</f>
        <v>0</v>
      </c>
      <c r="AY6" s="173">
        <v>697.38655469601235</v>
      </c>
      <c r="AZ6" s="168">
        <f t="shared" ref="AZ6:AZ69" si="48">IF(AY6&lt;AY$351,4,IF(AY6&lt;AY$350,3,IF(AY6&lt;AY$349,2,1)))</f>
        <v>4</v>
      </c>
      <c r="BA6" s="241">
        <f t="shared" ref="BA6:BA69" si="49">MIN(100,MAX(0,(AY6-AY$346)/(AY$345-AY$346)*100))</f>
        <v>25.665424935918036</v>
      </c>
      <c r="BB6" s="168">
        <v>0</v>
      </c>
      <c r="BC6" s="168">
        <f t="shared" ref="BC6:BC69" si="50">IF(BB6&lt;BB$351,4,IF(BB6&lt;BB$350,3,IF(BB6&lt;BB$349,2,1)))</f>
        <v>4</v>
      </c>
      <c r="BD6" s="241">
        <f t="shared" ref="BD6:BD69" si="51">MIN(100,MAX(0,(BB6-BB$346)/(BB$345-BB$346)*100))</f>
        <v>0</v>
      </c>
      <c r="BE6" s="174">
        <v>1</v>
      </c>
      <c r="BF6" s="168">
        <f t="shared" ref="BF6:BF69" si="52">IF(BE6&lt;BE$351,4,IF(BE6&lt;BE$350,3,IF(BE6&lt;BE$349,2,1)))</f>
        <v>3</v>
      </c>
      <c r="BG6" s="241">
        <f t="shared" ref="BG6:BG69" si="53">MIN(100,MAX(0,(BE6-BE$346)/(BE$345-BE$346)*100))</f>
        <v>50</v>
      </c>
      <c r="BH6" s="174">
        <v>0</v>
      </c>
      <c r="BI6" s="168">
        <f t="shared" ref="BI6:BI69" si="54">IF(BH6&lt;BH$351,4,IF(BH6&lt;BH$350,3,IF(BH6&lt;BH$349,2,1)))</f>
        <v>4</v>
      </c>
      <c r="BJ6" s="241">
        <f t="shared" ref="BJ6:BJ69" si="55">MIN(100,MAX(0,(BH6-BH$346)/(BH$345-BH$346)*100))</f>
        <v>0</v>
      </c>
      <c r="BK6" s="175">
        <v>4</v>
      </c>
      <c r="BL6" s="168">
        <f t="shared" ref="BL6:BL69" si="56">IF(BK6&lt;BK$351,4,IF(BK6&lt;BK$350,3,IF(BK6&lt;BK$349,2,1)))</f>
        <v>3</v>
      </c>
      <c r="BM6" s="241">
        <f t="shared" ref="BM6:BM69" si="57">MIN(100,MAX(0,(BK6-BK$346)/(BK$345-BK$346)*100))</f>
        <v>40</v>
      </c>
      <c r="BN6" s="168">
        <v>2</v>
      </c>
      <c r="BO6" s="168">
        <f t="shared" ref="BO6:BO69" si="58">IF(BN6&lt;BN$351,4,IF(BN6&lt;BN$350,3,IF(BN6&lt;BN$349,2,1)))</f>
        <v>2</v>
      </c>
      <c r="BP6" s="246">
        <f t="shared" si="0"/>
        <v>66.666666666666657</v>
      </c>
      <c r="BQ6" s="192">
        <v>1.4</v>
      </c>
      <c r="BR6" s="312">
        <f t="shared" ref="BR6:BR69" si="59">IF(BQ6&lt;BQ$351,4,IF(BQ6&lt;BQ$350,3,IF(BQ6&lt;BQ$349,2,1)))</f>
        <v>3</v>
      </c>
      <c r="BS6" s="251">
        <f t="shared" ref="BS6:BS69" si="60">MIN(100,MAX(0,(BQ6-BQ$346)/(BQ$345-BQ$346)*100))</f>
        <v>23.333333333333332</v>
      </c>
      <c r="BT6" s="193">
        <v>0.90215128383067322</v>
      </c>
      <c r="BU6" s="312">
        <f t="shared" ref="BU6:BU69" si="61">IF(BT6&lt;BT$351,4,IF(BT6&lt;BT$350,3,IF(BT6&lt;BT$349,2,1)))</f>
        <v>4</v>
      </c>
      <c r="BV6" s="251">
        <f t="shared" ref="BV6:BV69" si="62">MIN(100,MAX(0,(BT6-BT$346)/(BT$345-BT$346)*100))</f>
        <v>30.07170946102244</v>
      </c>
      <c r="BW6" s="194">
        <v>15.021770682148041</v>
      </c>
      <c r="BX6" s="312">
        <f t="shared" ref="BX6:BX69" si="63">IF(BW6&lt;BW$351,4,IF(BW6&lt;BW$350,3,IF(BW6&lt;BW$349,2,1)))</f>
        <v>2</v>
      </c>
      <c r="BY6" s="251">
        <f t="shared" ref="BY6:BY69" si="64">MIN(100,MAX(0,(BW6-BW$346)/(BW$345-BW$346)*100))</f>
        <v>35.840969742369616</v>
      </c>
      <c r="BZ6" s="195">
        <v>0.9</v>
      </c>
      <c r="CA6" s="312">
        <f t="shared" ref="CA6:CA69" si="65">IF(BZ6&lt;BZ$351,4,IF(BZ6&lt;BZ$350,3,IF(BZ6&lt;BZ$349,2,1)))</f>
        <v>4</v>
      </c>
      <c r="CB6" s="251">
        <f t="shared" ref="CB6:CB69" si="66">MIN(100,MAX(0,(BZ6-BZ$346)/(BZ$345-BZ$346)*100))</f>
        <v>4.5</v>
      </c>
      <c r="CC6" s="196">
        <v>41.509640610961362</v>
      </c>
      <c r="CD6" s="312">
        <f t="shared" ref="CD6:CD69" si="67">IF(CC6&lt;CC$351,4,IF(CC6&lt;CC$350,3,IF(CC6&lt;CC$349,2,1)))</f>
        <v>4</v>
      </c>
      <c r="CE6" s="251">
        <f t="shared" ref="CE6:CE69" si="68">MIN(100,MAX(0,(CC6-CC$346)/(CC$345-CC$346)*100))</f>
        <v>2.0754820305480681</v>
      </c>
      <c r="CF6" s="197">
        <v>10.981331736048718</v>
      </c>
      <c r="CG6" s="312">
        <f t="shared" ref="CG6:CG69" si="69">IF(CF6&lt;CF$351,4,IF(CF6&lt;CF$350,3,IF(CF6&lt;CF$349,2,1)))</f>
        <v>3</v>
      </c>
      <c r="CH6" s="251">
        <f t="shared" ref="CH6:CH69" si="70">MIN(100,MAX(0,(CF6-CF$346)/(CF$345-CF$346)*100))</f>
        <v>36.60443912016239</v>
      </c>
      <c r="CI6" s="194">
        <v>9.3040650406504071</v>
      </c>
      <c r="CJ6" s="312">
        <f t="shared" ref="CJ6:CJ69" si="71">IF(CI6&lt;CI$351,4,IF(CI6&lt;CI$350,3,IF(CI6&lt;CI$349,2,1)))</f>
        <v>2</v>
      </c>
      <c r="CK6" s="251">
        <f t="shared" ref="CK6:CK69" si="72">MIN(100,MAX(0,(CI6-CI$346)/(CI$345-CI$346)*100))</f>
        <v>61.486643437862952</v>
      </c>
      <c r="CL6" s="194">
        <v>7.981012658227848</v>
      </c>
      <c r="CM6" s="312">
        <f t="shared" ref="CM6:CM69" si="73">IF(CL6&lt;CL$351,4,IF(CL6&lt;CL$350,3,IF(CL6&lt;CL$349,2,1)))</f>
        <v>3</v>
      </c>
      <c r="CN6" s="251">
        <f t="shared" ref="CN6:CN69" si="74">MIN(100,MAX(0,(CL6-CL$346)/(CL$345-CL$346)*100))</f>
        <v>42.585895117540687</v>
      </c>
      <c r="CO6" s="301">
        <v>908.45562543675749</v>
      </c>
      <c r="CP6" s="312">
        <f t="shared" ref="CP6:CP69" si="75">IF(CO6&lt;CO$351,4,IF(CO6&lt;CO$350,3,IF(CO6&lt;CO$349,2,1)))</f>
        <v>1</v>
      </c>
      <c r="CQ6" s="258">
        <f t="shared" ref="CQ6:CQ69" si="76">MIN(100,MAX(0,(CO6-CO$346)/(CO$345-CO$346)*100))</f>
        <v>100</v>
      </c>
      <c r="CR6" s="261">
        <v>0</v>
      </c>
      <c r="CS6" s="314">
        <f t="shared" si="1"/>
        <v>1</v>
      </c>
      <c r="CT6" s="265">
        <f t="shared" ref="CT6:CT69" si="77">MIN(100,MAX(0,(CR6-CR$346)/(CR$345-CR$346)*100))</f>
        <v>100</v>
      </c>
      <c r="CU6" s="217">
        <v>0</v>
      </c>
      <c r="CV6" s="314">
        <f t="shared" ref="CV6:CV69" si="78">IF(CU6&lt;CU$351,4,IF(CU6&lt;CU$350,3,IF(CU6&lt;CU$349,2,1)))</f>
        <v>4</v>
      </c>
      <c r="CW6" s="265">
        <f t="shared" ref="CW6:CW69" si="79">MIN(100,MAX(0,(CU6-CU$346)/(CU$345-CU$346)*100))</f>
        <v>0</v>
      </c>
      <c r="CX6" s="217">
        <v>1.04</v>
      </c>
      <c r="CY6" s="314">
        <f t="shared" si="2"/>
        <v>2</v>
      </c>
      <c r="CZ6" s="265">
        <f t="shared" ref="CZ6:CZ69" si="80">MIN(100,MAX(0,(CX6-CX$346)/(CX$345-CX$346)*100))</f>
        <v>64.983164983164983</v>
      </c>
      <c r="DA6" s="218">
        <v>1</v>
      </c>
      <c r="DB6" s="314">
        <f t="shared" si="3"/>
        <v>1</v>
      </c>
      <c r="DC6" s="265">
        <f t="shared" ref="DC6:DC69" si="81">MIN(100,MAX(0,(DA6-DA$346)/(DA$345-DA$346)*100))</f>
        <v>100</v>
      </c>
      <c r="DD6" s="219">
        <v>3</v>
      </c>
      <c r="DE6" s="314">
        <f t="shared" si="4"/>
        <v>3</v>
      </c>
      <c r="DF6" s="265">
        <f t="shared" ref="DF6:DF69" si="82">MIN(100,MAX(0,(DD6-DD$346)/(DD$345-DD$346)*100))</f>
        <v>50</v>
      </c>
      <c r="DG6" s="213">
        <v>3</v>
      </c>
      <c r="DH6" s="314">
        <f t="shared" si="5"/>
        <v>3</v>
      </c>
      <c r="DI6" s="265">
        <f t="shared" ref="DI6:DI69" si="83">MIN(100,MAX(0,(DG6-DG$346)/(DG$345-DG$346)*100))</f>
        <v>50</v>
      </c>
      <c r="DJ6" s="220">
        <v>2</v>
      </c>
      <c r="DK6" s="314">
        <f t="shared" si="6"/>
        <v>2</v>
      </c>
      <c r="DL6" s="265">
        <f t="shared" ref="DL6:DL69" si="84">MIN(100,MAX(0,(DJ6-DJ$346)/(DJ$345-DJ$346)*100))</f>
        <v>75</v>
      </c>
      <c r="DM6" s="213">
        <v>3</v>
      </c>
      <c r="DN6" s="314">
        <f t="shared" si="7"/>
        <v>1</v>
      </c>
      <c r="DO6" s="265">
        <f t="shared" ref="DO6:DO69" si="85">MIN(100,MAX(0,(DM6-DM$346)/(DM$345-DM$346)*100))</f>
        <v>94</v>
      </c>
      <c r="DP6" s="221">
        <v>0</v>
      </c>
      <c r="DQ6" s="314">
        <f t="shared" si="8"/>
        <v>1</v>
      </c>
      <c r="DR6" s="265">
        <f t="shared" si="9"/>
        <v>100</v>
      </c>
      <c r="DS6" s="222">
        <v>25.32735607729909</v>
      </c>
      <c r="DT6" s="314">
        <f t="shared" si="10"/>
        <v>2</v>
      </c>
      <c r="DU6" s="265">
        <f t="shared" si="11"/>
        <v>93.921920787785197</v>
      </c>
      <c r="DV6" s="216">
        <v>1.3389868332961392</v>
      </c>
      <c r="DW6" s="314">
        <f t="shared" si="12"/>
        <v>3</v>
      </c>
      <c r="DX6" s="265">
        <f t="shared" si="13"/>
        <v>87.125126602921739</v>
      </c>
      <c r="DY6" s="217">
        <v>0</v>
      </c>
      <c r="DZ6" s="314">
        <f t="shared" si="14"/>
        <v>1</v>
      </c>
      <c r="EA6" s="265">
        <f t="shared" si="15"/>
        <v>100</v>
      </c>
      <c r="EB6" s="217">
        <v>0</v>
      </c>
      <c r="EC6" s="314">
        <f t="shared" si="16"/>
        <v>1</v>
      </c>
      <c r="ED6" s="265">
        <f t="shared" si="17"/>
        <v>100</v>
      </c>
      <c r="EE6" s="217">
        <v>70.564516129032256</v>
      </c>
      <c r="EF6" s="314">
        <f t="shared" si="18"/>
        <v>4</v>
      </c>
      <c r="EG6" s="265">
        <f t="shared" si="19"/>
        <v>55.535906660975265</v>
      </c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</row>
    <row r="7" spans="1:154" s="7" customFormat="1" ht="16.2" customHeight="1" x14ac:dyDescent="0.3">
      <c r="A7" s="19"/>
      <c r="B7" s="51">
        <v>10103</v>
      </c>
      <c r="C7" s="1" t="s">
        <v>8</v>
      </c>
      <c r="D7" s="23" t="s">
        <v>339</v>
      </c>
      <c r="E7" s="5">
        <v>35.66237148655231</v>
      </c>
      <c r="F7" s="24">
        <v>339</v>
      </c>
      <c r="G7" s="4">
        <v>18947</v>
      </c>
      <c r="H7" s="5">
        <v>0</v>
      </c>
      <c r="I7" s="158">
        <v>0</v>
      </c>
      <c r="J7" s="151">
        <f t="shared" si="20"/>
        <v>4</v>
      </c>
      <c r="K7" s="233">
        <f t="shared" si="21"/>
        <v>0</v>
      </c>
      <c r="L7" s="159">
        <v>0</v>
      </c>
      <c r="M7" s="151">
        <f t="shared" si="22"/>
        <v>4</v>
      </c>
      <c r="N7" s="233">
        <f t="shared" si="23"/>
        <v>0</v>
      </c>
      <c r="O7" s="159">
        <v>0</v>
      </c>
      <c r="P7" s="151">
        <f t="shared" si="24"/>
        <v>4</v>
      </c>
      <c r="Q7" s="233">
        <f t="shared" si="25"/>
        <v>0</v>
      </c>
      <c r="R7" s="159">
        <v>43.654904499838096</v>
      </c>
      <c r="S7" s="151">
        <f t="shared" si="26"/>
        <v>4</v>
      </c>
      <c r="T7" s="233">
        <f t="shared" si="27"/>
        <v>21.305732541673322</v>
      </c>
      <c r="U7" s="159">
        <v>7.8612280133808126</v>
      </c>
      <c r="V7" s="151">
        <f t="shared" si="28"/>
        <v>4</v>
      </c>
      <c r="W7" s="233">
        <f t="shared" si="29"/>
        <v>2.291864277180077</v>
      </c>
      <c r="X7" s="159">
        <v>14.842246457106228</v>
      </c>
      <c r="Y7" s="151">
        <f t="shared" si="30"/>
        <v>4</v>
      </c>
      <c r="Z7" s="233">
        <f t="shared" si="31"/>
        <v>0</v>
      </c>
      <c r="AA7" s="159">
        <v>0.5977286312014346</v>
      </c>
      <c r="AB7" s="151">
        <f t="shared" si="32"/>
        <v>4</v>
      </c>
      <c r="AC7" s="233">
        <f t="shared" si="33"/>
        <v>2.6822399207336454</v>
      </c>
      <c r="AD7" s="160">
        <v>2</v>
      </c>
      <c r="AE7" s="151">
        <f t="shared" si="34"/>
        <v>2</v>
      </c>
      <c r="AF7" s="233">
        <f t="shared" si="35"/>
        <v>66.666666666666657</v>
      </c>
      <c r="AG7" s="154">
        <v>0</v>
      </c>
      <c r="AH7" s="151">
        <f t="shared" si="36"/>
        <v>4</v>
      </c>
      <c r="AI7" s="233">
        <f t="shared" si="37"/>
        <v>0</v>
      </c>
      <c r="AJ7" s="161">
        <v>0</v>
      </c>
      <c r="AK7" s="151">
        <f t="shared" si="38"/>
        <v>4</v>
      </c>
      <c r="AL7" s="233">
        <f t="shared" si="39"/>
        <v>0</v>
      </c>
      <c r="AM7" s="156">
        <v>0</v>
      </c>
      <c r="AN7" s="151">
        <f t="shared" si="40"/>
        <v>4</v>
      </c>
      <c r="AO7" s="233">
        <f t="shared" si="41"/>
        <v>0</v>
      </c>
      <c r="AP7" s="157">
        <v>11.46464372421757</v>
      </c>
      <c r="AQ7" s="151">
        <f t="shared" si="42"/>
        <v>3</v>
      </c>
      <c r="AR7" s="233">
        <f t="shared" si="43"/>
        <v>17.370672309420559</v>
      </c>
      <c r="AS7" s="151">
        <v>3.694516282261044</v>
      </c>
      <c r="AT7" s="151">
        <f t="shared" si="44"/>
        <v>3</v>
      </c>
      <c r="AU7" s="233">
        <f t="shared" si="45"/>
        <v>3.694516282261044</v>
      </c>
      <c r="AV7" s="172">
        <v>0</v>
      </c>
      <c r="AW7" s="168">
        <f t="shared" si="46"/>
        <v>4</v>
      </c>
      <c r="AX7" s="241">
        <f t="shared" si="47"/>
        <v>0</v>
      </c>
      <c r="AY7" s="173">
        <v>548.76293199961583</v>
      </c>
      <c r="AZ7" s="168">
        <f t="shared" si="48"/>
        <v>4</v>
      </c>
      <c r="BA7" s="241">
        <f t="shared" si="49"/>
        <v>19.536615752561477</v>
      </c>
      <c r="BB7" s="168">
        <v>0</v>
      </c>
      <c r="BC7" s="168">
        <f t="shared" si="50"/>
        <v>4</v>
      </c>
      <c r="BD7" s="241">
        <f t="shared" si="51"/>
        <v>0</v>
      </c>
      <c r="BE7" s="174">
        <v>0</v>
      </c>
      <c r="BF7" s="168">
        <f t="shared" si="52"/>
        <v>4</v>
      </c>
      <c r="BG7" s="241">
        <f t="shared" si="53"/>
        <v>0</v>
      </c>
      <c r="BH7" s="174">
        <v>0</v>
      </c>
      <c r="BI7" s="168">
        <f t="shared" si="54"/>
        <v>4</v>
      </c>
      <c r="BJ7" s="241">
        <f t="shared" si="55"/>
        <v>0</v>
      </c>
      <c r="BK7" s="175">
        <v>0</v>
      </c>
      <c r="BL7" s="168">
        <f t="shared" si="56"/>
        <v>4</v>
      </c>
      <c r="BM7" s="241">
        <f t="shared" si="57"/>
        <v>0</v>
      </c>
      <c r="BN7" s="168">
        <v>2</v>
      </c>
      <c r="BO7" s="168">
        <f t="shared" si="58"/>
        <v>2</v>
      </c>
      <c r="BP7" s="246">
        <f t="shared" si="0"/>
        <v>66.666666666666657</v>
      </c>
      <c r="BQ7" s="192">
        <v>0.3</v>
      </c>
      <c r="BR7" s="312">
        <f t="shared" si="59"/>
        <v>4</v>
      </c>
      <c r="BS7" s="251">
        <f t="shared" si="60"/>
        <v>5</v>
      </c>
      <c r="BT7" s="193">
        <v>0.11495454070435782</v>
      </c>
      <c r="BU7" s="312">
        <f t="shared" si="61"/>
        <v>4</v>
      </c>
      <c r="BV7" s="251">
        <f t="shared" si="62"/>
        <v>3.8318180234785939</v>
      </c>
      <c r="BW7" s="194">
        <v>3.3147358057105349</v>
      </c>
      <c r="BX7" s="312">
        <f t="shared" si="63"/>
        <v>4</v>
      </c>
      <c r="BY7" s="251">
        <f t="shared" si="64"/>
        <v>1.5094891663065546</v>
      </c>
      <c r="BZ7" s="195">
        <v>0.4</v>
      </c>
      <c r="CA7" s="312">
        <f t="shared" si="65"/>
        <v>4</v>
      </c>
      <c r="CB7" s="251">
        <f t="shared" si="66"/>
        <v>2</v>
      </c>
      <c r="CC7" s="196">
        <v>0</v>
      </c>
      <c r="CD7" s="312">
        <f t="shared" si="67"/>
        <v>4</v>
      </c>
      <c r="CE7" s="251">
        <f t="shared" si="68"/>
        <v>0</v>
      </c>
      <c r="CF7" s="197">
        <v>5.2778804032300627E-5</v>
      </c>
      <c r="CG7" s="312">
        <f t="shared" si="69"/>
        <v>4</v>
      </c>
      <c r="CH7" s="251">
        <f t="shared" si="70"/>
        <v>1.7592934677433542E-4</v>
      </c>
      <c r="CI7" s="194">
        <v>5.4888673765730882</v>
      </c>
      <c r="CJ7" s="312">
        <f t="shared" si="71"/>
        <v>4</v>
      </c>
      <c r="CK7" s="251">
        <f t="shared" si="72"/>
        <v>6.9838196653298308</v>
      </c>
      <c r="CL7" s="194">
        <v>4.1476754785779395</v>
      </c>
      <c r="CM7" s="312">
        <f t="shared" si="73"/>
        <v>4</v>
      </c>
      <c r="CN7" s="251">
        <f t="shared" si="74"/>
        <v>0</v>
      </c>
      <c r="CO7" s="301">
        <v>358.89586741964422</v>
      </c>
      <c r="CP7" s="312">
        <f t="shared" si="75"/>
        <v>1</v>
      </c>
      <c r="CQ7" s="258">
        <f t="shared" si="76"/>
        <v>100</v>
      </c>
      <c r="CR7" s="261">
        <v>0</v>
      </c>
      <c r="CS7" s="314">
        <f t="shared" si="1"/>
        <v>1</v>
      </c>
      <c r="CT7" s="265">
        <f t="shared" si="77"/>
        <v>100</v>
      </c>
      <c r="CU7" s="217">
        <v>0</v>
      </c>
      <c r="CV7" s="314">
        <f t="shared" si="78"/>
        <v>4</v>
      </c>
      <c r="CW7" s="265">
        <f t="shared" si="79"/>
        <v>0</v>
      </c>
      <c r="CX7" s="217">
        <v>2</v>
      </c>
      <c r="CY7" s="314">
        <f t="shared" si="2"/>
        <v>3</v>
      </c>
      <c r="CZ7" s="265">
        <f t="shared" si="80"/>
        <v>32.659932659932664</v>
      </c>
      <c r="DA7" s="218">
        <v>1</v>
      </c>
      <c r="DB7" s="314">
        <f t="shared" si="3"/>
        <v>1</v>
      </c>
      <c r="DC7" s="265">
        <f t="shared" si="81"/>
        <v>100</v>
      </c>
      <c r="DD7" s="219">
        <v>3</v>
      </c>
      <c r="DE7" s="314">
        <f t="shared" si="4"/>
        <v>3</v>
      </c>
      <c r="DF7" s="265">
        <f t="shared" si="82"/>
        <v>50</v>
      </c>
      <c r="DG7" s="213">
        <v>4</v>
      </c>
      <c r="DH7" s="314">
        <f t="shared" si="5"/>
        <v>3</v>
      </c>
      <c r="DI7" s="265">
        <f t="shared" si="83"/>
        <v>25</v>
      </c>
      <c r="DJ7" s="220">
        <v>2</v>
      </c>
      <c r="DK7" s="314">
        <f t="shared" si="6"/>
        <v>2</v>
      </c>
      <c r="DL7" s="265">
        <f t="shared" si="84"/>
        <v>75</v>
      </c>
      <c r="DM7" s="213">
        <v>6</v>
      </c>
      <c r="DN7" s="314">
        <f t="shared" si="7"/>
        <v>1</v>
      </c>
      <c r="DO7" s="265">
        <f t="shared" si="85"/>
        <v>88</v>
      </c>
      <c r="DP7" s="221">
        <v>1.8113316910592667</v>
      </c>
      <c r="DQ7" s="314">
        <f t="shared" si="8"/>
        <v>3</v>
      </c>
      <c r="DR7" s="265">
        <f t="shared" si="9"/>
        <v>78.176726613743767</v>
      </c>
      <c r="DS7" s="222">
        <v>13.633822787571408</v>
      </c>
      <c r="DT7" s="314">
        <f t="shared" si="10"/>
        <v>2</v>
      </c>
      <c r="DU7" s="265">
        <f t="shared" si="11"/>
        <v>96.7281442794405</v>
      </c>
      <c r="DV7" s="216">
        <v>2.7669015922735576</v>
      </c>
      <c r="DW7" s="314">
        <f t="shared" si="12"/>
        <v>4</v>
      </c>
      <c r="DX7" s="265">
        <f t="shared" si="13"/>
        <v>73.395176997369646</v>
      </c>
      <c r="DY7" s="217">
        <v>0</v>
      </c>
      <c r="DZ7" s="314">
        <f t="shared" si="14"/>
        <v>1</v>
      </c>
      <c r="EA7" s="265">
        <f t="shared" si="15"/>
        <v>100</v>
      </c>
      <c r="EB7" s="217">
        <v>1.3633822787571408E-2</v>
      </c>
      <c r="EC7" s="314">
        <f t="shared" si="16"/>
        <v>1</v>
      </c>
      <c r="ED7" s="265">
        <f t="shared" si="17"/>
        <v>99.947155725629571</v>
      </c>
      <c r="EE7" s="217">
        <v>37.768425596201581</v>
      </c>
      <c r="EF7" s="314">
        <f t="shared" si="18"/>
        <v>2</v>
      </c>
      <c r="EG7" s="265">
        <f t="shared" si="19"/>
        <v>76.201370134718587</v>
      </c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</row>
    <row r="8" spans="1:154" s="7" customFormat="1" ht="16.2" customHeight="1" x14ac:dyDescent="0.3">
      <c r="A8" s="19"/>
      <c r="B8" s="51">
        <v>10201</v>
      </c>
      <c r="C8" s="1" t="s">
        <v>9</v>
      </c>
      <c r="D8" s="23" t="s">
        <v>339</v>
      </c>
      <c r="E8" s="5">
        <v>37.926692345743554</v>
      </c>
      <c r="F8" s="24">
        <v>333</v>
      </c>
      <c r="G8" s="4">
        <v>10948</v>
      </c>
      <c r="H8" s="5">
        <v>0</v>
      </c>
      <c r="I8" s="158">
        <v>0</v>
      </c>
      <c r="J8" s="151">
        <f t="shared" si="20"/>
        <v>4</v>
      </c>
      <c r="K8" s="233">
        <f t="shared" si="21"/>
        <v>0</v>
      </c>
      <c r="L8" s="159">
        <v>0</v>
      </c>
      <c r="M8" s="151">
        <f t="shared" si="22"/>
        <v>4</v>
      </c>
      <c r="N8" s="233">
        <f t="shared" si="23"/>
        <v>0</v>
      </c>
      <c r="O8" s="159">
        <v>9.1274187659729833</v>
      </c>
      <c r="P8" s="151">
        <f t="shared" si="24"/>
        <v>3</v>
      </c>
      <c r="Q8" s="233">
        <f t="shared" si="25"/>
        <v>15.212364609954973</v>
      </c>
      <c r="R8" s="159">
        <v>45.703338806787116</v>
      </c>
      <c r="S8" s="151">
        <f t="shared" si="26"/>
        <v>4</v>
      </c>
      <c r="T8" s="233">
        <f t="shared" si="27"/>
        <v>24.166674311155191</v>
      </c>
      <c r="U8" s="159">
        <v>19.065863893450103</v>
      </c>
      <c r="V8" s="151">
        <f t="shared" si="28"/>
        <v>4</v>
      </c>
      <c r="W8" s="233">
        <f t="shared" si="29"/>
        <v>14.173768709915274</v>
      </c>
      <c r="X8" s="159">
        <v>16.308226444208692</v>
      </c>
      <c r="Y8" s="151">
        <f t="shared" si="30"/>
        <v>4</v>
      </c>
      <c r="Z8" s="233">
        <f t="shared" si="31"/>
        <v>0</v>
      </c>
      <c r="AA8" s="159">
        <v>1.2763241863433312</v>
      </c>
      <c r="AB8" s="151">
        <f t="shared" si="32"/>
        <v>3</v>
      </c>
      <c r="AC8" s="233">
        <f t="shared" si="33"/>
        <v>8.7957133904804614</v>
      </c>
      <c r="AD8" s="160">
        <v>0</v>
      </c>
      <c r="AE8" s="151">
        <f t="shared" si="34"/>
        <v>4</v>
      </c>
      <c r="AF8" s="233">
        <f t="shared" si="35"/>
        <v>0</v>
      </c>
      <c r="AG8" s="154">
        <v>0</v>
      </c>
      <c r="AH8" s="151">
        <f t="shared" si="36"/>
        <v>4</v>
      </c>
      <c r="AI8" s="233">
        <f t="shared" si="37"/>
        <v>0</v>
      </c>
      <c r="AJ8" s="161">
        <v>0</v>
      </c>
      <c r="AK8" s="151">
        <f t="shared" si="38"/>
        <v>4</v>
      </c>
      <c r="AL8" s="233">
        <f t="shared" si="39"/>
        <v>0</v>
      </c>
      <c r="AM8" s="156">
        <v>0</v>
      </c>
      <c r="AN8" s="151">
        <f t="shared" si="40"/>
        <v>4</v>
      </c>
      <c r="AO8" s="233">
        <f t="shared" si="41"/>
        <v>0</v>
      </c>
      <c r="AP8" s="157">
        <v>13.270097776856984</v>
      </c>
      <c r="AQ8" s="151">
        <f t="shared" si="42"/>
        <v>3</v>
      </c>
      <c r="AR8" s="233">
        <f t="shared" si="43"/>
        <v>20.106208752813611</v>
      </c>
      <c r="AS8" s="151">
        <v>2.3547679941541833</v>
      </c>
      <c r="AT8" s="151">
        <f t="shared" si="44"/>
        <v>3</v>
      </c>
      <c r="AU8" s="233">
        <f t="shared" si="45"/>
        <v>2.3547679941541833</v>
      </c>
      <c r="AV8" s="172">
        <v>0</v>
      </c>
      <c r="AW8" s="168">
        <f t="shared" si="46"/>
        <v>4</v>
      </c>
      <c r="AX8" s="241">
        <f t="shared" si="47"/>
        <v>0</v>
      </c>
      <c r="AY8" s="173">
        <v>710.09490623149941</v>
      </c>
      <c r="AZ8" s="168">
        <f t="shared" si="48"/>
        <v>4</v>
      </c>
      <c r="BA8" s="241">
        <f t="shared" si="49"/>
        <v>26.189480669340181</v>
      </c>
      <c r="BB8" s="168">
        <v>0</v>
      </c>
      <c r="BC8" s="168">
        <f t="shared" si="50"/>
        <v>4</v>
      </c>
      <c r="BD8" s="241">
        <f t="shared" si="51"/>
        <v>0</v>
      </c>
      <c r="BE8" s="174">
        <v>0</v>
      </c>
      <c r="BF8" s="168">
        <f t="shared" si="52"/>
        <v>4</v>
      </c>
      <c r="BG8" s="241">
        <f t="shared" si="53"/>
        <v>0</v>
      </c>
      <c r="BH8" s="174">
        <v>0</v>
      </c>
      <c r="BI8" s="168">
        <f t="shared" si="54"/>
        <v>4</v>
      </c>
      <c r="BJ8" s="241">
        <f t="shared" si="55"/>
        <v>0</v>
      </c>
      <c r="BK8" s="175">
        <v>1</v>
      </c>
      <c r="BL8" s="168">
        <f t="shared" si="56"/>
        <v>4</v>
      </c>
      <c r="BM8" s="241">
        <f t="shared" si="57"/>
        <v>10</v>
      </c>
      <c r="BN8" s="168">
        <v>2</v>
      </c>
      <c r="BO8" s="168">
        <f t="shared" si="58"/>
        <v>2</v>
      </c>
      <c r="BP8" s="246">
        <f t="shared" si="0"/>
        <v>66.666666666666657</v>
      </c>
      <c r="BQ8" s="192">
        <v>0.6</v>
      </c>
      <c r="BR8" s="312">
        <f t="shared" si="59"/>
        <v>4</v>
      </c>
      <c r="BS8" s="251">
        <f t="shared" si="60"/>
        <v>10</v>
      </c>
      <c r="BT8" s="193">
        <v>0.30125819599503811</v>
      </c>
      <c r="BU8" s="312">
        <f t="shared" si="61"/>
        <v>4</v>
      </c>
      <c r="BV8" s="251">
        <f t="shared" si="62"/>
        <v>10.04193986650127</v>
      </c>
      <c r="BW8" s="194">
        <v>8.4588213422569254</v>
      </c>
      <c r="BX8" s="312">
        <f t="shared" si="63"/>
        <v>3</v>
      </c>
      <c r="BY8" s="251">
        <f t="shared" si="64"/>
        <v>16.594783994888342</v>
      </c>
      <c r="BZ8" s="195">
        <v>0.5</v>
      </c>
      <c r="CA8" s="312">
        <f t="shared" si="65"/>
        <v>4</v>
      </c>
      <c r="CB8" s="251">
        <f t="shared" si="66"/>
        <v>2.5</v>
      </c>
      <c r="CC8" s="196">
        <v>0</v>
      </c>
      <c r="CD8" s="312">
        <f t="shared" si="67"/>
        <v>4</v>
      </c>
      <c r="CE8" s="251">
        <f t="shared" si="68"/>
        <v>0</v>
      </c>
      <c r="CF8" s="197">
        <v>2.1008403361344539</v>
      </c>
      <c r="CG8" s="312">
        <f t="shared" si="69"/>
        <v>4</v>
      </c>
      <c r="CH8" s="251">
        <f t="shared" si="70"/>
        <v>7.0028011204481793</v>
      </c>
      <c r="CI8" s="194">
        <v>6.5939741750358678</v>
      </c>
      <c r="CJ8" s="312">
        <f t="shared" si="71"/>
        <v>4</v>
      </c>
      <c r="CK8" s="251">
        <f t="shared" si="72"/>
        <v>22.77105964336954</v>
      </c>
      <c r="CL8" s="194">
        <v>5.1380813953488369</v>
      </c>
      <c r="CM8" s="312">
        <f t="shared" si="73"/>
        <v>4</v>
      </c>
      <c r="CN8" s="251">
        <f t="shared" si="74"/>
        <v>1.9725913621262414</v>
      </c>
      <c r="CO8" s="301">
        <v>730.72707343807087</v>
      </c>
      <c r="CP8" s="312">
        <f t="shared" si="75"/>
        <v>1</v>
      </c>
      <c r="CQ8" s="258">
        <f t="shared" si="76"/>
        <v>100</v>
      </c>
      <c r="CR8" s="261">
        <v>8.8070998139958973E-2</v>
      </c>
      <c r="CS8" s="314">
        <f t="shared" si="1"/>
        <v>2</v>
      </c>
      <c r="CT8" s="265">
        <f t="shared" si="77"/>
        <v>91.192900186004096</v>
      </c>
      <c r="CU8" s="217">
        <v>0</v>
      </c>
      <c r="CV8" s="314">
        <f t="shared" si="78"/>
        <v>4</v>
      </c>
      <c r="CW8" s="265">
        <f t="shared" si="79"/>
        <v>0</v>
      </c>
      <c r="CX8" s="217">
        <v>2</v>
      </c>
      <c r="CY8" s="314">
        <f t="shared" si="2"/>
        <v>3</v>
      </c>
      <c r="CZ8" s="265">
        <f t="shared" si="80"/>
        <v>32.659932659932664</v>
      </c>
      <c r="DA8" s="218">
        <v>1</v>
      </c>
      <c r="DB8" s="314">
        <f t="shared" si="3"/>
        <v>1</v>
      </c>
      <c r="DC8" s="265">
        <f t="shared" si="81"/>
        <v>100</v>
      </c>
      <c r="DD8" s="219">
        <v>2</v>
      </c>
      <c r="DE8" s="314">
        <f t="shared" si="4"/>
        <v>2</v>
      </c>
      <c r="DF8" s="265">
        <f t="shared" si="82"/>
        <v>75</v>
      </c>
      <c r="DG8" s="213">
        <v>2</v>
      </c>
      <c r="DH8" s="314">
        <f t="shared" si="5"/>
        <v>2</v>
      </c>
      <c r="DI8" s="265">
        <f t="shared" si="83"/>
        <v>75</v>
      </c>
      <c r="DJ8" s="220">
        <v>2</v>
      </c>
      <c r="DK8" s="314">
        <f t="shared" si="6"/>
        <v>2</v>
      </c>
      <c r="DL8" s="265">
        <f t="shared" si="84"/>
        <v>75</v>
      </c>
      <c r="DM8" s="213">
        <v>0</v>
      </c>
      <c r="DN8" s="314">
        <f t="shared" si="7"/>
        <v>1</v>
      </c>
      <c r="DO8" s="265">
        <f t="shared" si="85"/>
        <v>100</v>
      </c>
      <c r="DP8" s="221">
        <v>0</v>
      </c>
      <c r="DQ8" s="314">
        <f t="shared" si="8"/>
        <v>1</v>
      </c>
      <c r="DR8" s="265">
        <f t="shared" si="9"/>
        <v>100</v>
      </c>
      <c r="DS8" s="222">
        <v>205.07678986464933</v>
      </c>
      <c r="DT8" s="314">
        <f t="shared" si="10"/>
        <v>4</v>
      </c>
      <c r="DU8" s="265">
        <f t="shared" si="11"/>
        <v>50.785507591876808</v>
      </c>
      <c r="DV8" s="216">
        <v>0.33377837116154874</v>
      </c>
      <c r="DW8" s="314">
        <f t="shared" si="12"/>
        <v>2</v>
      </c>
      <c r="DX8" s="265">
        <f t="shared" si="13"/>
        <v>96.79059258498512</v>
      </c>
      <c r="DY8" s="217">
        <v>0</v>
      </c>
      <c r="DZ8" s="314">
        <f t="shared" si="14"/>
        <v>1</v>
      </c>
      <c r="EA8" s="265">
        <f t="shared" si="15"/>
        <v>100</v>
      </c>
      <c r="EB8" s="217">
        <v>1.868477418766805</v>
      </c>
      <c r="EC8" s="314">
        <f t="shared" si="16"/>
        <v>3</v>
      </c>
      <c r="ED8" s="265">
        <f t="shared" si="17"/>
        <v>92.757839462144162</v>
      </c>
      <c r="EE8" s="217">
        <v>9.1224229155263625</v>
      </c>
      <c r="EF8" s="314">
        <f t="shared" si="18"/>
        <v>1</v>
      </c>
      <c r="EG8" s="265">
        <f t="shared" si="19"/>
        <v>94.251781401684724</v>
      </c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</row>
    <row r="9" spans="1:154" s="7" customFormat="1" ht="16.2" customHeight="1" x14ac:dyDescent="0.3">
      <c r="A9" s="19"/>
      <c r="B9" s="51">
        <v>10202</v>
      </c>
      <c r="C9" s="1" t="s">
        <v>10</v>
      </c>
      <c r="D9" s="23" t="s">
        <v>339</v>
      </c>
      <c r="E9" s="5">
        <v>39.974894390111515</v>
      </c>
      <c r="F9" s="24">
        <v>327</v>
      </c>
      <c r="G9" s="4">
        <v>14688</v>
      </c>
      <c r="H9" s="5">
        <v>0</v>
      </c>
      <c r="I9" s="158">
        <v>0</v>
      </c>
      <c r="J9" s="151">
        <f t="shared" si="20"/>
        <v>4</v>
      </c>
      <c r="K9" s="233">
        <f t="shared" si="21"/>
        <v>0</v>
      </c>
      <c r="L9" s="159">
        <v>0</v>
      </c>
      <c r="M9" s="151">
        <f t="shared" si="22"/>
        <v>4</v>
      </c>
      <c r="N9" s="233">
        <f t="shared" si="23"/>
        <v>0</v>
      </c>
      <c r="O9" s="159">
        <v>0</v>
      </c>
      <c r="P9" s="151">
        <f t="shared" si="24"/>
        <v>4</v>
      </c>
      <c r="Q9" s="233">
        <f t="shared" si="25"/>
        <v>0</v>
      </c>
      <c r="R9" s="159">
        <v>57.471734096172199</v>
      </c>
      <c r="S9" s="151">
        <f t="shared" si="26"/>
        <v>4</v>
      </c>
      <c r="T9" s="233">
        <f t="shared" si="27"/>
        <v>40.602980581246094</v>
      </c>
      <c r="U9" s="159">
        <v>23.613949053262502</v>
      </c>
      <c r="V9" s="151">
        <f t="shared" si="28"/>
        <v>4</v>
      </c>
      <c r="W9" s="233">
        <f t="shared" si="29"/>
        <v>18.996764637606049</v>
      </c>
      <c r="X9" s="159">
        <v>31.928779172873707</v>
      </c>
      <c r="Y9" s="151">
        <f t="shared" si="30"/>
        <v>4</v>
      </c>
      <c r="Z9" s="233">
        <f t="shared" si="31"/>
        <v>8.5064236194539031</v>
      </c>
      <c r="AA9" s="159">
        <v>1.634543349451747</v>
      </c>
      <c r="AB9" s="151">
        <f t="shared" si="32"/>
        <v>3</v>
      </c>
      <c r="AC9" s="233">
        <f t="shared" si="33"/>
        <v>12.022913058123846</v>
      </c>
      <c r="AD9" s="160">
        <v>0</v>
      </c>
      <c r="AE9" s="151">
        <f t="shared" si="34"/>
        <v>4</v>
      </c>
      <c r="AF9" s="233">
        <f t="shared" si="35"/>
        <v>0</v>
      </c>
      <c r="AG9" s="154">
        <v>0</v>
      </c>
      <c r="AH9" s="151">
        <f t="shared" si="36"/>
        <v>4</v>
      </c>
      <c r="AI9" s="233">
        <f t="shared" si="37"/>
        <v>0</v>
      </c>
      <c r="AJ9" s="161">
        <v>0</v>
      </c>
      <c r="AK9" s="151">
        <f t="shared" si="38"/>
        <v>4</v>
      </c>
      <c r="AL9" s="233">
        <f t="shared" si="39"/>
        <v>0</v>
      </c>
      <c r="AM9" s="156">
        <v>0</v>
      </c>
      <c r="AN9" s="151">
        <f t="shared" si="40"/>
        <v>4</v>
      </c>
      <c r="AO9" s="233">
        <f t="shared" si="41"/>
        <v>0</v>
      </c>
      <c r="AP9" s="157">
        <v>24.474599195818847</v>
      </c>
      <c r="AQ9" s="151">
        <f t="shared" si="42"/>
        <v>3</v>
      </c>
      <c r="AR9" s="233">
        <f t="shared" si="43"/>
        <v>37.082726054270978</v>
      </c>
      <c r="AS9" s="151">
        <v>0</v>
      </c>
      <c r="AT9" s="151">
        <f t="shared" si="44"/>
        <v>4</v>
      </c>
      <c r="AU9" s="233">
        <f t="shared" si="45"/>
        <v>0</v>
      </c>
      <c r="AV9" s="172">
        <v>0</v>
      </c>
      <c r="AW9" s="168">
        <f t="shared" si="46"/>
        <v>4</v>
      </c>
      <c r="AX9" s="241">
        <f t="shared" si="47"/>
        <v>0</v>
      </c>
      <c r="AY9" s="173">
        <v>776.9177269623417</v>
      </c>
      <c r="AZ9" s="168">
        <f t="shared" si="48"/>
        <v>4</v>
      </c>
      <c r="BA9" s="241">
        <f t="shared" si="49"/>
        <v>28.945060905663578</v>
      </c>
      <c r="BB9" s="168">
        <v>0</v>
      </c>
      <c r="BC9" s="168">
        <f t="shared" si="50"/>
        <v>4</v>
      </c>
      <c r="BD9" s="241">
        <f t="shared" si="51"/>
        <v>0</v>
      </c>
      <c r="BE9" s="174">
        <v>0</v>
      </c>
      <c r="BF9" s="168">
        <f t="shared" si="52"/>
        <v>4</v>
      </c>
      <c r="BG9" s="241">
        <f t="shared" si="53"/>
        <v>0</v>
      </c>
      <c r="BH9" s="174">
        <v>0</v>
      </c>
      <c r="BI9" s="168">
        <f t="shared" si="54"/>
        <v>4</v>
      </c>
      <c r="BJ9" s="241">
        <f t="shared" si="55"/>
        <v>0</v>
      </c>
      <c r="BK9" s="175">
        <v>1</v>
      </c>
      <c r="BL9" s="168">
        <f t="shared" si="56"/>
        <v>4</v>
      </c>
      <c r="BM9" s="241">
        <f t="shared" si="57"/>
        <v>10</v>
      </c>
      <c r="BN9" s="168">
        <v>3</v>
      </c>
      <c r="BO9" s="168">
        <f t="shared" si="58"/>
        <v>1</v>
      </c>
      <c r="BP9" s="246">
        <f t="shared" si="0"/>
        <v>100</v>
      </c>
      <c r="BQ9" s="192">
        <v>0.5</v>
      </c>
      <c r="BR9" s="312">
        <f t="shared" si="59"/>
        <v>4</v>
      </c>
      <c r="BS9" s="251">
        <f t="shared" si="60"/>
        <v>8.3333333333333321</v>
      </c>
      <c r="BT9" s="193">
        <v>0.1323276432446738</v>
      </c>
      <c r="BU9" s="312">
        <f t="shared" si="61"/>
        <v>4</v>
      </c>
      <c r="BV9" s="251">
        <f t="shared" si="62"/>
        <v>4.4109214414891271</v>
      </c>
      <c r="BW9" s="194">
        <v>7.1763731714049133</v>
      </c>
      <c r="BX9" s="312">
        <f t="shared" si="63"/>
        <v>3</v>
      </c>
      <c r="BY9" s="251">
        <f t="shared" si="64"/>
        <v>12.83393891907599</v>
      </c>
      <c r="BZ9" s="195">
        <v>0.7</v>
      </c>
      <c r="CA9" s="312">
        <f t="shared" si="65"/>
        <v>4</v>
      </c>
      <c r="CB9" s="251">
        <f t="shared" si="66"/>
        <v>3.4999999999999996</v>
      </c>
      <c r="CC9" s="196">
        <v>15.178806508714597</v>
      </c>
      <c r="CD9" s="312">
        <f t="shared" si="67"/>
        <v>4</v>
      </c>
      <c r="CE9" s="251">
        <f t="shared" si="68"/>
        <v>0.75894032543572987</v>
      </c>
      <c r="CF9" s="197">
        <v>0</v>
      </c>
      <c r="CG9" s="312">
        <f t="shared" si="69"/>
        <v>4</v>
      </c>
      <c r="CH9" s="251">
        <f t="shared" si="70"/>
        <v>0</v>
      </c>
      <c r="CI9" s="194">
        <v>6.7433628318584073</v>
      </c>
      <c r="CJ9" s="312">
        <f t="shared" si="71"/>
        <v>4</v>
      </c>
      <c r="CK9" s="251">
        <f t="shared" si="72"/>
        <v>24.905183312262963</v>
      </c>
      <c r="CL9" s="194">
        <v>5.2155059132720103</v>
      </c>
      <c r="CM9" s="312">
        <f t="shared" si="73"/>
        <v>4</v>
      </c>
      <c r="CN9" s="251">
        <f t="shared" si="74"/>
        <v>3.0786559038858612</v>
      </c>
      <c r="CO9" s="301">
        <v>8.2380174291938992</v>
      </c>
      <c r="CP9" s="312">
        <f t="shared" si="75"/>
        <v>4</v>
      </c>
      <c r="CQ9" s="258">
        <f t="shared" si="76"/>
        <v>3.2952069716775596</v>
      </c>
      <c r="CR9" s="261">
        <v>0.100016891741848</v>
      </c>
      <c r="CS9" s="314">
        <f t="shared" si="1"/>
        <v>2</v>
      </c>
      <c r="CT9" s="265">
        <f t="shared" si="77"/>
        <v>89.998310825815196</v>
      </c>
      <c r="CU9" s="217">
        <v>0</v>
      </c>
      <c r="CV9" s="314">
        <f t="shared" si="78"/>
        <v>4</v>
      </c>
      <c r="CW9" s="265">
        <f t="shared" si="79"/>
        <v>0</v>
      </c>
      <c r="CX9" s="217">
        <v>2.12</v>
      </c>
      <c r="CY9" s="314">
        <f t="shared" si="2"/>
        <v>3</v>
      </c>
      <c r="CZ9" s="265">
        <f t="shared" si="80"/>
        <v>28.619528619528623</v>
      </c>
      <c r="DA9" s="218">
        <v>1</v>
      </c>
      <c r="DB9" s="314">
        <f t="shared" si="3"/>
        <v>1</v>
      </c>
      <c r="DC9" s="265">
        <f t="shared" si="81"/>
        <v>100</v>
      </c>
      <c r="DD9" s="219">
        <v>2</v>
      </c>
      <c r="DE9" s="314">
        <f t="shared" si="4"/>
        <v>2</v>
      </c>
      <c r="DF9" s="265">
        <f t="shared" si="82"/>
        <v>75</v>
      </c>
      <c r="DG9" s="213">
        <v>3</v>
      </c>
      <c r="DH9" s="314">
        <f t="shared" si="5"/>
        <v>3</v>
      </c>
      <c r="DI9" s="265">
        <f t="shared" si="83"/>
        <v>50</v>
      </c>
      <c r="DJ9" s="220">
        <v>1</v>
      </c>
      <c r="DK9" s="314">
        <f t="shared" si="6"/>
        <v>1</v>
      </c>
      <c r="DL9" s="265">
        <f t="shared" si="84"/>
        <v>100</v>
      </c>
      <c r="DM9" s="213">
        <v>0</v>
      </c>
      <c r="DN9" s="314">
        <f t="shared" si="7"/>
        <v>1</v>
      </c>
      <c r="DO9" s="265">
        <f t="shared" si="85"/>
        <v>100</v>
      </c>
      <c r="DP9" s="221">
        <v>0</v>
      </c>
      <c r="DQ9" s="314">
        <f t="shared" si="8"/>
        <v>1</v>
      </c>
      <c r="DR9" s="265">
        <f t="shared" si="9"/>
        <v>100</v>
      </c>
      <c r="DS9" s="222">
        <v>102.12070667529019</v>
      </c>
      <c r="DT9" s="314">
        <f t="shared" si="10"/>
        <v>3</v>
      </c>
      <c r="DU9" s="265">
        <f t="shared" si="11"/>
        <v>75.492990958653664</v>
      </c>
      <c r="DV9" s="216">
        <v>0</v>
      </c>
      <c r="DW9" s="314">
        <f t="shared" si="12"/>
        <v>1</v>
      </c>
      <c r="DX9" s="265">
        <f t="shared" si="13"/>
        <v>100</v>
      </c>
      <c r="DY9" s="217">
        <v>0</v>
      </c>
      <c r="DZ9" s="314">
        <f t="shared" si="14"/>
        <v>1</v>
      </c>
      <c r="EA9" s="265">
        <f t="shared" si="15"/>
        <v>100</v>
      </c>
      <c r="EB9" s="217">
        <v>3.4040235558430061E-2</v>
      </c>
      <c r="EC9" s="314">
        <f t="shared" si="16"/>
        <v>1</v>
      </c>
      <c r="ED9" s="265">
        <f t="shared" si="17"/>
        <v>99.868061102486706</v>
      </c>
      <c r="EE9" s="217">
        <v>27.24424465331699</v>
      </c>
      <c r="EF9" s="314">
        <f t="shared" si="18"/>
        <v>2</v>
      </c>
      <c r="EG9" s="265">
        <f t="shared" si="19"/>
        <v>82.832864112591693</v>
      </c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</row>
    <row r="10" spans="1:154" s="7" customFormat="1" ht="16.2" customHeight="1" x14ac:dyDescent="0.3">
      <c r="A10" s="19"/>
      <c r="B10" s="51">
        <v>10301</v>
      </c>
      <c r="C10" s="1" t="s">
        <v>11</v>
      </c>
      <c r="D10" s="23" t="s">
        <v>339</v>
      </c>
      <c r="E10" s="5">
        <v>47.526115399931314</v>
      </c>
      <c r="F10" s="24">
        <v>235</v>
      </c>
      <c r="G10" s="4">
        <v>12467</v>
      </c>
      <c r="H10" s="5">
        <v>36.700000000000003</v>
      </c>
      <c r="I10" s="158">
        <v>1</v>
      </c>
      <c r="J10" s="151">
        <f t="shared" si="20"/>
        <v>3</v>
      </c>
      <c r="K10" s="233">
        <f t="shared" si="21"/>
        <v>50</v>
      </c>
      <c r="L10" s="159">
        <v>0</v>
      </c>
      <c r="M10" s="151">
        <f t="shared" si="22"/>
        <v>4</v>
      </c>
      <c r="N10" s="233">
        <f t="shared" si="23"/>
        <v>0</v>
      </c>
      <c r="O10" s="159">
        <v>16.330529925696087</v>
      </c>
      <c r="P10" s="151">
        <f t="shared" si="24"/>
        <v>2</v>
      </c>
      <c r="Q10" s="233">
        <f t="shared" si="25"/>
        <v>27.217549876160145</v>
      </c>
      <c r="R10" s="159">
        <v>80.798682585426093</v>
      </c>
      <c r="S10" s="151">
        <f t="shared" si="26"/>
        <v>3</v>
      </c>
      <c r="T10" s="233">
        <f t="shared" si="27"/>
        <v>73.182517577410749</v>
      </c>
      <c r="U10" s="159">
        <v>40.634005763688762</v>
      </c>
      <c r="V10" s="151">
        <f t="shared" si="28"/>
        <v>4</v>
      </c>
      <c r="W10" s="233">
        <f t="shared" si="29"/>
        <v>37.045605263720851</v>
      </c>
      <c r="X10" s="159">
        <v>52.379649890590855</v>
      </c>
      <c r="Y10" s="151">
        <f t="shared" si="30"/>
        <v>4</v>
      </c>
      <c r="Z10" s="233">
        <f t="shared" si="31"/>
        <v>35.994153078751147</v>
      </c>
      <c r="AA10" s="159">
        <v>1.5772870662460567</v>
      </c>
      <c r="AB10" s="151">
        <f t="shared" si="32"/>
        <v>3</v>
      </c>
      <c r="AC10" s="233">
        <f t="shared" si="33"/>
        <v>11.507090686901412</v>
      </c>
      <c r="AD10" s="160">
        <v>0</v>
      </c>
      <c r="AE10" s="151">
        <f t="shared" si="34"/>
        <v>4</v>
      </c>
      <c r="AF10" s="233">
        <f t="shared" si="35"/>
        <v>0</v>
      </c>
      <c r="AG10" s="154">
        <v>8.021175904387583</v>
      </c>
      <c r="AH10" s="151">
        <f t="shared" si="36"/>
        <v>3</v>
      </c>
      <c r="AI10" s="233">
        <f t="shared" si="37"/>
        <v>8.4433430572500878</v>
      </c>
      <c r="AJ10" s="161">
        <v>0</v>
      </c>
      <c r="AK10" s="151">
        <f t="shared" si="38"/>
        <v>4</v>
      </c>
      <c r="AL10" s="233">
        <f t="shared" si="39"/>
        <v>0</v>
      </c>
      <c r="AM10" s="156">
        <v>0</v>
      </c>
      <c r="AN10" s="151">
        <f t="shared" si="40"/>
        <v>4</v>
      </c>
      <c r="AO10" s="233">
        <f t="shared" si="41"/>
        <v>0</v>
      </c>
      <c r="AP10" s="157">
        <v>29.969776854461013</v>
      </c>
      <c r="AQ10" s="151">
        <f t="shared" si="42"/>
        <v>2</v>
      </c>
      <c r="AR10" s="233">
        <f t="shared" si="43"/>
        <v>45.408752809789412</v>
      </c>
      <c r="AS10" s="151">
        <v>3.5453597497393119</v>
      </c>
      <c r="AT10" s="151">
        <f t="shared" si="44"/>
        <v>3</v>
      </c>
      <c r="AU10" s="233">
        <f t="shared" si="45"/>
        <v>3.5453597497393115</v>
      </c>
      <c r="AV10" s="172">
        <v>0</v>
      </c>
      <c r="AW10" s="168">
        <f t="shared" si="46"/>
        <v>4</v>
      </c>
      <c r="AX10" s="241">
        <f t="shared" si="47"/>
        <v>0</v>
      </c>
      <c r="AY10" s="173">
        <v>713.93713803115259</v>
      </c>
      <c r="AZ10" s="168">
        <f t="shared" si="48"/>
        <v>4</v>
      </c>
      <c r="BA10" s="241">
        <f t="shared" si="49"/>
        <v>26.347923217779488</v>
      </c>
      <c r="BB10" s="168">
        <v>0</v>
      </c>
      <c r="BC10" s="168">
        <f t="shared" si="50"/>
        <v>4</v>
      </c>
      <c r="BD10" s="241">
        <f t="shared" si="51"/>
        <v>0</v>
      </c>
      <c r="BE10" s="174">
        <v>0</v>
      </c>
      <c r="BF10" s="168">
        <f t="shared" si="52"/>
        <v>4</v>
      </c>
      <c r="BG10" s="241">
        <f t="shared" si="53"/>
        <v>0</v>
      </c>
      <c r="BH10" s="174">
        <v>0</v>
      </c>
      <c r="BI10" s="168">
        <f t="shared" si="54"/>
        <v>4</v>
      </c>
      <c r="BJ10" s="241">
        <f t="shared" si="55"/>
        <v>0</v>
      </c>
      <c r="BK10" s="175">
        <v>3</v>
      </c>
      <c r="BL10" s="168">
        <f t="shared" si="56"/>
        <v>3</v>
      </c>
      <c r="BM10" s="241">
        <f t="shared" si="57"/>
        <v>30</v>
      </c>
      <c r="BN10" s="168">
        <v>2</v>
      </c>
      <c r="BO10" s="168">
        <f t="shared" si="58"/>
        <v>2</v>
      </c>
      <c r="BP10" s="246">
        <f t="shared" si="0"/>
        <v>66.666666666666657</v>
      </c>
      <c r="BQ10" s="192">
        <v>1.4</v>
      </c>
      <c r="BR10" s="312">
        <f t="shared" si="59"/>
        <v>3</v>
      </c>
      <c r="BS10" s="251">
        <f t="shared" si="60"/>
        <v>23.333333333333332</v>
      </c>
      <c r="BT10" s="193">
        <v>0.36066028575391873</v>
      </c>
      <c r="BU10" s="312">
        <f t="shared" si="61"/>
        <v>4</v>
      </c>
      <c r="BV10" s="251">
        <f t="shared" si="62"/>
        <v>12.022009525130624</v>
      </c>
      <c r="BW10" s="194">
        <v>13.1609529343405</v>
      </c>
      <c r="BX10" s="312">
        <f t="shared" si="63"/>
        <v>2</v>
      </c>
      <c r="BY10" s="251">
        <f t="shared" si="64"/>
        <v>30.384026200412016</v>
      </c>
      <c r="BZ10" s="195">
        <v>12.7</v>
      </c>
      <c r="CA10" s="312">
        <f t="shared" si="65"/>
        <v>1</v>
      </c>
      <c r="CB10" s="251">
        <f t="shared" si="66"/>
        <v>63.5</v>
      </c>
      <c r="CC10" s="196">
        <v>96.974522338974907</v>
      </c>
      <c r="CD10" s="312">
        <f t="shared" si="67"/>
        <v>4</v>
      </c>
      <c r="CE10" s="251">
        <f t="shared" si="68"/>
        <v>4.8487261169487459</v>
      </c>
      <c r="CF10" s="197">
        <v>0.8021175904387583</v>
      </c>
      <c r="CG10" s="312">
        <f t="shared" si="69"/>
        <v>4</v>
      </c>
      <c r="CH10" s="251">
        <f t="shared" si="70"/>
        <v>2.6737253014625275</v>
      </c>
      <c r="CI10" s="194">
        <v>7.610928961748634</v>
      </c>
      <c r="CJ10" s="312">
        <f t="shared" si="71"/>
        <v>3</v>
      </c>
      <c r="CK10" s="251">
        <f t="shared" si="72"/>
        <v>37.298985167837628</v>
      </c>
      <c r="CL10" s="194">
        <v>7.1555819477434683</v>
      </c>
      <c r="CM10" s="312">
        <f t="shared" si="73"/>
        <v>4</v>
      </c>
      <c r="CN10" s="251">
        <f t="shared" si="74"/>
        <v>30.794027824906689</v>
      </c>
      <c r="CO10" s="301">
        <v>537.4187855939681</v>
      </c>
      <c r="CP10" s="312">
        <f t="shared" si="75"/>
        <v>1</v>
      </c>
      <c r="CQ10" s="258">
        <f t="shared" si="76"/>
        <v>100</v>
      </c>
      <c r="CR10" s="261">
        <v>2.0099239997489245E-2</v>
      </c>
      <c r="CS10" s="314">
        <f t="shared" si="1"/>
        <v>2</v>
      </c>
      <c r="CT10" s="265">
        <f t="shared" si="77"/>
        <v>97.990076000251079</v>
      </c>
      <c r="CU10" s="217">
        <v>0</v>
      </c>
      <c r="CV10" s="314">
        <f t="shared" si="78"/>
        <v>4</v>
      </c>
      <c r="CW10" s="265">
        <f t="shared" si="79"/>
        <v>0</v>
      </c>
      <c r="CX10" s="217">
        <v>1.25</v>
      </c>
      <c r="CY10" s="314">
        <f t="shared" si="2"/>
        <v>2</v>
      </c>
      <c r="CZ10" s="265">
        <f t="shared" si="80"/>
        <v>57.912457912457917</v>
      </c>
      <c r="DA10" s="218">
        <v>1</v>
      </c>
      <c r="DB10" s="314">
        <f t="shared" si="3"/>
        <v>1</v>
      </c>
      <c r="DC10" s="265">
        <f t="shared" si="81"/>
        <v>100</v>
      </c>
      <c r="DD10" s="219">
        <v>3</v>
      </c>
      <c r="DE10" s="314">
        <f t="shared" si="4"/>
        <v>3</v>
      </c>
      <c r="DF10" s="265">
        <f t="shared" si="82"/>
        <v>50</v>
      </c>
      <c r="DG10" s="213">
        <v>2</v>
      </c>
      <c r="DH10" s="314">
        <f t="shared" si="5"/>
        <v>2</v>
      </c>
      <c r="DI10" s="265">
        <f t="shared" si="83"/>
        <v>75</v>
      </c>
      <c r="DJ10" s="220">
        <v>3</v>
      </c>
      <c r="DK10" s="314">
        <f t="shared" si="6"/>
        <v>3</v>
      </c>
      <c r="DL10" s="265">
        <f t="shared" si="84"/>
        <v>50</v>
      </c>
      <c r="DM10" s="213">
        <v>5</v>
      </c>
      <c r="DN10" s="314">
        <f t="shared" si="7"/>
        <v>1</v>
      </c>
      <c r="DO10" s="265">
        <f t="shared" si="85"/>
        <v>90</v>
      </c>
      <c r="DP10" s="221">
        <v>0</v>
      </c>
      <c r="DQ10" s="314">
        <f t="shared" si="8"/>
        <v>1</v>
      </c>
      <c r="DR10" s="265">
        <f t="shared" si="9"/>
        <v>100</v>
      </c>
      <c r="DS10" s="222">
        <v>416.68402850118753</v>
      </c>
      <c r="DT10" s="314">
        <f t="shared" si="10"/>
        <v>4</v>
      </c>
      <c r="DU10" s="265">
        <f t="shared" si="11"/>
        <v>3.8328530867439304E-3</v>
      </c>
      <c r="DV10" s="216">
        <v>0.15852047556142668</v>
      </c>
      <c r="DW10" s="314">
        <f t="shared" si="12"/>
        <v>2</v>
      </c>
      <c r="DX10" s="265">
        <f t="shared" si="13"/>
        <v>98.475764658063213</v>
      </c>
      <c r="DY10" s="217">
        <v>0</v>
      </c>
      <c r="DZ10" s="314">
        <f t="shared" si="14"/>
        <v>1</v>
      </c>
      <c r="EA10" s="265">
        <f t="shared" si="15"/>
        <v>100</v>
      </c>
      <c r="EB10" s="217">
        <v>0</v>
      </c>
      <c r="EC10" s="314">
        <f t="shared" si="16"/>
        <v>1</v>
      </c>
      <c r="ED10" s="265">
        <f t="shared" si="17"/>
        <v>100</v>
      </c>
      <c r="EE10" s="217">
        <v>41.169205434335119</v>
      </c>
      <c r="EF10" s="314">
        <f t="shared" si="18"/>
        <v>3</v>
      </c>
      <c r="EG10" s="265">
        <f t="shared" si="19"/>
        <v>74.058471685989218</v>
      </c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</row>
    <row r="11" spans="1:154" s="7" customFormat="1" ht="16.2" customHeight="1" x14ac:dyDescent="0.3">
      <c r="A11" s="19"/>
      <c r="B11" s="51">
        <v>10302</v>
      </c>
      <c r="C11" s="1" t="s">
        <v>12</v>
      </c>
      <c r="D11" s="23" t="s">
        <v>339</v>
      </c>
      <c r="E11" s="5">
        <v>44.100979903831906</v>
      </c>
      <c r="F11" s="24">
        <v>292</v>
      </c>
      <c r="G11" s="4">
        <v>14088</v>
      </c>
      <c r="H11" s="5">
        <v>23.5</v>
      </c>
      <c r="I11" s="158">
        <v>0</v>
      </c>
      <c r="J11" s="151">
        <f t="shared" si="20"/>
        <v>4</v>
      </c>
      <c r="K11" s="233">
        <f t="shared" si="21"/>
        <v>0</v>
      </c>
      <c r="L11" s="159">
        <v>0</v>
      </c>
      <c r="M11" s="151">
        <f t="shared" si="22"/>
        <v>4</v>
      </c>
      <c r="N11" s="233">
        <f t="shared" si="23"/>
        <v>0</v>
      </c>
      <c r="O11" s="159">
        <v>0</v>
      </c>
      <c r="P11" s="151">
        <f t="shared" si="24"/>
        <v>4</v>
      </c>
      <c r="Q11" s="233">
        <f t="shared" si="25"/>
        <v>0</v>
      </c>
      <c r="R11" s="159">
        <v>71.64377492246345</v>
      </c>
      <c r="S11" s="151">
        <f t="shared" si="26"/>
        <v>4</v>
      </c>
      <c r="T11" s="233">
        <f t="shared" si="27"/>
        <v>60.396333690591419</v>
      </c>
      <c r="U11" s="159">
        <v>27.854083591788516</v>
      </c>
      <c r="V11" s="151">
        <f t="shared" si="28"/>
        <v>4</v>
      </c>
      <c r="W11" s="233">
        <f t="shared" si="29"/>
        <v>23.493195749510623</v>
      </c>
      <c r="X11" s="159">
        <v>36.622455013939472</v>
      </c>
      <c r="Y11" s="151">
        <f t="shared" si="30"/>
        <v>4</v>
      </c>
      <c r="Z11" s="233">
        <f t="shared" si="31"/>
        <v>14.815127706907891</v>
      </c>
      <c r="AA11" s="159">
        <v>1.1219147344801794</v>
      </c>
      <c r="AB11" s="151">
        <f t="shared" si="32"/>
        <v>3</v>
      </c>
      <c r="AC11" s="233">
        <f t="shared" si="33"/>
        <v>7.4046372475691831</v>
      </c>
      <c r="AD11" s="160">
        <v>2</v>
      </c>
      <c r="AE11" s="151">
        <f t="shared" si="34"/>
        <v>2</v>
      </c>
      <c r="AF11" s="233">
        <f t="shared" si="35"/>
        <v>66.666666666666657</v>
      </c>
      <c r="AG11" s="154">
        <v>0</v>
      </c>
      <c r="AH11" s="151">
        <f t="shared" si="36"/>
        <v>4</v>
      </c>
      <c r="AI11" s="233">
        <f t="shared" si="37"/>
        <v>0</v>
      </c>
      <c r="AJ11" s="161">
        <v>0</v>
      </c>
      <c r="AK11" s="151">
        <f t="shared" si="38"/>
        <v>4</v>
      </c>
      <c r="AL11" s="233">
        <f t="shared" si="39"/>
        <v>0</v>
      </c>
      <c r="AM11" s="156">
        <v>0</v>
      </c>
      <c r="AN11" s="151">
        <f t="shared" si="40"/>
        <v>4</v>
      </c>
      <c r="AO11" s="233">
        <f t="shared" si="41"/>
        <v>0</v>
      </c>
      <c r="AP11" s="157">
        <v>5.4590606549764491</v>
      </c>
      <c r="AQ11" s="151">
        <f t="shared" si="42"/>
        <v>3</v>
      </c>
      <c r="AR11" s="233">
        <f t="shared" si="43"/>
        <v>8.2713040226915897</v>
      </c>
      <c r="AS11" s="151">
        <v>0</v>
      </c>
      <c r="AT11" s="151">
        <f t="shared" si="44"/>
        <v>4</v>
      </c>
      <c r="AU11" s="233">
        <f t="shared" si="45"/>
        <v>0</v>
      </c>
      <c r="AV11" s="172">
        <v>45.684736266345567</v>
      </c>
      <c r="AW11" s="168">
        <f t="shared" si="46"/>
        <v>1</v>
      </c>
      <c r="AX11" s="241">
        <f t="shared" si="47"/>
        <v>91.369472532691134</v>
      </c>
      <c r="AY11" s="173">
        <v>839.09605286190708</v>
      </c>
      <c r="AZ11" s="168">
        <f t="shared" si="48"/>
        <v>4</v>
      </c>
      <c r="BA11" s="241">
        <f t="shared" si="49"/>
        <v>31.50911558193431</v>
      </c>
      <c r="BB11" s="168">
        <v>0</v>
      </c>
      <c r="BC11" s="168">
        <f t="shared" si="50"/>
        <v>4</v>
      </c>
      <c r="BD11" s="241">
        <f t="shared" si="51"/>
        <v>0</v>
      </c>
      <c r="BE11" s="174">
        <v>1</v>
      </c>
      <c r="BF11" s="168">
        <f t="shared" si="52"/>
        <v>3</v>
      </c>
      <c r="BG11" s="241">
        <f t="shared" si="53"/>
        <v>50</v>
      </c>
      <c r="BH11" s="174">
        <v>0</v>
      </c>
      <c r="BI11" s="168">
        <f t="shared" si="54"/>
        <v>4</v>
      </c>
      <c r="BJ11" s="241">
        <f t="shared" si="55"/>
        <v>0</v>
      </c>
      <c r="BK11" s="175">
        <v>6</v>
      </c>
      <c r="BL11" s="168">
        <f t="shared" si="56"/>
        <v>2</v>
      </c>
      <c r="BM11" s="241">
        <f t="shared" si="57"/>
        <v>60</v>
      </c>
      <c r="BN11" s="168">
        <v>2</v>
      </c>
      <c r="BO11" s="168">
        <f t="shared" si="58"/>
        <v>2</v>
      </c>
      <c r="BP11" s="246">
        <f t="shared" si="0"/>
        <v>66.666666666666657</v>
      </c>
      <c r="BQ11" s="192">
        <v>0.5</v>
      </c>
      <c r="BR11" s="312">
        <f t="shared" si="59"/>
        <v>4</v>
      </c>
      <c r="BS11" s="251">
        <f t="shared" si="60"/>
        <v>8.3333333333333321</v>
      </c>
      <c r="BT11" s="193">
        <v>0.23663697104677062</v>
      </c>
      <c r="BU11" s="312">
        <f t="shared" si="61"/>
        <v>4</v>
      </c>
      <c r="BV11" s="251">
        <f t="shared" si="62"/>
        <v>7.8878990348923539</v>
      </c>
      <c r="BW11" s="194">
        <v>7.7735406277500738</v>
      </c>
      <c r="BX11" s="312">
        <f t="shared" si="63"/>
        <v>3</v>
      </c>
      <c r="BY11" s="251">
        <f t="shared" si="64"/>
        <v>14.585163131231887</v>
      </c>
      <c r="BZ11" s="195">
        <v>0.5</v>
      </c>
      <c r="CA11" s="312">
        <f t="shared" si="65"/>
        <v>4</v>
      </c>
      <c r="CB11" s="251">
        <f t="shared" si="66"/>
        <v>2.5</v>
      </c>
      <c r="CC11" s="196">
        <v>44.261037762634864</v>
      </c>
      <c r="CD11" s="312">
        <f t="shared" si="67"/>
        <v>4</v>
      </c>
      <c r="CE11" s="251">
        <f t="shared" si="68"/>
        <v>2.2130518881317429</v>
      </c>
      <c r="CF11" s="197">
        <v>5.5366269165247015</v>
      </c>
      <c r="CG11" s="312">
        <f t="shared" si="69"/>
        <v>3</v>
      </c>
      <c r="CH11" s="251">
        <f t="shared" si="70"/>
        <v>18.455423055082338</v>
      </c>
      <c r="CI11" s="194">
        <v>6.147574819401445</v>
      </c>
      <c r="CJ11" s="312">
        <f t="shared" si="71"/>
        <v>4</v>
      </c>
      <c r="CK11" s="251">
        <f t="shared" si="72"/>
        <v>16.393925991449215</v>
      </c>
      <c r="CL11" s="194">
        <v>5.5269582909460837</v>
      </c>
      <c r="CM11" s="312">
        <f t="shared" si="73"/>
        <v>4</v>
      </c>
      <c r="CN11" s="251">
        <f t="shared" si="74"/>
        <v>7.5279755849440537</v>
      </c>
      <c r="CO11" s="301">
        <v>624.64508801817158</v>
      </c>
      <c r="CP11" s="312">
        <f t="shared" si="75"/>
        <v>1</v>
      </c>
      <c r="CQ11" s="258">
        <f t="shared" si="76"/>
        <v>100</v>
      </c>
      <c r="CR11" s="261">
        <v>1.7306477436003587E-3</v>
      </c>
      <c r="CS11" s="314">
        <f t="shared" si="1"/>
        <v>2</v>
      </c>
      <c r="CT11" s="265">
        <f t="shared" si="77"/>
        <v>99.826935225639971</v>
      </c>
      <c r="CU11" s="217">
        <v>0</v>
      </c>
      <c r="CV11" s="314">
        <f t="shared" si="78"/>
        <v>4</v>
      </c>
      <c r="CW11" s="265">
        <f t="shared" si="79"/>
        <v>0</v>
      </c>
      <c r="CX11" s="217">
        <v>2</v>
      </c>
      <c r="CY11" s="314">
        <f t="shared" si="2"/>
        <v>3</v>
      </c>
      <c r="CZ11" s="265">
        <f t="shared" si="80"/>
        <v>32.659932659932664</v>
      </c>
      <c r="DA11" s="218">
        <v>1</v>
      </c>
      <c r="DB11" s="314">
        <f t="shared" si="3"/>
        <v>1</v>
      </c>
      <c r="DC11" s="265">
        <f t="shared" si="81"/>
        <v>100</v>
      </c>
      <c r="DD11" s="219">
        <v>4</v>
      </c>
      <c r="DE11" s="314">
        <f t="shared" si="4"/>
        <v>3</v>
      </c>
      <c r="DF11" s="265">
        <f t="shared" si="82"/>
        <v>25</v>
      </c>
      <c r="DG11" s="213">
        <v>4</v>
      </c>
      <c r="DH11" s="314">
        <f t="shared" si="5"/>
        <v>3</v>
      </c>
      <c r="DI11" s="265">
        <f t="shared" si="83"/>
        <v>25</v>
      </c>
      <c r="DJ11" s="220">
        <v>2</v>
      </c>
      <c r="DK11" s="314">
        <f t="shared" si="6"/>
        <v>2</v>
      </c>
      <c r="DL11" s="265">
        <f t="shared" si="84"/>
        <v>75</v>
      </c>
      <c r="DM11" s="213">
        <v>0</v>
      </c>
      <c r="DN11" s="314">
        <f t="shared" si="7"/>
        <v>1</v>
      </c>
      <c r="DO11" s="265">
        <f t="shared" si="85"/>
        <v>100</v>
      </c>
      <c r="DP11" s="221">
        <v>0</v>
      </c>
      <c r="DQ11" s="314">
        <f t="shared" si="8"/>
        <v>1</v>
      </c>
      <c r="DR11" s="265">
        <f t="shared" si="9"/>
        <v>100</v>
      </c>
      <c r="DS11" s="222">
        <v>37.632183042938323</v>
      </c>
      <c r="DT11" s="314">
        <f t="shared" si="10"/>
        <v>2</v>
      </c>
      <c r="DU11" s="265">
        <f t="shared" si="11"/>
        <v>90.96899854981082</v>
      </c>
      <c r="DV11" s="216">
        <v>3.7082818294190356</v>
      </c>
      <c r="DW11" s="314">
        <f t="shared" si="12"/>
        <v>4</v>
      </c>
      <c r="DX11" s="265">
        <f t="shared" si="13"/>
        <v>64.343443947893888</v>
      </c>
      <c r="DY11" s="217">
        <v>0</v>
      </c>
      <c r="DZ11" s="314">
        <f t="shared" si="14"/>
        <v>1</v>
      </c>
      <c r="EA11" s="265">
        <f t="shared" si="15"/>
        <v>100</v>
      </c>
      <c r="EB11" s="217">
        <v>0.13171264065028412</v>
      </c>
      <c r="EC11" s="314">
        <f t="shared" si="16"/>
        <v>2</v>
      </c>
      <c r="ED11" s="265">
        <f t="shared" si="17"/>
        <v>99.489485888952373</v>
      </c>
      <c r="EE11" s="217">
        <v>51.691035297592677</v>
      </c>
      <c r="EF11" s="314">
        <f t="shared" si="18"/>
        <v>3</v>
      </c>
      <c r="EG11" s="265">
        <f t="shared" si="19"/>
        <v>67.428459169758867</v>
      </c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</row>
    <row r="12" spans="1:154" s="7" customFormat="1" ht="16.2" customHeight="1" x14ac:dyDescent="0.3">
      <c r="A12" s="19"/>
      <c r="B12" s="51">
        <v>10303</v>
      </c>
      <c r="C12" s="1" t="s">
        <v>13</v>
      </c>
      <c r="D12" s="23" t="s">
        <v>339</v>
      </c>
      <c r="E12" s="5">
        <v>46.684422710309747</v>
      </c>
      <c r="F12" s="24">
        <v>262</v>
      </c>
      <c r="G12" s="4">
        <v>8421</v>
      </c>
      <c r="H12" s="5">
        <v>0</v>
      </c>
      <c r="I12" s="158">
        <v>0</v>
      </c>
      <c r="J12" s="151">
        <f t="shared" si="20"/>
        <v>4</v>
      </c>
      <c r="K12" s="233">
        <f t="shared" si="21"/>
        <v>0</v>
      </c>
      <c r="L12" s="159">
        <v>0</v>
      </c>
      <c r="M12" s="151">
        <f t="shared" si="22"/>
        <v>4</v>
      </c>
      <c r="N12" s="233">
        <f t="shared" si="23"/>
        <v>0</v>
      </c>
      <c r="O12" s="159">
        <v>0</v>
      </c>
      <c r="P12" s="151">
        <f t="shared" si="24"/>
        <v>4</v>
      </c>
      <c r="Q12" s="233">
        <f t="shared" si="25"/>
        <v>0</v>
      </c>
      <c r="R12" s="159">
        <v>50.912996777658407</v>
      </c>
      <c r="S12" s="151">
        <f t="shared" si="26"/>
        <v>4</v>
      </c>
      <c r="T12" s="233">
        <f t="shared" si="27"/>
        <v>31.442732929690514</v>
      </c>
      <c r="U12" s="159">
        <v>36.364721327127327</v>
      </c>
      <c r="V12" s="151">
        <f t="shared" si="28"/>
        <v>4</v>
      </c>
      <c r="W12" s="233">
        <f t="shared" si="29"/>
        <v>32.518262276911273</v>
      </c>
      <c r="X12" s="159">
        <v>55.656336608717581</v>
      </c>
      <c r="Y12" s="151">
        <f t="shared" si="30"/>
        <v>4</v>
      </c>
      <c r="Z12" s="233">
        <f t="shared" si="31"/>
        <v>40.398301893437605</v>
      </c>
      <c r="AA12" s="159">
        <v>1.6718414139001672</v>
      </c>
      <c r="AB12" s="151">
        <f t="shared" si="32"/>
        <v>3</v>
      </c>
      <c r="AC12" s="233">
        <f t="shared" si="33"/>
        <v>12.358931656758262</v>
      </c>
      <c r="AD12" s="160">
        <v>0</v>
      </c>
      <c r="AE12" s="151">
        <f t="shared" si="34"/>
        <v>4</v>
      </c>
      <c r="AF12" s="233">
        <f t="shared" si="35"/>
        <v>0</v>
      </c>
      <c r="AG12" s="154">
        <v>0</v>
      </c>
      <c r="AH12" s="151">
        <f t="shared" si="36"/>
        <v>4</v>
      </c>
      <c r="AI12" s="233">
        <f t="shared" si="37"/>
        <v>0</v>
      </c>
      <c r="AJ12" s="161">
        <v>0</v>
      </c>
      <c r="AK12" s="151">
        <f t="shared" si="38"/>
        <v>4</v>
      </c>
      <c r="AL12" s="233">
        <f t="shared" si="39"/>
        <v>0</v>
      </c>
      <c r="AM12" s="156">
        <v>0</v>
      </c>
      <c r="AN12" s="151">
        <f t="shared" si="40"/>
        <v>4</v>
      </c>
      <c r="AO12" s="233">
        <f t="shared" si="41"/>
        <v>0</v>
      </c>
      <c r="AP12" s="157">
        <v>19.24165742838322</v>
      </c>
      <c r="AQ12" s="151">
        <f t="shared" si="42"/>
        <v>3</v>
      </c>
      <c r="AR12" s="233">
        <f t="shared" si="43"/>
        <v>29.154026406641243</v>
      </c>
      <c r="AS12" s="151">
        <v>5.9375371096069349</v>
      </c>
      <c r="AT12" s="151">
        <f t="shared" si="44"/>
        <v>3</v>
      </c>
      <c r="AU12" s="233">
        <f t="shared" si="45"/>
        <v>5.9375371096069349</v>
      </c>
      <c r="AV12" s="172">
        <v>0.55406261536075108</v>
      </c>
      <c r="AW12" s="168">
        <f t="shared" si="46"/>
        <v>4</v>
      </c>
      <c r="AX12" s="241">
        <f t="shared" si="47"/>
        <v>1.1081252307215022</v>
      </c>
      <c r="AY12" s="173">
        <v>931.87151645704876</v>
      </c>
      <c r="AZ12" s="168">
        <f t="shared" si="48"/>
        <v>4</v>
      </c>
      <c r="BA12" s="241">
        <f t="shared" si="49"/>
        <v>35.334907895136034</v>
      </c>
      <c r="BB12" s="168">
        <v>0</v>
      </c>
      <c r="BC12" s="168">
        <f t="shared" si="50"/>
        <v>4</v>
      </c>
      <c r="BD12" s="241">
        <f t="shared" si="51"/>
        <v>0</v>
      </c>
      <c r="BE12" s="174">
        <v>0</v>
      </c>
      <c r="BF12" s="168">
        <f t="shared" si="52"/>
        <v>4</v>
      </c>
      <c r="BG12" s="241">
        <f t="shared" si="53"/>
        <v>0</v>
      </c>
      <c r="BH12" s="174">
        <v>0</v>
      </c>
      <c r="BI12" s="168">
        <f t="shared" si="54"/>
        <v>4</v>
      </c>
      <c r="BJ12" s="241">
        <f t="shared" si="55"/>
        <v>0</v>
      </c>
      <c r="BK12" s="175">
        <v>0</v>
      </c>
      <c r="BL12" s="168">
        <f t="shared" si="56"/>
        <v>4</v>
      </c>
      <c r="BM12" s="241">
        <f t="shared" si="57"/>
        <v>0</v>
      </c>
      <c r="BN12" s="168">
        <v>1</v>
      </c>
      <c r="BO12" s="168">
        <f t="shared" si="58"/>
        <v>3</v>
      </c>
      <c r="BP12" s="246">
        <f t="shared" si="0"/>
        <v>33.333333333333329</v>
      </c>
      <c r="BQ12" s="192">
        <v>1</v>
      </c>
      <c r="BR12" s="312">
        <f t="shared" si="59"/>
        <v>3</v>
      </c>
      <c r="BS12" s="251">
        <f t="shared" si="60"/>
        <v>16.666666666666664</v>
      </c>
      <c r="BT12" s="193">
        <v>0.11039964672113049</v>
      </c>
      <c r="BU12" s="312">
        <f t="shared" si="61"/>
        <v>4</v>
      </c>
      <c r="BV12" s="251">
        <f t="shared" si="62"/>
        <v>3.6799882240376829</v>
      </c>
      <c r="BW12" s="194">
        <v>9.2759657645153837</v>
      </c>
      <c r="BX12" s="312">
        <f t="shared" si="63"/>
        <v>3</v>
      </c>
      <c r="BY12" s="251">
        <f t="shared" si="64"/>
        <v>18.991101948725465</v>
      </c>
      <c r="BZ12" s="195">
        <v>0.9</v>
      </c>
      <c r="CA12" s="312">
        <f t="shared" si="65"/>
        <v>4</v>
      </c>
      <c r="CB12" s="251">
        <f t="shared" si="66"/>
        <v>4.5</v>
      </c>
      <c r="CC12" s="196">
        <v>0</v>
      </c>
      <c r="CD12" s="312">
        <f t="shared" si="67"/>
        <v>4</v>
      </c>
      <c r="CE12" s="251">
        <f t="shared" si="68"/>
        <v>0</v>
      </c>
      <c r="CF12" s="197">
        <v>1.187507421921387</v>
      </c>
      <c r="CG12" s="312">
        <f t="shared" si="69"/>
        <v>4</v>
      </c>
      <c r="CH12" s="251">
        <f t="shared" si="70"/>
        <v>3.95835807307129</v>
      </c>
      <c r="CI12" s="194">
        <v>7.7898832684824901</v>
      </c>
      <c r="CJ12" s="312">
        <f t="shared" si="71"/>
        <v>3</v>
      </c>
      <c r="CK12" s="251">
        <f t="shared" si="72"/>
        <v>39.855475264035576</v>
      </c>
      <c r="CL12" s="194">
        <v>6.418181818181818</v>
      </c>
      <c r="CM12" s="312">
        <f t="shared" si="73"/>
        <v>4</v>
      </c>
      <c r="CN12" s="251">
        <f t="shared" si="74"/>
        <v>20.259740259740258</v>
      </c>
      <c r="CO12" s="301">
        <v>439.37774611091317</v>
      </c>
      <c r="CP12" s="312">
        <f t="shared" si="75"/>
        <v>1</v>
      </c>
      <c r="CQ12" s="258">
        <f t="shared" si="76"/>
        <v>100</v>
      </c>
      <c r="CR12" s="261">
        <v>4.3831528290645044E-2</v>
      </c>
      <c r="CS12" s="314">
        <f t="shared" si="1"/>
        <v>2</v>
      </c>
      <c r="CT12" s="265">
        <f t="shared" si="77"/>
        <v>95.616847170935486</v>
      </c>
      <c r="CU12" s="217">
        <v>0</v>
      </c>
      <c r="CV12" s="314">
        <f t="shared" si="78"/>
        <v>4</v>
      </c>
      <c r="CW12" s="265">
        <f t="shared" si="79"/>
        <v>0</v>
      </c>
      <c r="CX12" s="217">
        <v>2</v>
      </c>
      <c r="CY12" s="314">
        <f t="shared" si="2"/>
        <v>3</v>
      </c>
      <c r="CZ12" s="265">
        <f t="shared" si="80"/>
        <v>32.659932659932664</v>
      </c>
      <c r="DA12" s="218">
        <v>1</v>
      </c>
      <c r="DB12" s="314">
        <f t="shared" si="3"/>
        <v>1</v>
      </c>
      <c r="DC12" s="265">
        <f t="shared" si="81"/>
        <v>100</v>
      </c>
      <c r="DD12" s="219">
        <v>4</v>
      </c>
      <c r="DE12" s="314">
        <f t="shared" si="4"/>
        <v>3</v>
      </c>
      <c r="DF12" s="265">
        <f t="shared" si="82"/>
        <v>25</v>
      </c>
      <c r="DG12" s="213">
        <v>2</v>
      </c>
      <c r="DH12" s="314">
        <f t="shared" si="5"/>
        <v>2</v>
      </c>
      <c r="DI12" s="265">
        <f t="shared" si="83"/>
        <v>75</v>
      </c>
      <c r="DJ12" s="220">
        <v>3</v>
      </c>
      <c r="DK12" s="314">
        <f t="shared" si="6"/>
        <v>3</v>
      </c>
      <c r="DL12" s="265">
        <f t="shared" si="84"/>
        <v>50</v>
      </c>
      <c r="DM12" s="213">
        <v>0</v>
      </c>
      <c r="DN12" s="314">
        <f t="shared" si="7"/>
        <v>1</v>
      </c>
      <c r="DO12" s="265">
        <f t="shared" si="85"/>
        <v>100</v>
      </c>
      <c r="DP12" s="221">
        <v>0</v>
      </c>
      <c r="DQ12" s="314">
        <f t="shared" si="8"/>
        <v>1</v>
      </c>
      <c r="DR12" s="265">
        <f t="shared" si="9"/>
        <v>100</v>
      </c>
      <c r="DS12" s="222">
        <v>89.653935807781963</v>
      </c>
      <c r="DT12" s="314">
        <f t="shared" si="10"/>
        <v>3</v>
      </c>
      <c r="DU12" s="265">
        <f t="shared" si="11"/>
        <v>78.484776624002407</v>
      </c>
      <c r="DV12" s="216">
        <v>4.2428198433420361</v>
      </c>
      <c r="DW12" s="314">
        <f t="shared" si="12"/>
        <v>4</v>
      </c>
      <c r="DX12" s="265">
        <f t="shared" si="13"/>
        <v>59.203655352480425</v>
      </c>
      <c r="DY12" s="217">
        <v>0</v>
      </c>
      <c r="DZ12" s="314">
        <f t="shared" si="14"/>
        <v>1</v>
      </c>
      <c r="EA12" s="265">
        <f t="shared" si="15"/>
        <v>100</v>
      </c>
      <c r="EB12" s="217">
        <v>0.74711613173151636</v>
      </c>
      <c r="EC12" s="314">
        <f t="shared" si="16"/>
        <v>2</v>
      </c>
      <c r="ED12" s="265">
        <f t="shared" si="17"/>
        <v>97.104201039800316</v>
      </c>
      <c r="EE12" s="217">
        <v>0</v>
      </c>
      <c r="EF12" s="314">
        <f t="shared" si="18"/>
        <v>1</v>
      </c>
      <c r="EG12" s="265">
        <f t="shared" si="19"/>
        <v>100</v>
      </c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</row>
    <row r="13" spans="1:154" s="7" customFormat="1" ht="16.2" customHeight="1" x14ac:dyDescent="0.3">
      <c r="A13" s="19"/>
      <c r="B13" s="51">
        <v>10304</v>
      </c>
      <c r="C13" s="1" t="s">
        <v>14</v>
      </c>
      <c r="D13" s="23" t="s">
        <v>339</v>
      </c>
      <c r="E13" s="5">
        <v>45.125899292753409</v>
      </c>
      <c r="F13" s="24">
        <v>284</v>
      </c>
      <c r="G13" s="4">
        <v>7777</v>
      </c>
      <c r="H13" s="5">
        <v>0</v>
      </c>
      <c r="I13" s="158">
        <v>0</v>
      </c>
      <c r="J13" s="151">
        <f t="shared" si="20"/>
        <v>4</v>
      </c>
      <c r="K13" s="233">
        <f t="shared" si="21"/>
        <v>0</v>
      </c>
      <c r="L13" s="159">
        <v>0</v>
      </c>
      <c r="M13" s="151">
        <f t="shared" si="22"/>
        <v>4</v>
      </c>
      <c r="N13" s="233">
        <f t="shared" si="23"/>
        <v>0</v>
      </c>
      <c r="O13" s="159">
        <v>0</v>
      </c>
      <c r="P13" s="151">
        <f t="shared" si="24"/>
        <v>4</v>
      </c>
      <c r="Q13" s="233">
        <f t="shared" si="25"/>
        <v>0</v>
      </c>
      <c r="R13" s="159">
        <v>85.538344337226988</v>
      </c>
      <c r="S13" s="151">
        <f t="shared" si="26"/>
        <v>3</v>
      </c>
      <c r="T13" s="233">
        <f t="shared" si="27"/>
        <v>79.80215689556843</v>
      </c>
      <c r="U13" s="159">
        <v>65.807516505840496</v>
      </c>
      <c r="V13" s="151">
        <f t="shared" si="28"/>
        <v>4</v>
      </c>
      <c r="W13" s="233">
        <f t="shared" si="29"/>
        <v>63.740738606405614</v>
      </c>
      <c r="X13" s="159">
        <v>56.306721031171989</v>
      </c>
      <c r="Y13" s="151">
        <f t="shared" si="30"/>
        <v>4</v>
      </c>
      <c r="Z13" s="233">
        <f t="shared" si="31"/>
        <v>41.272474504263421</v>
      </c>
      <c r="AA13" s="159">
        <v>1.0121457489878543</v>
      </c>
      <c r="AB13" s="151">
        <f t="shared" si="32"/>
        <v>3</v>
      </c>
      <c r="AC13" s="233">
        <f t="shared" si="33"/>
        <v>6.4157274683590479</v>
      </c>
      <c r="AD13" s="160">
        <v>0</v>
      </c>
      <c r="AE13" s="151">
        <f t="shared" si="34"/>
        <v>4</v>
      </c>
      <c r="AF13" s="233">
        <f t="shared" si="35"/>
        <v>0</v>
      </c>
      <c r="AG13" s="154">
        <v>0</v>
      </c>
      <c r="AH13" s="151">
        <f t="shared" si="36"/>
        <v>4</v>
      </c>
      <c r="AI13" s="233">
        <f t="shared" si="37"/>
        <v>0</v>
      </c>
      <c r="AJ13" s="161">
        <v>0</v>
      </c>
      <c r="AK13" s="151">
        <f t="shared" si="38"/>
        <v>4</v>
      </c>
      <c r="AL13" s="233">
        <f t="shared" si="39"/>
        <v>0</v>
      </c>
      <c r="AM13" s="156">
        <v>0</v>
      </c>
      <c r="AN13" s="151">
        <f t="shared" si="40"/>
        <v>4</v>
      </c>
      <c r="AO13" s="233">
        <f t="shared" si="41"/>
        <v>0</v>
      </c>
      <c r="AP13" s="157">
        <v>14.746456606793968</v>
      </c>
      <c r="AQ13" s="151">
        <f t="shared" si="42"/>
        <v>3</v>
      </c>
      <c r="AR13" s="233">
        <f t="shared" si="43"/>
        <v>22.343116070899953</v>
      </c>
      <c r="AS13" s="151">
        <v>0.64292143500064292</v>
      </c>
      <c r="AT13" s="151">
        <f t="shared" si="44"/>
        <v>4</v>
      </c>
      <c r="AU13" s="233">
        <f t="shared" si="45"/>
        <v>0.64292143500064292</v>
      </c>
      <c r="AV13" s="172">
        <v>0</v>
      </c>
      <c r="AW13" s="168">
        <f t="shared" si="46"/>
        <v>4</v>
      </c>
      <c r="AX13" s="241">
        <f t="shared" si="47"/>
        <v>0</v>
      </c>
      <c r="AY13" s="173">
        <v>620.78267745751657</v>
      </c>
      <c r="AZ13" s="168">
        <f t="shared" si="48"/>
        <v>4</v>
      </c>
      <c r="BA13" s="241">
        <f t="shared" si="49"/>
        <v>22.506502163196558</v>
      </c>
      <c r="BB13" s="168">
        <v>0</v>
      </c>
      <c r="BC13" s="168">
        <f t="shared" si="50"/>
        <v>4</v>
      </c>
      <c r="BD13" s="241">
        <f t="shared" si="51"/>
        <v>0</v>
      </c>
      <c r="BE13" s="174">
        <v>0</v>
      </c>
      <c r="BF13" s="168">
        <f t="shared" si="52"/>
        <v>4</v>
      </c>
      <c r="BG13" s="241">
        <f t="shared" si="53"/>
        <v>0</v>
      </c>
      <c r="BH13" s="174">
        <v>0</v>
      </c>
      <c r="BI13" s="168">
        <f t="shared" si="54"/>
        <v>4</v>
      </c>
      <c r="BJ13" s="241">
        <f t="shared" si="55"/>
        <v>0</v>
      </c>
      <c r="BK13" s="175">
        <v>1</v>
      </c>
      <c r="BL13" s="168">
        <f t="shared" si="56"/>
        <v>4</v>
      </c>
      <c r="BM13" s="241">
        <f t="shared" si="57"/>
        <v>10</v>
      </c>
      <c r="BN13" s="168">
        <v>2</v>
      </c>
      <c r="BO13" s="168">
        <f t="shared" si="58"/>
        <v>2</v>
      </c>
      <c r="BP13" s="246">
        <f t="shared" si="0"/>
        <v>66.666666666666657</v>
      </c>
      <c r="BQ13" s="192">
        <v>1.2</v>
      </c>
      <c r="BR13" s="312">
        <f t="shared" si="59"/>
        <v>3</v>
      </c>
      <c r="BS13" s="251">
        <f t="shared" si="60"/>
        <v>20</v>
      </c>
      <c r="BT13" s="193">
        <v>0.25797373358348968</v>
      </c>
      <c r="BU13" s="312">
        <f t="shared" si="61"/>
        <v>4</v>
      </c>
      <c r="BV13" s="251">
        <f t="shared" si="62"/>
        <v>8.5991244527829895</v>
      </c>
      <c r="BW13" s="194">
        <v>6.3950617283950617</v>
      </c>
      <c r="BX13" s="312">
        <f t="shared" si="63"/>
        <v>3</v>
      </c>
      <c r="BY13" s="251">
        <f t="shared" si="64"/>
        <v>10.542703015821294</v>
      </c>
      <c r="BZ13" s="195">
        <v>0.9</v>
      </c>
      <c r="CA13" s="312">
        <f t="shared" si="65"/>
        <v>4</v>
      </c>
      <c r="CB13" s="251">
        <f t="shared" si="66"/>
        <v>4.5</v>
      </c>
      <c r="CC13" s="196">
        <v>0</v>
      </c>
      <c r="CD13" s="312">
        <f t="shared" si="67"/>
        <v>4</v>
      </c>
      <c r="CE13" s="251">
        <f t="shared" si="68"/>
        <v>0</v>
      </c>
      <c r="CF13" s="197">
        <v>15.275427542754276</v>
      </c>
      <c r="CG13" s="312">
        <f t="shared" si="69"/>
        <v>2</v>
      </c>
      <c r="CH13" s="251">
        <f t="shared" si="70"/>
        <v>50.918091809180922</v>
      </c>
      <c r="CI13" s="194">
        <v>6.7172995780590714</v>
      </c>
      <c r="CJ13" s="312">
        <f t="shared" si="71"/>
        <v>4</v>
      </c>
      <c r="CK13" s="251">
        <f t="shared" si="72"/>
        <v>24.532851115129592</v>
      </c>
      <c r="CL13" s="194">
        <v>5.8008948545861294</v>
      </c>
      <c r="CM13" s="312">
        <f t="shared" si="73"/>
        <v>4</v>
      </c>
      <c r="CN13" s="251">
        <f t="shared" si="74"/>
        <v>11.441355065516134</v>
      </c>
      <c r="CO13" s="301">
        <v>591.48772020059153</v>
      </c>
      <c r="CP13" s="312">
        <f t="shared" si="75"/>
        <v>1</v>
      </c>
      <c r="CQ13" s="258">
        <f t="shared" si="76"/>
        <v>100</v>
      </c>
      <c r="CR13" s="261">
        <v>0</v>
      </c>
      <c r="CS13" s="314">
        <f t="shared" si="1"/>
        <v>1</v>
      </c>
      <c r="CT13" s="265">
        <f t="shared" si="77"/>
        <v>100</v>
      </c>
      <c r="CU13" s="217">
        <v>0</v>
      </c>
      <c r="CV13" s="314">
        <f t="shared" si="78"/>
        <v>4</v>
      </c>
      <c r="CW13" s="265">
        <f t="shared" si="79"/>
        <v>0</v>
      </c>
      <c r="CX13" s="217">
        <v>2.02</v>
      </c>
      <c r="CY13" s="314">
        <f t="shared" si="2"/>
        <v>3</v>
      </c>
      <c r="CZ13" s="265">
        <f t="shared" si="80"/>
        <v>31.98653198653199</v>
      </c>
      <c r="DA13" s="218">
        <v>1</v>
      </c>
      <c r="DB13" s="314">
        <f t="shared" si="3"/>
        <v>1</v>
      </c>
      <c r="DC13" s="265">
        <f t="shared" si="81"/>
        <v>100</v>
      </c>
      <c r="DD13" s="219">
        <v>4</v>
      </c>
      <c r="DE13" s="314">
        <f t="shared" si="4"/>
        <v>3</v>
      </c>
      <c r="DF13" s="265">
        <f t="shared" si="82"/>
        <v>25</v>
      </c>
      <c r="DG13" s="213">
        <v>2</v>
      </c>
      <c r="DH13" s="314">
        <f t="shared" si="5"/>
        <v>2</v>
      </c>
      <c r="DI13" s="265">
        <f t="shared" si="83"/>
        <v>75</v>
      </c>
      <c r="DJ13" s="220">
        <v>2</v>
      </c>
      <c r="DK13" s="314">
        <f t="shared" si="6"/>
        <v>2</v>
      </c>
      <c r="DL13" s="265">
        <f t="shared" si="84"/>
        <v>75</v>
      </c>
      <c r="DM13" s="213">
        <v>0</v>
      </c>
      <c r="DN13" s="314">
        <f t="shared" si="7"/>
        <v>1</v>
      </c>
      <c r="DO13" s="265">
        <f t="shared" si="85"/>
        <v>100</v>
      </c>
      <c r="DP13" s="221">
        <v>0</v>
      </c>
      <c r="DQ13" s="314">
        <f t="shared" si="8"/>
        <v>1</v>
      </c>
      <c r="DR13" s="265">
        <f t="shared" si="9"/>
        <v>100</v>
      </c>
      <c r="DS13" s="222">
        <v>63.13330597556741</v>
      </c>
      <c r="DT13" s="314">
        <f t="shared" si="10"/>
        <v>2</v>
      </c>
      <c r="DU13" s="265">
        <f t="shared" si="11"/>
        <v>84.849218628373563</v>
      </c>
      <c r="DV13" s="216">
        <v>3.9931300987548304</v>
      </c>
      <c r="DW13" s="314">
        <f t="shared" si="12"/>
        <v>4</v>
      </c>
      <c r="DX13" s="265">
        <f t="shared" si="13"/>
        <v>61.604518281203546</v>
      </c>
      <c r="DY13" s="217">
        <v>0</v>
      </c>
      <c r="DZ13" s="314">
        <f t="shared" si="14"/>
        <v>1</v>
      </c>
      <c r="EA13" s="265">
        <f t="shared" si="15"/>
        <v>100</v>
      </c>
      <c r="EB13" s="217">
        <v>3.1566652987783703E-2</v>
      </c>
      <c r="EC13" s="314">
        <f t="shared" si="16"/>
        <v>1</v>
      </c>
      <c r="ED13" s="265">
        <f t="shared" si="17"/>
        <v>99.877648631830297</v>
      </c>
      <c r="EE13" s="217">
        <v>25.393600812595224</v>
      </c>
      <c r="EF13" s="314">
        <f t="shared" si="18"/>
        <v>2</v>
      </c>
      <c r="EG13" s="265">
        <f t="shared" si="19"/>
        <v>83.998991296411333</v>
      </c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</row>
    <row r="14" spans="1:154" s="7" customFormat="1" ht="16.2" customHeight="1" x14ac:dyDescent="0.3">
      <c r="A14" s="19"/>
      <c r="B14" s="51">
        <v>10401</v>
      </c>
      <c r="C14" s="1" t="s">
        <v>15</v>
      </c>
      <c r="D14" s="23" t="s">
        <v>339</v>
      </c>
      <c r="E14" s="5">
        <v>54.170758474889325</v>
      </c>
      <c r="F14" s="24">
        <v>96</v>
      </c>
      <c r="G14" s="4">
        <v>11067</v>
      </c>
      <c r="H14" s="5">
        <v>31.9</v>
      </c>
      <c r="I14" s="158">
        <v>1</v>
      </c>
      <c r="J14" s="151">
        <f t="shared" si="20"/>
        <v>3</v>
      </c>
      <c r="K14" s="233">
        <f t="shared" si="21"/>
        <v>50</v>
      </c>
      <c r="L14" s="159">
        <v>0</v>
      </c>
      <c r="M14" s="151">
        <f t="shared" si="22"/>
        <v>4</v>
      </c>
      <c r="N14" s="233">
        <f t="shared" si="23"/>
        <v>0</v>
      </c>
      <c r="O14" s="159">
        <v>54.784514243973703</v>
      </c>
      <c r="P14" s="151">
        <f t="shared" si="24"/>
        <v>1</v>
      </c>
      <c r="Q14" s="233">
        <f t="shared" si="25"/>
        <v>91.307523739956181</v>
      </c>
      <c r="R14" s="159">
        <v>69.767015226563956</v>
      </c>
      <c r="S14" s="151">
        <f t="shared" si="26"/>
        <v>4</v>
      </c>
      <c r="T14" s="233">
        <f t="shared" si="27"/>
        <v>57.775160930955252</v>
      </c>
      <c r="U14" s="159">
        <v>37.919647771051181</v>
      </c>
      <c r="V14" s="151">
        <f t="shared" si="28"/>
        <v>4</v>
      </c>
      <c r="W14" s="233">
        <f t="shared" si="29"/>
        <v>34.167176851591918</v>
      </c>
      <c r="X14" s="159">
        <v>48.480047529458368</v>
      </c>
      <c r="Y14" s="151">
        <f t="shared" si="30"/>
        <v>4</v>
      </c>
      <c r="Z14" s="233">
        <f t="shared" si="31"/>
        <v>30.752752055723608</v>
      </c>
      <c r="AA14" s="159">
        <v>4.1509085877686562</v>
      </c>
      <c r="AB14" s="151">
        <f t="shared" si="32"/>
        <v>2</v>
      </c>
      <c r="AC14" s="233">
        <f t="shared" si="33"/>
        <v>34.692870160077987</v>
      </c>
      <c r="AD14" s="160">
        <v>0</v>
      </c>
      <c r="AE14" s="151">
        <f t="shared" si="34"/>
        <v>4</v>
      </c>
      <c r="AF14" s="233">
        <f t="shared" si="35"/>
        <v>0</v>
      </c>
      <c r="AG14" s="154">
        <v>9.0358724134815223</v>
      </c>
      <c r="AH14" s="151">
        <f t="shared" si="36"/>
        <v>3</v>
      </c>
      <c r="AI14" s="233">
        <f t="shared" si="37"/>
        <v>9.5114446457700232</v>
      </c>
      <c r="AJ14" s="161">
        <v>9.0358724134815223</v>
      </c>
      <c r="AK14" s="151">
        <f t="shared" si="38"/>
        <v>3</v>
      </c>
      <c r="AL14" s="233">
        <f t="shared" si="39"/>
        <v>9.0358724134815223</v>
      </c>
      <c r="AM14" s="156">
        <v>0</v>
      </c>
      <c r="AN14" s="151">
        <f t="shared" si="40"/>
        <v>4</v>
      </c>
      <c r="AO14" s="233">
        <f t="shared" si="41"/>
        <v>0</v>
      </c>
      <c r="AP14" s="157">
        <v>21.13698246032693</v>
      </c>
      <c r="AQ14" s="151">
        <f t="shared" si="42"/>
        <v>3</v>
      </c>
      <c r="AR14" s="233">
        <f t="shared" si="43"/>
        <v>32.025731000495348</v>
      </c>
      <c r="AS14" s="151">
        <v>7.8088009397307312</v>
      </c>
      <c r="AT14" s="151">
        <f t="shared" si="44"/>
        <v>3</v>
      </c>
      <c r="AU14" s="233">
        <f t="shared" si="45"/>
        <v>7.8088009397307312</v>
      </c>
      <c r="AV14" s="172">
        <v>35.871444856681201</v>
      </c>
      <c r="AW14" s="168">
        <f t="shared" si="46"/>
        <v>1</v>
      </c>
      <c r="AX14" s="241">
        <f t="shared" si="47"/>
        <v>71.742889713362402</v>
      </c>
      <c r="AY14" s="173">
        <v>1035.3879332234569</v>
      </c>
      <c r="AZ14" s="168">
        <f t="shared" si="48"/>
        <v>3</v>
      </c>
      <c r="BA14" s="241">
        <f t="shared" si="49"/>
        <v>39.603626112307502</v>
      </c>
      <c r="BB14" s="168">
        <v>0</v>
      </c>
      <c r="BC14" s="168">
        <f t="shared" si="50"/>
        <v>4</v>
      </c>
      <c r="BD14" s="241">
        <f t="shared" si="51"/>
        <v>0</v>
      </c>
      <c r="BE14" s="174">
        <v>1</v>
      </c>
      <c r="BF14" s="168">
        <f t="shared" si="52"/>
        <v>3</v>
      </c>
      <c r="BG14" s="241">
        <f t="shared" si="53"/>
        <v>50</v>
      </c>
      <c r="BH14" s="174">
        <v>0</v>
      </c>
      <c r="BI14" s="168">
        <f t="shared" si="54"/>
        <v>4</v>
      </c>
      <c r="BJ14" s="241">
        <f t="shared" si="55"/>
        <v>0</v>
      </c>
      <c r="BK14" s="175">
        <v>4</v>
      </c>
      <c r="BL14" s="168">
        <f t="shared" si="56"/>
        <v>3</v>
      </c>
      <c r="BM14" s="241">
        <f t="shared" si="57"/>
        <v>40</v>
      </c>
      <c r="BN14" s="168">
        <v>0</v>
      </c>
      <c r="BO14" s="168">
        <f t="shared" si="58"/>
        <v>4</v>
      </c>
      <c r="BP14" s="246">
        <f t="shared" si="0"/>
        <v>0</v>
      </c>
      <c r="BQ14" s="192">
        <v>0.6</v>
      </c>
      <c r="BR14" s="312">
        <f t="shared" si="59"/>
        <v>4</v>
      </c>
      <c r="BS14" s="251">
        <f t="shared" si="60"/>
        <v>10</v>
      </c>
      <c r="BT14" s="193">
        <v>0.54790231684408264</v>
      </c>
      <c r="BU14" s="312">
        <f t="shared" si="61"/>
        <v>4</v>
      </c>
      <c r="BV14" s="251">
        <f t="shared" si="62"/>
        <v>18.263410561469421</v>
      </c>
      <c r="BW14" s="194">
        <v>12.253289473684211</v>
      </c>
      <c r="BX14" s="312">
        <f t="shared" si="63"/>
        <v>2</v>
      </c>
      <c r="BY14" s="251">
        <f t="shared" si="64"/>
        <v>27.722256521068068</v>
      </c>
      <c r="BZ14" s="195">
        <v>0.5</v>
      </c>
      <c r="CA14" s="312">
        <f t="shared" si="65"/>
        <v>4</v>
      </c>
      <c r="CB14" s="251">
        <f t="shared" si="66"/>
        <v>2.5</v>
      </c>
      <c r="CC14" s="196">
        <v>604.75496792265301</v>
      </c>
      <c r="CD14" s="312">
        <f t="shared" si="67"/>
        <v>3</v>
      </c>
      <c r="CE14" s="251">
        <f t="shared" si="68"/>
        <v>30.237748396132652</v>
      </c>
      <c r="CF14" s="197">
        <v>0</v>
      </c>
      <c r="CG14" s="312">
        <f t="shared" si="69"/>
        <v>4</v>
      </c>
      <c r="CH14" s="251">
        <f t="shared" si="70"/>
        <v>0</v>
      </c>
      <c r="CI14" s="194">
        <v>7.3133583021223467</v>
      </c>
      <c r="CJ14" s="312">
        <f t="shared" si="71"/>
        <v>4</v>
      </c>
      <c r="CK14" s="251">
        <f t="shared" si="72"/>
        <v>33.047975744604955</v>
      </c>
      <c r="CL14" s="194">
        <v>7.1599443671766343</v>
      </c>
      <c r="CM14" s="312">
        <f t="shared" si="73"/>
        <v>4</v>
      </c>
      <c r="CN14" s="251">
        <f t="shared" si="74"/>
        <v>30.856348102523345</v>
      </c>
      <c r="CO14" s="301">
        <v>1445.7395861570435</v>
      </c>
      <c r="CP14" s="312">
        <f t="shared" si="75"/>
        <v>1</v>
      </c>
      <c r="CQ14" s="258">
        <f t="shared" si="76"/>
        <v>100</v>
      </c>
      <c r="CR14" s="261">
        <v>0.2755962540542275</v>
      </c>
      <c r="CS14" s="314">
        <f t="shared" si="1"/>
        <v>2</v>
      </c>
      <c r="CT14" s="265">
        <f t="shared" si="77"/>
        <v>72.44037459457725</v>
      </c>
      <c r="CU14" s="217">
        <v>0</v>
      </c>
      <c r="CV14" s="314">
        <f t="shared" si="78"/>
        <v>4</v>
      </c>
      <c r="CW14" s="265">
        <f t="shared" si="79"/>
        <v>0</v>
      </c>
      <c r="CX14" s="217">
        <v>1.26</v>
      </c>
      <c r="CY14" s="314">
        <f t="shared" si="2"/>
        <v>2</v>
      </c>
      <c r="CZ14" s="265">
        <f t="shared" si="80"/>
        <v>57.575757575757578</v>
      </c>
      <c r="DA14" s="218">
        <v>4</v>
      </c>
      <c r="DB14" s="314">
        <f t="shared" si="3"/>
        <v>3</v>
      </c>
      <c r="DC14" s="265">
        <f t="shared" si="81"/>
        <v>25</v>
      </c>
      <c r="DD14" s="219">
        <v>2</v>
      </c>
      <c r="DE14" s="314">
        <f t="shared" si="4"/>
        <v>2</v>
      </c>
      <c r="DF14" s="265">
        <f t="shared" si="82"/>
        <v>75</v>
      </c>
      <c r="DG14" s="213">
        <v>3</v>
      </c>
      <c r="DH14" s="314">
        <f t="shared" si="5"/>
        <v>3</v>
      </c>
      <c r="DI14" s="265">
        <f t="shared" si="83"/>
        <v>50</v>
      </c>
      <c r="DJ14" s="220">
        <v>2</v>
      </c>
      <c r="DK14" s="314">
        <f t="shared" si="6"/>
        <v>2</v>
      </c>
      <c r="DL14" s="265">
        <f t="shared" si="84"/>
        <v>75</v>
      </c>
      <c r="DM14" s="213">
        <v>4</v>
      </c>
      <c r="DN14" s="314">
        <f t="shared" si="7"/>
        <v>1</v>
      </c>
      <c r="DO14" s="265">
        <f t="shared" si="85"/>
        <v>92</v>
      </c>
      <c r="DP14" s="221">
        <v>0</v>
      </c>
      <c r="DQ14" s="314">
        <f t="shared" si="8"/>
        <v>1</v>
      </c>
      <c r="DR14" s="265">
        <f t="shared" si="9"/>
        <v>100</v>
      </c>
      <c r="DS14" s="222">
        <v>69.285664795953721</v>
      </c>
      <c r="DT14" s="314">
        <f t="shared" si="10"/>
        <v>3</v>
      </c>
      <c r="DU14" s="265">
        <f t="shared" si="11"/>
        <v>83.372770627320918</v>
      </c>
      <c r="DV14" s="216">
        <v>1.3310433662516101</v>
      </c>
      <c r="DW14" s="314">
        <f t="shared" si="12"/>
        <v>3</v>
      </c>
      <c r="DX14" s="265">
        <f t="shared" si="13"/>
        <v>87.201506093734523</v>
      </c>
      <c r="DY14" s="217">
        <v>0</v>
      </c>
      <c r="DZ14" s="314">
        <f t="shared" si="14"/>
        <v>1</v>
      </c>
      <c r="EA14" s="265">
        <f t="shared" si="15"/>
        <v>100</v>
      </c>
      <c r="EB14" s="217">
        <v>0.13857132959190743</v>
      </c>
      <c r="EC14" s="314">
        <f t="shared" si="16"/>
        <v>2</v>
      </c>
      <c r="ED14" s="265">
        <f t="shared" si="17"/>
        <v>99.462901823287169</v>
      </c>
      <c r="EE14" s="217">
        <v>9.1726288754357004</v>
      </c>
      <c r="EF14" s="314">
        <f t="shared" si="18"/>
        <v>1</v>
      </c>
      <c r="EG14" s="265">
        <f t="shared" si="19"/>
        <v>94.220145636146384</v>
      </c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</row>
    <row r="15" spans="1:154" s="7" customFormat="1" ht="16.2" customHeight="1" x14ac:dyDescent="0.3">
      <c r="A15" s="16"/>
      <c r="B15" s="52">
        <v>10402</v>
      </c>
      <c r="C15" s="3" t="s">
        <v>16</v>
      </c>
      <c r="D15" s="23" t="s">
        <v>339</v>
      </c>
      <c r="E15" s="5">
        <v>47.429254466144023</v>
      </c>
      <c r="F15" s="24">
        <v>245</v>
      </c>
      <c r="G15" s="4">
        <v>8727</v>
      </c>
      <c r="H15" s="5">
        <v>0</v>
      </c>
      <c r="I15" s="158">
        <v>1</v>
      </c>
      <c r="J15" s="151">
        <f t="shared" si="20"/>
        <v>3</v>
      </c>
      <c r="K15" s="233">
        <f t="shared" si="21"/>
        <v>50</v>
      </c>
      <c r="L15" s="159">
        <v>3.3173186913749713</v>
      </c>
      <c r="M15" s="151">
        <f t="shared" si="22"/>
        <v>4</v>
      </c>
      <c r="N15" s="233">
        <f t="shared" si="23"/>
        <v>3.3173186913749717</v>
      </c>
      <c r="O15" s="159">
        <v>11.448196908986835</v>
      </c>
      <c r="P15" s="151">
        <f t="shared" si="24"/>
        <v>3</v>
      </c>
      <c r="Q15" s="233">
        <f t="shared" si="25"/>
        <v>19.080328181644727</v>
      </c>
      <c r="R15" s="159">
        <v>86.20452985586823</v>
      </c>
      <c r="S15" s="151">
        <f t="shared" si="26"/>
        <v>3</v>
      </c>
      <c r="T15" s="233">
        <f t="shared" si="27"/>
        <v>80.732583597581325</v>
      </c>
      <c r="U15" s="159">
        <v>44.017387325554814</v>
      </c>
      <c r="V15" s="151">
        <f t="shared" si="28"/>
        <v>4</v>
      </c>
      <c r="W15" s="233">
        <f t="shared" si="29"/>
        <v>40.633496633674241</v>
      </c>
      <c r="X15" s="159">
        <v>48.510689406678011</v>
      </c>
      <c r="Y15" s="151">
        <f t="shared" si="30"/>
        <v>4</v>
      </c>
      <c r="Z15" s="233">
        <f t="shared" si="31"/>
        <v>30.793937374567214</v>
      </c>
      <c r="AA15" s="159">
        <v>1.6012810248198559</v>
      </c>
      <c r="AB15" s="151">
        <f t="shared" si="32"/>
        <v>3</v>
      </c>
      <c r="AC15" s="233">
        <f t="shared" si="33"/>
        <v>11.723252475854558</v>
      </c>
      <c r="AD15" s="160">
        <v>0</v>
      </c>
      <c r="AE15" s="151">
        <f t="shared" si="34"/>
        <v>4</v>
      </c>
      <c r="AF15" s="233">
        <f t="shared" si="35"/>
        <v>0</v>
      </c>
      <c r="AG15" s="154">
        <v>0</v>
      </c>
      <c r="AH15" s="151">
        <f t="shared" si="36"/>
        <v>4</v>
      </c>
      <c r="AI15" s="233">
        <f t="shared" si="37"/>
        <v>0</v>
      </c>
      <c r="AJ15" s="161">
        <v>22.917382834880257</v>
      </c>
      <c r="AK15" s="151">
        <f t="shared" si="38"/>
        <v>3</v>
      </c>
      <c r="AL15" s="233">
        <f t="shared" si="39"/>
        <v>22.917382834880257</v>
      </c>
      <c r="AM15" s="156">
        <v>0</v>
      </c>
      <c r="AN15" s="151">
        <f t="shared" si="40"/>
        <v>4</v>
      </c>
      <c r="AO15" s="233">
        <f t="shared" si="41"/>
        <v>0</v>
      </c>
      <c r="AP15" s="157">
        <v>34.684753670349167</v>
      </c>
      <c r="AQ15" s="151">
        <f t="shared" si="42"/>
        <v>2</v>
      </c>
      <c r="AR15" s="233">
        <f t="shared" si="43"/>
        <v>52.552657076286614</v>
      </c>
      <c r="AS15" s="151">
        <v>2.8898819754784002</v>
      </c>
      <c r="AT15" s="151">
        <f t="shared" si="44"/>
        <v>3</v>
      </c>
      <c r="AU15" s="233">
        <f t="shared" si="45"/>
        <v>2.8898819754784002</v>
      </c>
      <c r="AV15" s="172">
        <v>0</v>
      </c>
      <c r="AW15" s="168">
        <f t="shared" si="46"/>
        <v>4</v>
      </c>
      <c r="AX15" s="241">
        <f t="shared" si="47"/>
        <v>0</v>
      </c>
      <c r="AY15" s="173">
        <v>796.61774762670075</v>
      </c>
      <c r="AZ15" s="168">
        <f t="shared" si="48"/>
        <v>4</v>
      </c>
      <c r="BA15" s="241">
        <f t="shared" si="49"/>
        <v>29.75743289182271</v>
      </c>
      <c r="BB15" s="168">
        <v>0</v>
      </c>
      <c r="BC15" s="168">
        <f t="shared" si="50"/>
        <v>4</v>
      </c>
      <c r="BD15" s="241">
        <f t="shared" si="51"/>
        <v>0</v>
      </c>
      <c r="BE15" s="174">
        <v>0</v>
      </c>
      <c r="BF15" s="168">
        <f t="shared" si="52"/>
        <v>4</v>
      </c>
      <c r="BG15" s="241">
        <f t="shared" si="53"/>
        <v>0</v>
      </c>
      <c r="BH15" s="174">
        <v>0</v>
      </c>
      <c r="BI15" s="168">
        <f t="shared" si="54"/>
        <v>4</v>
      </c>
      <c r="BJ15" s="241">
        <f t="shared" si="55"/>
        <v>0</v>
      </c>
      <c r="BK15" s="175">
        <v>2</v>
      </c>
      <c r="BL15" s="168">
        <f t="shared" si="56"/>
        <v>3</v>
      </c>
      <c r="BM15" s="241">
        <f t="shared" si="57"/>
        <v>20</v>
      </c>
      <c r="BN15" s="168">
        <v>0</v>
      </c>
      <c r="BO15" s="168">
        <f t="shared" si="58"/>
        <v>4</v>
      </c>
      <c r="BP15" s="246">
        <f t="shared" si="0"/>
        <v>0</v>
      </c>
      <c r="BQ15" s="192">
        <v>1.1000000000000001</v>
      </c>
      <c r="BR15" s="312">
        <f t="shared" si="59"/>
        <v>3</v>
      </c>
      <c r="BS15" s="251">
        <f t="shared" si="60"/>
        <v>18.333333333333336</v>
      </c>
      <c r="BT15" s="193">
        <v>0.32251562185043336</v>
      </c>
      <c r="BU15" s="312">
        <f t="shared" si="61"/>
        <v>4</v>
      </c>
      <c r="BV15" s="251">
        <f t="shared" si="62"/>
        <v>10.750520728347778</v>
      </c>
      <c r="BW15" s="194">
        <v>7.6107695569217721</v>
      </c>
      <c r="BX15" s="312">
        <f t="shared" si="63"/>
        <v>3</v>
      </c>
      <c r="BY15" s="251">
        <f t="shared" si="64"/>
        <v>14.107828612673817</v>
      </c>
      <c r="BZ15" s="195">
        <v>1.1000000000000001</v>
      </c>
      <c r="CA15" s="312">
        <f t="shared" si="65"/>
        <v>4</v>
      </c>
      <c r="CB15" s="251">
        <f t="shared" si="66"/>
        <v>5.5000000000000009</v>
      </c>
      <c r="CC15" s="196">
        <v>86.421909017990146</v>
      </c>
      <c r="CD15" s="312">
        <f t="shared" si="67"/>
        <v>4</v>
      </c>
      <c r="CE15" s="251">
        <f t="shared" si="68"/>
        <v>4.3210954508995068</v>
      </c>
      <c r="CF15" s="197">
        <v>9.2815400481265034</v>
      </c>
      <c r="CG15" s="312">
        <f t="shared" si="69"/>
        <v>3</v>
      </c>
      <c r="CH15" s="251">
        <f t="shared" si="70"/>
        <v>30.938466827088345</v>
      </c>
      <c r="CI15" s="194">
        <v>6.8663194444444446</v>
      </c>
      <c r="CJ15" s="312">
        <f t="shared" si="71"/>
        <v>4</v>
      </c>
      <c r="CK15" s="251">
        <f t="shared" si="72"/>
        <v>26.661706349206355</v>
      </c>
      <c r="CL15" s="194">
        <v>5.7674825174825175</v>
      </c>
      <c r="CM15" s="312">
        <f t="shared" si="73"/>
        <v>4</v>
      </c>
      <c r="CN15" s="251">
        <f t="shared" si="74"/>
        <v>10.964035964035965</v>
      </c>
      <c r="CO15" s="301">
        <v>698.98017646384778</v>
      </c>
      <c r="CP15" s="312">
        <f t="shared" si="75"/>
        <v>1</v>
      </c>
      <c r="CQ15" s="258">
        <f t="shared" si="76"/>
        <v>100</v>
      </c>
      <c r="CR15" s="261">
        <v>5.5117242248091348E-3</v>
      </c>
      <c r="CS15" s="314">
        <f t="shared" si="1"/>
        <v>2</v>
      </c>
      <c r="CT15" s="265">
        <f t="shared" si="77"/>
        <v>99.448827577519083</v>
      </c>
      <c r="CU15" s="217">
        <v>0</v>
      </c>
      <c r="CV15" s="314">
        <f t="shared" si="78"/>
        <v>4</v>
      </c>
      <c r="CW15" s="265">
        <f t="shared" si="79"/>
        <v>0</v>
      </c>
      <c r="CX15" s="217">
        <v>1.97</v>
      </c>
      <c r="CY15" s="314">
        <f t="shared" si="2"/>
        <v>3</v>
      </c>
      <c r="CZ15" s="265">
        <f t="shared" si="80"/>
        <v>33.670033670033675</v>
      </c>
      <c r="DA15" s="218">
        <v>1</v>
      </c>
      <c r="DB15" s="314">
        <f t="shared" si="3"/>
        <v>1</v>
      </c>
      <c r="DC15" s="265">
        <f t="shared" si="81"/>
        <v>100</v>
      </c>
      <c r="DD15" s="219">
        <v>3</v>
      </c>
      <c r="DE15" s="314">
        <f t="shared" si="4"/>
        <v>3</v>
      </c>
      <c r="DF15" s="265">
        <f t="shared" si="82"/>
        <v>50</v>
      </c>
      <c r="DG15" s="213">
        <v>3</v>
      </c>
      <c r="DH15" s="314">
        <f t="shared" si="5"/>
        <v>3</v>
      </c>
      <c r="DI15" s="265">
        <f t="shared" si="83"/>
        <v>50</v>
      </c>
      <c r="DJ15" s="220">
        <v>2</v>
      </c>
      <c r="DK15" s="314">
        <f t="shared" si="6"/>
        <v>2</v>
      </c>
      <c r="DL15" s="265">
        <f t="shared" si="84"/>
        <v>75</v>
      </c>
      <c r="DM15" s="213">
        <v>5</v>
      </c>
      <c r="DN15" s="314">
        <f t="shared" si="7"/>
        <v>1</v>
      </c>
      <c r="DO15" s="265">
        <f t="shared" si="85"/>
        <v>90</v>
      </c>
      <c r="DP15" s="221">
        <v>0</v>
      </c>
      <c r="DQ15" s="314">
        <f t="shared" si="8"/>
        <v>1</v>
      </c>
      <c r="DR15" s="265">
        <f t="shared" si="9"/>
        <v>100</v>
      </c>
      <c r="DS15" s="222">
        <v>514.46210129187148</v>
      </c>
      <c r="DT15" s="314">
        <f t="shared" si="10"/>
        <v>4</v>
      </c>
      <c r="DU15" s="265">
        <f t="shared" si="11"/>
        <v>0</v>
      </c>
      <c r="DV15" s="216">
        <v>3.2673267326732676</v>
      </c>
      <c r="DW15" s="314">
        <f t="shared" si="12"/>
        <v>4</v>
      </c>
      <c r="DX15" s="265">
        <f t="shared" si="13"/>
        <v>68.583396801218584</v>
      </c>
      <c r="DY15" s="217">
        <v>0</v>
      </c>
      <c r="DZ15" s="314">
        <f t="shared" si="14"/>
        <v>1</v>
      </c>
      <c r="EA15" s="265">
        <f t="shared" si="15"/>
        <v>100</v>
      </c>
      <c r="EB15" s="217">
        <v>0</v>
      </c>
      <c r="EC15" s="314">
        <f t="shared" si="16"/>
        <v>1</v>
      </c>
      <c r="ED15" s="265">
        <f t="shared" si="17"/>
        <v>100</v>
      </c>
      <c r="EE15" s="217">
        <v>11.439029970258522</v>
      </c>
      <c r="EF15" s="314">
        <f t="shared" si="18"/>
        <v>1</v>
      </c>
      <c r="EG15" s="265">
        <f t="shared" si="19"/>
        <v>92.792041606642385</v>
      </c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</row>
    <row r="16" spans="1:154" s="7" customFormat="1" ht="16.2" customHeight="1" x14ac:dyDescent="0.3">
      <c r="A16" s="16"/>
      <c r="B16" s="52">
        <v>10403</v>
      </c>
      <c r="C16" s="3" t="s">
        <v>17</v>
      </c>
      <c r="D16" s="23" t="s">
        <v>339</v>
      </c>
      <c r="E16" s="5">
        <v>44.920617875449743</v>
      </c>
      <c r="F16" s="24">
        <v>287</v>
      </c>
      <c r="G16" s="4">
        <v>7870</v>
      </c>
      <c r="H16" s="5">
        <v>29.3</v>
      </c>
      <c r="I16" s="158">
        <v>0</v>
      </c>
      <c r="J16" s="151">
        <f t="shared" si="20"/>
        <v>4</v>
      </c>
      <c r="K16" s="233">
        <f t="shared" si="21"/>
        <v>0</v>
      </c>
      <c r="L16" s="159">
        <v>0</v>
      </c>
      <c r="M16" s="151">
        <f t="shared" si="22"/>
        <v>4</v>
      </c>
      <c r="N16" s="233">
        <f t="shared" si="23"/>
        <v>0</v>
      </c>
      <c r="O16" s="159">
        <v>0</v>
      </c>
      <c r="P16" s="151">
        <f t="shared" si="24"/>
        <v>4</v>
      </c>
      <c r="Q16" s="233">
        <f t="shared" si="25"/>
        <v>0</v>
      </c>
      <c r="R16" s="159">
        <v>74.351995852773456</v>
      </c>
      <c r="S16" s="151">
        <f t="shared" si="26"/>
        <v>4</v>
      </c>
      <c r="T16" s="233">
        <f t="shared" si="27"/>
        <v>64.178765157504841</v>
      </c>
      <c r="U16" s="159">
        <v>37.467599792638673</v>
      </c>
      <c r="V16" s="151">
        <f t="shared" si="28"/>
        <v>4</v>
      </c>
      <c r="W16" s="233">
        <f t="shared" si="29"/>
        <v>33.687804658153418</v>
      </c>
      <c r="X16" s="159">
        <v>36.48535564853556</v>
      </c>
      <c r="Y16" s="151">
        <f t="shared" si="30"/>
        <v>4</v>
      </c>
      <c r="Z16" s="233">
        <f t="shared" si="31"/>
        <v>14.630854366311233</v>
      </c>
      <c r="AA16" s="159">
        <v>2.2152723481886891</v>
      </c>
      <c r="AB16" s="151">
        <f t="shared" si="32"/>
        <v>3</v>
      </c>
      <c r="AC16" s="233">
        <f t="shared" si="33"/>
        <v>17.254705839537738</v>
      </c>
      <c r="AD16" s="160">
        <v>0</v>
      </c>
      <c r="AE16" s="151">
        <f t="shared" si="34"/>
        <v>4</v>
      </c>
      <c r="AF16" s="233">
        <f t="shared" si="35"/>
        <v>0</v>
      </c>
      <c r="AG16" s="154">
        <v>0</v>
      </c>
      <c r="AH16" s="151">
        <f t="shared" si="36"/>
        <v>4</v>
      </c>
      <c r="AI16" s="233">
        <f t="shared" si="37"/>
        <v>0</v>
      </c>
      <c r="AJ16" s="161">
        <v>0</v>
      </c>
      <c r="AK16" s="151">
        <f t="shared" si="38"/>
        <v>4</v>
      </c>
      <c r="AL16" s="233">
        <f t="shared" si="39"/>
        <v>0</v>
      </c>
      <c r="AM16" s="156">
        <v>0</v>
      </c>
      <c r="AN16" s="151">
        <f t="shared" si="40"/>
        <v>4</v>
      </c>
      <c r="AO16" s="233">
        <f t="shared" si="41"/>
        <v>0</v>
      </c>
      <c r="AP16" s="157">
        <v>17.611964871901932</v>
      </c>
      <c r="AQ16" s="151">
        <f t="shared" si="42"/>
        <v>3</v>
      </c>
      <c r="AR16" s="233">
        <f t="shared" si="43"/>
        <v>26.684795260457474</v>
      </c>
      <c r="AS16" s="151">
        <v>0</v>
      </c>
      <c r="AT16" s="151">
        <f t="shared" si="44"/>
        <v>4</v>
      </c>
      <c r="AU16" s="233">
        <f t="shared" si="45"/>
        <v>0</v>
      </c>
      <c r="AV16" s="172">
        <v>0</v>
      </c>
      <c r="AW16" s="168">
        <f t="shared" si="46"/>
        <v>4</v>
      </c>
      <c r="AX16" s="241">
        <f t="shared" si="47"/>
        <v>0</v>
      </c>
      <c r="AY16" s="173">
        <v>795.99924443240036</v>
      </c>
      <c r="AZ16" s="168">
        <f t="shared" si="48"/>
        <v>4</v>
      </c>
      <c r="BA16" s="241">
        <f t="shared" si="49"/>
        <v>29.731927605459806</v>
      </c>
      <c r="BB16" s="168">
        <v>0</v>
      </c>
      <c r="BC16" s="168">
        <f t="shared" si="50"/>
        <v>4</v>
      </c>
      <c r="BD16" s="241">
        <f t="shared" si="51"/>
        <v>0</v>
      </c>
      <c r="BE16" s="174">
        <v>0</v>
      </c>
      <c r="BF16" s="168">
        <f t="shared" si="52"/>
        <v>4</v>
      </c>
      <c r="BG16" s="241">
        <f t="shared" si="53"/>
        <v>0</v>
      </c>
      <c r="BH16" s="174">
        <v>1</v>
      </c>
      <c r="BI16" s="168">
        <f t="shared" si="54"/>
        <v>3</v>
      </c>
      <c r="BJ16" s="241">
        <f t="shared" si="55"/>
        <v>33.333333333333329</v>
      </c>
      <c r="BK16" s="175">
        <v>8</v>
      </c>
      <c r="BL16" s="168">
        <f t="shared" si="56"/>
        <v>1</v>
      </c>
      <c r="BM16" s="241">
        <f t="shared" si="57"/>
        <v>80</v>
      </c>
      <c r="BN16" s="168">
        <v>2</v>
      </c>
      <c r="BO16" s="168">
        <f t="shared" si="58"/>
        <v>2</v>
      </c>
      <c r="BP16" s="246">
        <f t="shared" si="0"/>
        <v>66.666666666666657</v>
      </c>
      <c r="BQ16" s="192">
        <v>1</v>
      </c>
      <c r="BR16" s="312">
        <f t="shared" si="59"/>
        <v>3</v>
      </c>
      <c r="BS16" s="251">
        <f t="shared" si="60"/>
        <v>16.666666666666664</v>
      </c>
      <c r="BT16" s="193">
        <v>0.45335242185635888</v>
      </c>
      <c r="BU16" s="312">
        <f t="shared" si="61"/>
        <v>4</v>
      </c>
      <c r="BV16" s="251">
        <f t="shared" si="62"/>
        <v>15.111747395211964</v>
      </c>
      <c r="BW16" s="194">
        <v>8.9303482587064682</v>
      </c>
      <c r="BX16" s="312">
        <f t="shared" si="63"/>
        <v>3</v>
      </c>
      <c r="BY16" s="251">
        <f t="shared" si="64"/>
        <v>17.977560875972049</v>
      </c>
      <c r="BZ16" s="195">
        <v>0.8</v>
      </c>
      <c r="CA16" s="312">
        <f t="shared" si="65"/>
        <v>4</v>
      </c>
      <c r="CB16" s="251">
        <f t="shared" si="66"/>
        <v>4</v>
      </c>
      <c r="CC16" s="196">
        <v>0</v>
      </c>
      <c r="CD16" s="312">
        <f t="shared" si="67"/>
        <v>4</v>
      </c>
      <c r="CE16" s="251">
        <f t="shared" si="68"/>
        <v>0</v>
      </c>
      <c r="CF16" s="197">
        <v>1.2706480304955527</v>
      </c>
      <c r="CG16" s="312">
        <f t="shared" si="69"/>
        <v>4</v>
      </c>
      <c r="CH16" s="251">
        <f t="shared" si="70"/>
        <v>4.2354934349851758</v>
      </c>
      <c r="CI16" s="194">
        <v>6.5304182509505706</v>
      </c>
      <c r="CJ16" s="312">
        <f t="shared" si="71"/>
        <v>4</v>
      </c>
      <c r="CK16" s="251">
        <f t="shared" si="72"/>
        <v>21.863117870722437</v>
      </c>
      <c r="CL16" s="194">
        <v>5.8443579766536962</v>
      </c>
      <c r="CM16" s="312">
        <f t="shared" si="73"/>
        <v>4</v>
      </c>
      <c r="CN16" s="251">
        <f t="shared" si="74"/>
        <v>12.062256809338516</v>
      </c>
      <c r="CO16" s="301">
        <v>508.25921219822112</v>
      </c>
      <c r="CP16" s="312">
        <f t="shared" si="75"/>
        <v>1</v>
      </c>
      <c r="CQ16" s="258">
        <f t="shared" si="76"/>
        <v>100</v>
      </c>
      <c r="CR16" s="261">
        <v>9.028361753717605E-2</v>
      </c>
      <c r="CS16" s="314">
        <f t="shared" si="1"/>
        <v>2</v>
      </c>
      <c r="CT16" s="265">
        <f t="shared" si="77"/>
        <v>90.971638246282396</v>
      </c>
      <c r="CU16" s="217">
        <v>0</v>
      </c>
      <c r="CV16" s="314">
        <f t="shared" si="78"/>
        <v>4</v>
      </c>
      <c r="CW16" s="265">
        <f t="shared" si="79"/>
        <v>0</v>
      </c>
      <c r="CX16" s="217">
        <v>2</v>
      </c>
      <c r="CY16" s="314">
        <f t="shared" si="2"/>
        <v>3</v>
      </c>
      <c r="CZ16" s="265">
        <f t="shared" si="80"/>
        <v>32.659932659932664</v>
      </c>
      <c r="DA16" s="218">
        <v>1</v>
      </c>
      <c r="DB16" s="314">
        <f t="shared" si="3"/>
        <v>1</v>
      </c>
      <c r="DC16" s="265">
        <f t="shared" si="81"/>
        <v>100</v>
      </c>
      <c r="DD16" s="219">
        <v>3</v>
      </c>
      <c r="DE16" s="314">
        <f t="shared" si="4"/>
        <v>3</v>
      </c>
      <c r="DF16" s="265">
        <f t="shared" si="82"/>
        <v>50</v>
      </c>
      <c r="DG16" s="213">
        <v>3</v>
      </c>
      <c r="DH16" s="314">
        <f t="shared" si="5"/>
        <v>3</v>
      </c>
      <c r="DI16" s="265">
        <f t="shared" si="83"/>
        <v>50</v>
      </c>
      <c r="DJ16" s="220">
        <v>1</v>
      </c>
      <c r="DK16" s="314">
        <f t="shared" si="6"/>
        <v>1</v>
      </c>
      <c r="DL16" s="265">
        <f t="shared" si="84"/>
        <v>100</v>
      </c>
      <c r="DM16" s="213">
        <v>0</v>
      </c>
      <c r="DN16" s="314">
        <f t="shared" si="7"/>
        <v>1</v>
      </c>
      <c r="DO16" s="265">
        <f t="shared" si="85"/>
        <v>100</v>
      </c>
      <c r="DP16" s="221">
        <v>0</v>
      </c>
      <c r="DQ16" s="314">
        <f t="shared" si="8"/>
        <v>1</v>
      </c>
      <c r="DR16" s="265">
        <f t="shared" si="9"/>
        <v>100</v>
      </c>
      <c r="DS16" s="222">
        <v>686.07272370871317</v>
      </c>
      <c r="DT16" s="314">
        <f t="shared" si="10"/>
        <v>4</v>
      </c>
      <c r="DU16" s="265">
        <f t="shared" si="11"/>
        <v>0</v>
      </c>
      <c r="DV16" s="216">
        <v>5.2246603970741906E-2</v>
      </c>
      <c r="DW16" s="314">
        <f t="shared" si="12"/>
        <v>1</v>
      </c>
      <c r="DX16" s="265">
        <f t="shared" si="13"/>
        <v>99.497628807973641</v>
      </c>
      <c r="DY16" s="217">
        <v>0</v>
      </c>
      <c r="DZ16" s="314">
        <f t="shared" si="14"/>
        <v>1</v>
      </c>
      <c r="EA16" s="265">
        <f t="shared" si="15"/>
        <v>100</v>
      </c>
      <c r="EB16" s="217">
        <v>6.5340259400829825E-2</v>
      </c>
      <c r="EC16" s="314">
        <f t="shared" si="16"/>
        <v>1</v>
      </c>
      <c r="ED16" s="265">
        <f t="shared" si="17"/>
        <v>99.746743180616932</v>
      </c>
      <c r="EE16" s="217">
        <v>0</v>
      </c>
      <c r="EF16" s="314">
        <f t="shared" si="18"/>
        <v>1</v>
      </c>
      <c r="EG16" s="265">
        <f t="shared" si="19"/>
        <v>100</v>
      </c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</row>
    <row r="17" spans="1:154" s="7" customFormat="1" ht="16.2" customHeight="1" x14ac:dyDescent="0.3">
      <c r="A17" s="16"/>
      <c r="B17" s="52">
        <v>10404</v>
      </c>
      <c r="C17" s="3" t="s">
        <v>18</v>
      </c>
      <c r="D17" s="23" t="s">
        <v>339</v>
      </c>
      <c r="E17" s="5">
        <v>48.137691293088842</v>
      </c>
      <c r="F17" s="24">
        <v>218</v>
      </c>
      <c r="G17" s="4">
        <v>5196</v>
      </c>
      <c r="H17" s="5">
        <v>0</v>
      </c>
      <c r="I17" s="158">
        <v>0</v>
      </c>
      <c r="J17" s="151">
        <f t="shared" si="20"/>
        <v>4</v>
      </c>
      <c r="K17" s="233">
        <f t="shared" si="21"/>
        <v>0</v>
      </c>
      <c r="L17" s="159">
        <v>0</v>
      </c>
      <c r="M17" s="151">
        <f t="shared" si="22"/>
        <v>4</v>
      </c>
      <c r="N17" s="233">
        <f t="shared" si="23"/>
        <v>0</v>
      </c>
      <c r="O17" s="159">
        <v>0</v>
      </c>
      <c r="P17" s="151">
        <f t="shared" si="24"/>
        <v>4</v>
      </c>
      <c r="Q17" s="233">
        <f t="shared" si="25"/>
        <v>0</v>
      </c>
      <c r="R17" s="159">
        <v>90.238695905297902</v>
      </c>
      <c r="S17" s="151">
        <f t="shared" si="26"/>
        <v>2</v>
      </c>
      <c r="T17" s="233">
        <f t="shared" si="27"/>
        <v>86.366893722483113</v>
      </c>
      <c r="U17" s="159">
        <v>31.399184940811175</v>
      </c>
      <c r="V17" s="151">
        <f t="shared" si="28"/>
        <v>4</v>
      </c>
      <c r="W17" s="233">
        <f t="shared" si="29"/>
        <v>27.252582121750983</v>
      </c>
      <c r="X17" s="159">
        <v>49.813818783616135</v>
      </c>
      <c r="Y17" s="151">
        <f t="shared" si="30"/>
        <v>4</v>
      </c>
      <c r="Z17" s="233">
        <f t="shared" si="31"/>
        <v>32.545455354322755</v>
      </c>
      <c r="AA17" s="159">
        <v>2.7247956403269753</v>
      </c>
      <c r="AB17" s="151">
        <f t="shared" si="32"/>
        <v>3</v>
      </c>
      <c r="AC17" s="233">
        <f t="shared" si="33"/>
        <v>21.845005768711491</v>
      </c>
      <c r="AD17" s="160">
        <v>0</v>
      </c>
      <c r="AE17" s="151">
        <f t="shared" si="34"/>
        <v>4</v>
      </c>
      <c r="AF17" s="233">
        <f t="shared" si="35"/>
        <v>0</v>
      </c>
      <c r="AG17" s="154">
        <v>0</v>
      </c>
      <c r="AH17" s="151">
        <f t="shared" si="36"/>
        <v>4</v>
      </c>
      <c r="AI17" s="233">
        <f t="shared" si="37"/>
        <v>0</v>
      </c>
      <c r="AJ17" s="161">
        <v>0</v>
      </c>
      <c r="AK17" s="151">
        <f t="shared" si="38"/>
        <v>4</v>
      </c>
      <c r="AL17" s="233">
        <f t="shared" si="39"/>
        <v>0</v>
      </c>
      <c r="AM17" s="156">
        <v>0</v>
      </c>
      <c r="AN17" s="151">
        <f t="shared" si="40"/>
        <v>4</v>
      </c>
      <c r="AO17" s="233">
        <f t="shared" si="41"/>
        <v>0</v>
      </c>
      <c r="AP17" s="157">
        <v>54.139719480113556</v>
      </c>
      <c r="AQ17" s="151">
        <f t="shared" si="42"/>
        <v>1</v>
      </c>
      <c r="AR17" s="233">
        <f t="shared" si="43"/>
        <v>82.029878000172047</v>
      </c>
      <c r="AS17" s="151">
        <v>2.4012702078521939</v>
      </c>
      <c r="AT17" s="151">
        <f t="shared" si="44"/>
        <v>3</v>
      </c>
      <c r="AU17" s="233">
        <f t="shared" si="45"/>
        <v>2.4012702078521939</v>
      </c>
      <c r="AV17" s="172">
        <v>0</v>
      </c>
      <c r="AW17" s="168">
        <f t="shared" si="46"/>
        <v>4</v>
      </c>
      <c r="AX17" s="241">
        <f t="shared" si="47"/>
        <v>0</v>
      </c>
      <c r="AY17" s="173">
        <v>772.89573964286024</v>
      </c>
      <c r="AZ17" s="168">
        <f t="shared" si="48"/>
        <v>4</v>
      </c>
      <c r="BA17" s="241">
        <f t="shared" si="49"/>
        <v>28.779205758468464</v>
      </c>
      <c r="BB17" s="168">
        <v>0</v>
      </c>
      <c r="BC17" s="168">
        <f t="shared" si="50"/>
        <v>4</v>
      </c>
      <c r="BD17" s="241">
        <f t="shared" si="51"/>
        <v>0</v>
      </c>
      <c r="BE17" s="174">
        <v>0</v>
      </c>
      <c r="BF17" s="168">
        <f t="shared" si="52"/>
        <v>4</v>
      </c>
      <c r="BG17" s="241">
        <f t="shared" si="53"/>
        <v>0</v>
      </c>
      <c r="BH17" s="174">
        <v>0</v>
      </c>
      <c r="BI17" s="168">
        <f t="shared" si="54"/>
        <v>4</v>
      </c>
      <c r="BJ17" s="241">
        <f t="shared" si="55"/>
        <v>0</v>
      </c>
      <c r="BK17" s="175">
        <v>1</v>
      </c>
      <c r="BL17" s="168">
        <f t="shared" si="56"/>
        <v>4</v>
      </c>
      <c r="BM17" s="241">
        <f t="shared" si="57"/>
        <v>10</v>
      </c>
      <c r="BN17" s="168">
        <v>0</v>
      </c>
      <c r="BO17" s="168">
        <f t="shared" si="58"/>
        <v>4</v>
      </c>
      <c r="BP17" s="246">
        <f t="shared" si="0"/>
        <v>0</v>
      </c>
      <c r="BQ17" s="192">
        <v>2</v>
      </c>
      <c r="BR17" s="312">
        <f t="shared" si="59"/>
        <v>3</v>
      </c>
      <c r="BS17" s="251">
        <f t="shared" si="60"/>
        <v>33.333333333333329</v>
      </c>
      <c r="BT17" s="193">
        <v>0.73978771309102609</v>
      </c>
      <c r="BU17" s="312">
        <f t="shared" si="61"/>
        <v>4</v>
      </c>
      <c r="BV17" s="251">
        <f t="shared" si="62"/>
        <v>24.659590436367537</v>
      </c>
      <c r="BW17" s="194">
        <v>19.49010399194901</v>
      </c>
      <c r="BX17" s="312">
        <f t="shared" si="63"/>
        <v>1</v>
      </c>
      <c r="BY17" s="251">
        <f t="shared" si="64"/>
        <v>48.944586486653982</v>
      </c>
      <c r="BZ17" s="195">
        <v>1</v>
      </c>
      <c r="CA17" s="312">
        <f t="shared" si="65"/>
        <v>4</v>
      </c>
      <c r="CB17" s="251">
        <f t="shared" si="66"/>
        <v>5</v>
      </c>
      <c r="CC17" s="196">
        <v>0</v>
      </c>
      <c r="CD17" s="312">
        <f t="shared" si="67"/>
        <v>4</v>
      </c>
      <c r="CE17" s="251">
        <f t="shared" si="68"/>
        <v>0</v>
      </c>
      <c r="CF17" s="197">
        <v>0</v>
      </c>
      <c r="CG17" s="312">
        <f t="shared" si="69"/>
        <v>4</v>
      </c>
      <c r="CH17" s="251">
        <f t="shared" si="70"/>
        <v>0</v>
      </c>
      <c r="CI17" s="194">
        <v>8.9210526315789469</v>
      </c>
      <c r="CJ17" s="312">
        <f t="shared" si="71"/>
        <v>3</v>
      </c>
      <c r="CK17" s="251">
        <f t="shared" si="72"/>
        <v>56.01503759398495</v>
      </c>
      <c r="CL17" s="194">
        <v>8.5694117647058832</v>
      </c>
      <c r="CM17" s="312">
        <f t="shared" si="73"/>
        <v>3</v>
      </c>
      <c r="CN17" s="251">
        <f t="shared" si="74"/>
        <v>50.99159663865548</v>
      </c>
      <c r="CO17" s="301">
        <v>1501.1547344110854</v>
      </c>
      <c r="CP17" s="312">
        <f t="shared" si="75"/>
        <v>1</v>
      </c>
      <c r="CQ17" s="258">
        <f t="shared" si="76"/>
        <v>100</v>
      </c>
      <c r="CR17" s="261">
        <v>2.7854993906854596E-2</v>
      </c>
      <c r="CS17" s="314">
        <f t="shared" si="1"/>
        <v>2</v>
      </c>
      <c r="CT17" s="265">
        <f t="shared" si="77"/>
        <v>97.214500609314541</v>
      </c>
      <c r="CU17" s="217">
        <v>0</v>
      </c>
      <c r="CV17" s="314">
        <f t="shared" si="78"/>
        <v>4</v>
      </c>
      <c r="CW17" s="265">
        <f t="shared" si="79"/>
        <v>0</v>
      </c>
      <c r="CX17" s="217">
        <v>1.94</v>
      </c>
      <c r="CY17" s="314">
        <f t="shared" si="2"/>
        <v>3</v>
      </c>
      <c r="CZ17" s="265">
        <f t="shared" si="80"/>
        <v>34.680134680134685</v>
      </c>
      <c r="DA17" s="218">
        <v>1</v>
      </c>
      <c r="DB17" s="314">
        <f t="shared" si="3"/>
        <v>1</v>
      </c>
      <c r="DC17" s="265">
        <f t="shared" si="81"/>
        <v>100</v>
      </c>
      <c r="DD17" s="219">
        <v>3</v>
      </c>
      <c r="DE17" s="314">
        <f t="shared" si="4"/>
        <v>3</v>
      </c>
      <c r="DF17" s="265">
        <f t="shared" si="82"/>
        <v>50</v>
      </c>
      <c r="DG17" s="213">
        <v>3</v>
      </c>
      <c r="DH17" s="314">
        <f t="shared" si="5"/>
        <v>3</v>
      </c>
      <c r="DI17" s="265">
        <f t="shared" si="83"/>
        <v>50</v>
      </c>
      <c r="DJ17" s="220">
        <v>1</v>
      </c>
      <c r="DK17" s="314">
        <f t="shared" si="6"/>
        <v>1</v>
      </c>
      <c r="DL17" s="265">
        <f t="shared" si="84"/>
        <v>100</v>
      </c>
      <c r="DM17" s="213">
        <v>0</v>
      </c>
      <c r="DN17" s="314">
        <f t="shared" si="7"/>
        <v>1</v>
      </c>
      <c r="DO17" s="265">
        <f t="shared" si="85"/>
        <v>100</v>
      </c>
      <c r="DP17" s="221">
        <v>0</v>
      </c>
      <c r="DQ17" s="314">
        <f t="shared" si="8"/>
        <v>1</v>
      </c>
      <c r="DR17" s="265">
        <f t="shared" si="9"/>
        <v>100</v>
      </c>
      <c r="DS17" s="222">
        <v>97.522917885703137</v>
      </c>
      <c r="DT17" s="314">
        <f t="shared" si="10"/>
        <v>3</v>
      </c>
      <c r="DU17" s="265">
        <f t="shared" si="11"/>
        <v>76.596371997671426</v>
      </c>
      <c r="DV17" s="216">
        <v>0.62893081761006298</v>
      </c>
      <c r="DW17" s="314">
        <f t="shared" si="12"/>
        <v>2</v>
      </c>
      <c r="DX17" s="265">
        <f t="shared" si="13"/>
        <v>93.952588292210919</v>
      </c>
      <c r="DY17" s="217">
        <v>0</v>
      </c>
      <c r="DZ17" s="314">
        <f t="shared" si="14"/>
        <v>1</v>
      </c>
      <c r="EA17" s="265">
        <f t="shared" si="15"/>
        <v>100</v>
      </c>
      <c r="EB17" s="217">
        <v>0</v>
      </c>
      <c r="EC17" s="314">
        <f t="shared" si="16"/>
        <v>1</v>
      </c>
      <c r="ED17" s="265">
        <f t="shared" si="17"/>
        <v>100</v>
      </c>
      <c r="EE17" s="217">
        <v>0</v>
      </c>
      <c r="EF17" s="314">
        <f t="shared" si="18"/>
        <v>1</v>
      </c>
      <c r="EG17" s="265">
        <f t="shared" si="19"/>
        <v>100</v>
      </c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</row>
    <row r="18" spans="1:154" s="7" customFormat="1" ht="16.2" customHeight="1" x14ac:dyDescent="0.3">
      <c r="A18" s="16"/>
      <c r="B18" s="52">
        <v>10405</v>
      </c>
      <c r="C18" s="3" t="s">
        <v>19</v>
      </c>
      <c r="D18" s="23" t="s">
        <v>339</v>
      </c>
      <c r="E18" s="5">
        <v>47.710140819648487</v>
      </c>
      <c r="F18" s="24">
        <v>232</v>
      </c>
      <c r="G18" s="4">
        <v>4644</v>
      </c>
      <c r="H18" s="5">
        <v>0</v>
      </c>
      <c r="I18" s="158">
        <v>0</v>
      </c>
      <c r="J18" s="151">
        <f t="shared" si="20"/>
        <v>4</v>
      </c>
      <c r="K18" s="233">
        <f t="shared" si="21"/>
        <v>0</v>
      </c>
      <c r="L18" s="159">
        <v>0</v>
      </c>
      <c r="M18" s="151">
        <f t="shared" si="22"/>
        <v>4</v>
      </c>
      <c r="N18" s="233">
        <f t="shared" si="23"/>
        <v>0</v>
      </c>
      <c r="O18" s="159">
        <v>0</v>
      </c>
      <c r="P18" s="151">
        <f t="shared" si="24"/>
        <v>4</v>
      </c>
      <c r="Q18" s="233">
        <f t="shared" si="25"/>
        <v>0</v>
      </c>
      <c r="R18" s="159">
        <v>67.488643737832561</v>
      </c>
      <c r="S18" s="151">
        <f t="shared" si="26"/>
        <v>4</v>
      </c>
      <c r="T18" s="233">
        <f t="shared" si="27"/>
        <v>54.593077846134861</v>
      </c>
      <c r="U18" s="159">
        <v>47.0473718364698</v>
      </c>
      <c r="V18" s="151">
        <f t="shared" si="28"/>
        <v>4</v>
      </c>
      <c r="W18" s="233">
        <f t="shared" si="29"/>
        <v>43.846629731145065</v>
      </c>
      <c r="X18" s="159">
        <v>35.538532961931281</v>
      </c>
      <c r="Y18" s="151">
        <f t="shared" si="30"/>
        <v>4</v>
      </c>
      <c r="Z18" s="233">
        <f t="shared" si="31"/>
        <v>13.358243228402255</v>
      </c>
      <c r="AA18" s="159">
        <v>2.378892733564014</v>
      </c>
      <c r="AB18" s="151">
        <f t="shared" si="32"/>
        <v>3</v>
      </c>
      <c r="AC18" s="233">
        <f t="shared" si="33"/>
        <v>18.728763365441569</v>
      </c>
      <c r="AD18" s="160">
        <v>0</v>
      </c>
      <c r="AE18" s="151">
        <f t="shared" si="34"/>
        <v>4</v>
      </c>
      <c r="AF18" s="233">
        <f t="shared" si="35"/>
        <v>0</v>
      </c>
      <c r="AG18" s="154">
        <v>0</v>
      </c>
      <c r="AH18" s="151">
        <f t="shared" si="36"/>
        <v>4</v>
      </c>
      <c r="AI18" s="233">
        <f t="shared" si="37"/>
        <v>0</v>
      </c>
      <c r="AJ18" s="161">
        <v>0</v>
      </c>
      <c r="AK18" s="151">
        <f t="shared" si="38"/>
        <v>4</v>
      </c>
      <c r="AL18" s="233">
        <f t="shared" si="39"/>
        <v>0</v>
      </c>
      <c r="AM18" s="156">
        <v>0</v>
      </c>
      <c r="AN18" s="151">
        <f t="shared" si="40"/>
        <v>4</v>
      </c>
      <c r="AO18" s="233">
        <f t="shared" si="41"/>
        <v>0</v>
      </c>
      <c r="AP18" s="157">
        <v>9.7319824501409222</v>
      </c>
      <c r="AQ18" s="151">
        <f t="shared" si="42"/>
        <v>3</v>
      </c>
      <c r="AR18" s="233">
        <f t="shared" si="43"/>
        <v>14.745427954758972</v>
      </c>
      <c r="AS18" s="151">
        <v>3.6606373815676143</v>
      </c>
      <c r="AT18" s="151">
        <f t="shared" si="44"/>
        <v>3</v>
      </c>
      <c r="AU18" s="233">
        <f t="shared" si="45"/>
        <v>3.6606373815676143</v>
      </c>
      <c r="AV18" s="172">
        <v>0</v>
      </c>
      <c r="AW18" s="168">
        <f t="shared" si="46"/>
        <v>4</v>
      </c>
      <c r="AX18" s="241">
        <f t="shared" si="47"/>
        <v>0</v>
      </c>
      <c r="AY18" s="173">
        <v>953.6417384836933</v>
      </c>
      <c r="AZ18" s="168">
        <f t="shared" si="48"/>
        <v>4</v>
      </c>
      <c r="BA18" s="241">
        <f t="shared" si="49"/>
        <v>36.232649009636837</v>
      </c>
      <c r="BB18" s="168">
        <v>0</v>
      </c>
      <c r="BC18" s="168">
        <f t="shared" si="50"/>
        <v>4</v>
      </c>
      <c r="BD18" s="241">
        <f t="shared" si="51"/>
        <v>0</v>
      </c>
      <c r="BE18" s="174">
        <v>0</v>
      </c>
      <c r="BF18" s="168">
        <f t="shared" si="52"/>
        <v>4</v>
      </c>
      <c r="BG18" s="241">
        <f t="shared" si="53"/>
        <v>0</v>
      </c>
      <c r="BH18" s="174">
        <v>0</v>
      </c>
      <c r="BI18" s="168">
        <f t="shared" si="54"/>
        <v>4</v>
      </c>
      <c r="BJ18" s="241">
        <f t="shared" si="55"/>
        <v>0</v>
      </c>
      <c r="BK18" s="175">
        <v>1</v>
      </c>
      <c r="BL18" s="168">
        <f t="shared" si="56"/>
        <v>4</v>
      </c>
      <c r="BM18" s="241">
        <f t="shared" si="57"/>
        <v>10</v>
      </c>
      <c r="BN18" s="168">
        <v>0</v>
      </c>
      <c r="BO18" s="168">
        <f t="shared" si="58"/>
        <v>4</v>
      </c>
      <c r="BP18" s="246">
        <f t="shared" si="0"/>
        <v>0</v>
      </c>
      <c r="BQ18" s="192">
        <v>0.7</v>
      </c>
      <c r="BR18" s="312">
        <f t="shared" si="59"/>
        <v>4</v>
      </c>
      <c r="BS18" s="251">
        <f t="shared" si="60"/>
        <v>11.666666666666666</v>
      </c>
      <c r="BT18" s="193">
        <v>0.73286918285086111</v>
      </c>
      <c r="BU18" s="312">
        <f t="shared" si="61"/>
        <v>4</v>
      </c>
      <c r="BV18" s="251">
        <f t="shared" si="62"/>
        <v>24.42897276169537</v>
      </c>
      <c r="BW18" s="194">
        <v>9.3511450381679388</v>
      </c>
      <c r="BX18" s="312">
        <f t="shared" si="63"/>
        <v>3</v>
      </c>
      <c r="BY18" s="251">
        <f t="shared" si="64"/>
        <v>19.211569026885449</v>
      </c>
      <c r="BZ18" s="195">
        <v>0.5</v>
      </c>
      <c r="CA18" s="312">
        <f t="shared" si="65"/>
        <v>4</v>
      </c>
      <c r="CB18" s="251">
        <f t="shared" si="66"/>
        <v>2.5</v>
      </c>
      <c r="CC18" s="196">
        <v>0</v>
      </c>
      <c r="CD18" s="312">
        <f t="shared" si="67"/>
        <v>4</v>
      </c>
      <c r="CE18" s="251">
        <f t="shared" si="68"/>
        <v>0</v>
      </c>
      <c r="CF18" s="197">
        <v>0.8613264427217916</v>
      </c>
      <c r="CG18" s="312">
        <f t="shared" si="69"/>
        <v>4</v>
      </c>
      <c r="CH18" s="251">
        <f t="shared" si="70"/>
        <v>2.8710881424059718</v>
      </c>
      <c r="CI18" s="194">
        <v>7.829721362229102</v>
      </c>
      <c r="CJ18" s="312">
        <f t="shared" si="71"/>
        <v>3</v>
      </c>
      <c r="CK18" s="251">
        <f t="shared" si="72"/>
        <v>40.424590888987169</v>
      </c>
      <c r="CL18" s="194">
        <v>6.8726114649681529</v>
      </c>
      <c r="CM18" s="312">
        <f t="shared" si="73"/>
        <v>4</v>
      </c>
      <c r="CN18" s="251">
        <f t="shared" si="74"/>
        <v>26.751592356687897</v>
      </c>
      <c r="CO18" s="301">
        <v>1.7226528854435832</v>
      </c>
      <c r="CP18" s="312">
        <f t="shared" si="75"/>
        <v>4</v>
      </c>
      <c r="CQ18" s="258">
        <f t="shared" si="76"/>
        <v>0.6890611541774333</v>
      </c>
      <c r="CR18" s="261">
        <v>0.10172640335526179</v>
      </c>
      <c r="CS18" s="314">
        <f t="shared" si="1"/>
        <v>2</v>
      </c>
      <c r="CT18" s="265">
        <f t="shared" si="77"/>
        <v>89.827359664473818</v>
      </c>
      <c r="CU18" s="217">
        <v>0</v>
      </c>
      <c r="CV18" s="314">
        <f t="shared" si="78"/>
        <v>4</v>
      </c>
      <c r="CW18" s="265">
        <f t="shared" si="79"/>
        <v>0</v>
      </c>
      <c r="CX18" s="217">
        <v>1.98</v>
      </c>
      <c r="CY18" s="314">
        <f t="shared" si="2"/>
        <v>3</v>
      </c>
      <c r="CZ18" s="265">
        <f t="shared" si="80"/>
        <v>33.333333333333336</v>
      </c>
      <c r="DA18" s="218">
        <v>1</v>
      </c>
      <c r="DB18" s="314">
        <f t="shared" si="3"/>
        <v>1</v>
      </c>
      <c r="DC18" s="265">
        <f t="shared" si="81"/>
        <v>100</v>
      </c>
      <c r="DD18" s="219">
        <v>2</v>
      </c>
      <c r="DE18" s="314">
        <f t="shared" si="4"/>
        <v>2</v>
      </c>
      <c r="DF18" s="265">
        <f t="shared" si="82"/>
        <v>75</v>
      </c>
      <c r="DG18" s="213">
        <v>2</v>
      </c>
      <c r="DH18" s="314">
        <f t="shared" si="5"/>
        <v>2</v>
      </c>
      <c r="DI18" s="265">
        <f t="shared" si="83"/>
        <v>75</v>
      </c>
      <c r="DJ18" s="220">
        <v>1</v>
      </c>
      <c r="DK18" s="314">
        <f t="shared" si="6"/>
        <v>1</v>
      </c>
      <c r="DL18" s="265">
        <f t="shared" si="84"/>
        <v>100</v>
      </c>
      <c r="DM18" s="213">
        <v>0</v>
      </c>
      <c r="DN18" s="314">
        <f t="shared" si="7"/>
        <v>1</v>
      </c>
      <c r="DO18" s="265">
        <f t="shared" si="85"/>
        <v>100</v>
      </c>
      <c r="DP18" s="221">
        <v>0</v>
      </c>
      <c r="DQ18" s="314">
        <f t="shared" si="8"/>
        <v>1</v>
      </c>
      <c r="DR18" s="265">
        <f t="shared" si="9"/>
        <v>100</v>
      </c>
      <c r="DS18" s="222">
        <v>0</v>
      </c>
      <c r="DT18" s="314">
        <f t="shared" si="10"/>
        <v>1</v>
      </c>
      <c r="DU18" s="265">
        <f t="shared" si="11"/>
        <v>100</v>
      </c>
      <c r="DV18" s="216">
        <v>0.99075297225891679</v>
      </c>
      <c r="DW18" s="314">
        <f t="shared" si="12"/>
        <v>2</v>
      </c>
      <c r="DX18" s="265">
        <f t="shared" si="13"/>
        <v>90.473529112895022</v>
      </c>
      <c r="DY18" s="217">
        <v>0</v>
      </c>
      <c r="DZ18" s="314">
        <f t="shared" si="14"/>
        <v>1</v>
      </c>
      <c r="EA18" s="265">
        <f t="shared" si="15"/>
        <v>100</v>
      </c>
      <c r="EB18" s="217">
        <v>0</v>
      </c>
      <c r="EC18" s="314">
        <f t="shared" si="16"/>
        <v>1</v>
      </c>
      <c r="ED18" s="265">
        <f t="shared" si="17"/>
        <v>100</v>
      </c>
      <c r="EE18" s="217">
        <v>21.630975556997619</v>
      </c>
      <c r="EF18" s="314">
        <f t="shared" si="18"/>
        <v>2</v>
      </c>
      <c r="EG18" s="265">
        <f t="shared" si="19"/>
        <v>86.36989567927057</v>
      </c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</row>
    <row r="19" spans="1:154" s="7" customFormat="1" ht="16.2" customHeight="1" x14ac:dyDescent="0.3">
      <c r="A19" s="16"/>
      <c r="B19" s="52">
        <v>10501</v>
      </c>
      <c r="C19" s="3" t="s">
        <v>20</v>
      </c>
      <c r="D19" s="23" t="s">
        <v>339</v>
      </c>
      <c r="E19" s="5">
        <v>57.455342700976516</v>
      </c>
      <c r="F19" s="24">
        <v>54</v>
      </c>
      <c r="G19" s="4">
        <v>27119</v>
      </c>
      <c r="H19" s="5">
        <v>47.1</v>
      </c>
      <c r="I19" s="158">
        <v>1</v>
      </c>
      <c r="J19" s="151">
        <f t="shared" si="20"/>
        <v>3</v>
      </c>
      <c r="K19" s="233">
        <f t="shared" si="21"/>
        <v>50</v>
      </c>
      <c r="L19" s="159">
        <v>108.00644814615798</v>
      </c>
      <c r="M19" s="151">
        <f t="shared" si="22"/>
        <v>1</v>
      </c>
      <c r="N19" s="233">
        <f t="shared" si="23"/>
        <v>100</v>
      </c>
      <c r="O19" s="159">
        <v>45.499355425798136</v>
      </c>
      <c r="P19" s="151">
        <f t="shared" si="24"/>
        <v>1</v>
      </c>
      <c r="Q19" s="233">
        <f t="shared" si="25"/>
        <v>75.832259042996895</v>
      </c>
      <c r="R19" s="159">
        <v>79.903277807630275</v>
      </c>
      <c r="S19" s="151">
        <f t="shared" si="26"/>
        <v>4</v>
      </c>
      <c r="T19" s="233">
        <f t="shared" si="27"/>
        <v>71.931952245293687</v>
      </c>
      <c r="U19" s="159">
        <v>58.006448146157965</v>
      </c>
      <c r="V19" s="151">
        <f t="shared" si="28"/>
        <v>4</v>
      </c>
      <c r="W19" s="233">
        <f t="shared" si="29"/>
        <v>55.468131650220528</v>
      </c>
      <c r="X19" s="159">
        <v>68.759650025733293</v>
      </c>
      <c r="Y19" s="151">
        <f t="shared" si="30"/>
        <v>4</v>
      </c>
      <c r="Z19" s="233">
        <f t="shared" si="31"/>
        <v>58.010282292652271</v>
      </c>
      <c r="AA19" s="159">
        <v>3.763920686042451</v>
      </c>
      <c r="AB19" s="151">
        <f t="shared" si="32"/>
        <v>2</v>
      </c>
      <c r="AC19" s="233">
        <f t="shared" si="33"/>
        <v>31.206492667049112</v>
      </c>
      <c r="AD19" s="160">
        <v>1</v>
      </c>
      <c r="AE19" s="151">
        <f t="shared" si="34"/>
        <v>3</v>
      </c>
      <c r="AF19" s="233">
        <f t="shared" si="35"/>
        <v>33.333333333333329</v>
      </c>
      <c r="AG19" s="154">
        <v>55.311774032965815</v>
      </c>
      <c r="AH19" s="151">
        <f t="shared" si="36"/>
        <v>2</v>
      </c>
      <c r="AI19" s="233">
        <f t="shared" si="37"/>
        <v>58.222920034700856</v>
      </c>
      <c r="AJ19" s="161">
        <v>58.99922563516354</v>
      </c>
      <c r="AK19" s="151">
        <f t="shared" si="38"/>
        <v>2</v>
      </c>
      <c r="AL19" s="233">
        <f t="shared" si="39"/>
        <v>58.99922563516354</v>
      </c>
      <c r="AM19" s="156">
        <v>0</v>
      </c>
      <c r="AN19" s="151">
        <f t="shared" si="40"/>
        <v>4</v>
      </c>
      <c r="AO19" s="233">
        <f t="shared" si="41"/>
        <v>0</v>
      </c>
      <c r="AP19" s="157">
        <v>6.2636274850119724</v>
      </c>
      <c r="AQ19" s="151">
        <f t="shared" si="42"/>
        <v>3</v>
      </c>
      <c r="AR19" s="233">
        <f t="shared" si="43"/>
        <v>9.4903446742605642</v>
      </c>
      <c r="AS19" s="151">
        <v>21.726907334341238</v>
      </c>
      <c r="AT19" s="151">
        <f t="shared" si="44"/>
        <v>3</v>
      </c>
      <c r="AU19" s="233">
        <f t="shared" si="45"/>
        <v>21.726907334341238</v>
      </c>
      <c r="AV19" s="172">
        <v>11.524363115399067</v>
      </c>
      <c r="AW19" s="168">
        <f t="shared" si="46"/>
        <v>3</v>
      </c>
      <c r="AX19" s="241">
        <f t="shared" si="47"/>
        <v>23.048726230798135</v>
      </c>
      <c r="AY19" s="173">
        <v>1034.3216162799858</v>
      </c>
      <c r="AZ19" s="168">
        <f t="shared" si="48"/>
        <v>3</v>
      </c>
      <c r="BA19" s="241">
        <f t="shared" si="49"/>
        <v>39.55965427958705</v>
      </c>
      <c r="BB19" s="168">
        <v>0</v>
      </c>
      <c r="BC19" s="168">
        <f t="shared" si="50"/>
        <v>4</v>
      </c>
      <c r="BD19" s="241">
        <f t="shared" si="51"/>
        <v>0</v>
      </c>
      <c r="BE19" s="174">
        <v>1</v>
      </c>
      <c r="BF19" s="168">
        <f t="shared" si="52"/>
        <v>3</v>
      </c>
      <c r="BG19" s="241">
        <f t="shared" si="53"/>
        <v>50</v>
      </c>
      <c r="BH19" s="174">
        <v>0</v>
      </c>
      <c r="BI19" s="168">
        <f t="shared" si="54"/>
        <v>4</v>
      </c>
      <c r="BJ19" s="241">
        <f t="shared" si="55"/>
        <v>0</v>
      </c>
      <c r="BK19" s="175">
        <v>4</v>
      </c>
      <c r="BL19" s="168">
        <f t="shared" si="56"/>
        <v>3</v>
      </c>
      <c r="BM19" s="241">
        <f t="shared" si="57"/>
        <v>40</v>
      </c>
      <c r="BN19" s="168">
        <v>6</v>
      </c>
      <c r="BO19" s="168">
        <f t="shared" si="58"/>
        <v>1</v>
      </c>
      <c r="BP19" s="246">
        <f t="shared" si="0"/>
        <v>100</v>
      </c>
      <c r="BQ19" s="192">
        <v>3</v>
      </c>
      <c r="BR19" s="312">
        <f t="shared" si="59"/>
        <v>2</v>
      </c>
      <c r="BS19" s="251">
        <f t="shared" si="60"/>
        <v>50</v>
      </c>
      <c r="BT19" s="193">
        <v>0.91248444628784731</v>
      </c>
      <c r="BU19" s="312">
        <f t="shared" si="61"/>
        <v>4</v>
      </c>
      <c r="BV19" s="251">
        <f t="shared" si="62"/>
        <v>30.416148209594912</v>
      </c>
      <c r="BW19" s="194">
        <v>14.850047200639024</v>
      </c>
      <c r="BX19" s="312">
        <f t="shared" si="63"/>
        <v>2</v>
      </c>
      <c r="BY19" s="251">
        <f t="shared" si="64"/>
        <v>35.337381820055789</v>
      </c>
      <c r="BZ19" s="195">
        <v>4.9000000000000004</v>
      </c>
      <c r="CA19" s="312">
        <f t="shared" si="65"/>
        <v>3</v>
      </c>
      <c r="CB19" s="251">
        <f t="shared" si="66"/>
        <v>24.500000000000004</v>
      </c>
      <c r="CC19" s="196">
        <v>1574.4703613702573</v>
      </c>
      <c r="CD19" s="312">
        <f t="shared" si="67"/>
        <v>1</v>
      </c>
      <c r="CE19" s="251">
        <f t="shared" si="68"/>
        <v>78.72351806851286</v>
      </c>
      <c r="CF19" s="197">
        <v>5.2791400862863673</v>
      </c>
      <c r="CG19" s="312">
        <f t="shared" si="69"/>
        <v>3</v>
      </c>
      <c r="CH19" s="251">
        <f t="shared" si="70"/>
        <v>17.597133620954558</v>
      </c>
      <c r="CI19" s="194">
        <v>8.607865168539325</v>
      </c>
      <c r="CJ19" s="312">
        <f t="shared" si="71"/>
        <v>3</v>
      </c>
      <c r="CK19" s="251">
        <f t="shared" si="72"/>
        <v>51.540930979133215</v>
      </c>
      <c r="CL19" s="194">
        <v>8.829552065154159</v>
      </c>
      <c r="CM19" s="312">
        <f t="shared" si="73"/>
        <v>3</v>
      </c>
      <c r="CN19" s="251">
        <f t="shared" si="74"/>
        <v>54.707886645059411</v>
      </c>
      <c r="CO19" s="301">
        <v>811.23935248349869</v>
      </c>
      <c r="CP19" s="312">
        <f t="shared" si="75"/>
        <v>1</v>
      </c>
      <c r="CQ19" s="258">
        <f t="shared" si="76"/>
        <v>100</v>
      </c>
      <c r="CR19" s="261">
        <v>0.35259910065220973</v>
      </c>
      <c r="CS19" s="314">
        <f t="shared" si="1"/>
        <v>2</v>
      </c>
      <c r="CT19" s="265">
        <f t="shared" si="77"/>
        <v>64.740089934779022</v>
      </c>
      <c r="CU19" s="217">
        <v>79.459999999999994</v>
      </c>
      <c r="CV19" s="314">
        <f t="shared" si="78"/>
        <v>1</v>
      </c>
      <c r="CW19" s="265">
        <f t="shared" si="79"/>
        <v>79.459999999999994</v>
      </c>
      <c r="CX19" s="217">
        <v>1</v>
      </c>
      <c r="CY19" s="314">
        <f t="shared" si="2"/>
        <v>2</v>
      </c>
      <c r="CZ19" s="265">
        <f t="shared" si="80"/>
        <v>66.329966329966325</v>
      </c>
      <c r="DA19" s="218">
        <v>1</v>
      </c>
      <c r="DB19" s="314">
        <f t="shared" si="3"/>
        <v>1</v>
      </c>
      <c r="DC19" s="265">
        <f t="shared" si="81"/>
        <v>100</v>
      </c>
      <c r="DD19" s="219">
        <v>2</v>
      </c>
      <c r="DE19" s="314">
        <f t="shared" si="4"/>
        <v>2</v>
      </c>
      <c r="DF19" s="265">
        <f t="shared" si="82"/>
        <v>75</v>
      </c>
      <c r="DG19" s="213">
        <v>5</v>
      </c>
      <c r="DH19" s="314">
        <f t="shared" si="5"/>
        <v>4</v>
      </c>
      <c r="DI19" s="265">
        <f t="shared" si="83"/>
        <v>0</v>
      </c>
      <c r="DJ19" s="220">
        <v>1</v>
      </c>
      <c r="DK19" s="314">
        <f t="shared" si="6"/>
        <v>1</v>
      </c>
      <c r="DL19" s="265">
        <f t="shared" si="84"/>
        <v>100</v>
      </c>
      <c r="DM19" s="213">
        <v>12</v>
      </c>
      <c r="DN19" s="314">
        <f t="shared" si="7"/>
        <v>2</v>
      </c>
      <c r="DO19" s="265">
        <f t="shared" si="85"/>
        <v>76</v>
      </c>
      <c r="DP19" s="221">
        <v>0</v>
      </c>
      <c r="DQ19" s="314">
        <f t="shared" si="8"/>
        <v>1</v>
      </c>
      <c r="DR19" s="265">
        <f t="shared" si="9"/>
        <v>100</v>
      </c>
      <c r="DS19" s="222">
        <v>19.485770516080631</v>
      </c>
      <c r="DT19" s="314">
        <f t="shared" si="10"/>
        <v>2</v>
      </c>
      <c r="DU19" s="265">
        <f t="shared" si="11"/>
        <v>95.323789173006816</v>
      </c>
      <c r="DV19" s="216">
        <v>2.1124750214102197</v>
      </c>
      <c r="DW19" s="314">
        <f t="shared" si="12"/>
        <v>4</v>
      </c>
      <c r="DX19" s="265">
        <f t="shared" si="13"/>
        <v>79.687740178747887</v>
      </c>
      <c r="DY19" s="217">
        <v>0</v>
      </c>
      <c r="DZ19" s="314">
        <f t="shared" si="14"/>
        <v>1</v>
      </c>
      <c r="EA19" s="265">
        <f t="shared" si="15"/>
        <v>100</v>
      </c>
      <c r="EB19" s="217">
        <v>2.9228655774120947E-2</v>
      </c>
      <c r="EC19" s="314">
        <f t="shared" si="16"/>
        <v>1</v>
      </c>
      <c r="ED19" s="265">
        <f t="shared" si="17"/>
        <v>99.886710636534431</v>
      </c>
      <c r="EE19" s="217">
        <v>46.058186842711294</v>
      </c>
      <c r="EF19" s="314">
        <f t="shared" si="18"/>
        <v>3</v>
      </c>
      <c r="EG19" s="265">
        <f t="shared" si="19"/>
        <v>70.977828076426405</v>
      </c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</row>
    <row r="20" spans="1:154" s="7" customFormat="1" ht="16.2" customHeight="1" x14ac:dyDescent="0.3">
      <c r="A20" s="16"/>
      <c r="B20" s="52">
        <v>10502</v>
      </c>
      <c r="C20" s="3" t="s">
        <v>21</v>
      </c>
      <c r="D20" s="23" t="s">
        <v>339</v>
      </c>
      <c r="E20" s="5">
        <v>47.56380771979007</v>
      </c>
      <c r="F20" s="24">
        <v>234</v>
      </c>
      <c r="G20" s="4">
        <v>8351</v>
      </c>
      <c r="H20" s="5">
        <v>0</v>
      </c>
      <c r="I20" s="158">
        <v>0</v>
      </c>
      <c r="J20" s="151">
        <f t="shared" si="20"/>
        <v>4</v>
      </c>
      <c r="K20" s="233">
        <f t="shared" si="21"/>
        <v>0</v>
      </c>
      <c r="L20" s="159">
        <v>0</v>
      </c>
      <c r="M20" s="151">
        <f t="shared" si="22"/>
        <v>4</v>
      </c>
      <c r="N20" s="233">
        <f t="shared" si="23"/>
        <v>0</v>
      </c>
      <c r="O20" s="159">
        <v>11.911852293031567</v>
      </c>
      <c r="P20" s="151">
        <f t="shared" si="24"/>
        <v>2</v>
      </c>
      <c r="Q20" s="233">
        <f t="shared" si="25"/>
        <v>19.853087155052613</v>
      </c>
      <c r="R20" s="159">
        <v>70.792784239259419</v>
      </c>
      <c r="S20" s="151">
        <f t="shared" si="26"/>
        <v>4</v>
      </c>
      <c r="T20" s="233">
        <f t="shared" si="27"/>
        <v>59.207799216842773</v>
      </c>
      <c r="U20" s="159">
        <v>48.231663897460223</v>
      </c>
      <c r="V20" s="151">
        <f t="shared" si="28"/>
        <v>4</v>
      </c>
      <c r="W20" s="233">
        <f t="shared" si="29"/>
        <v>45.102506784157178</v>
      </c>
      <c r="X20" s="159">
        <v>48.095119521912423</v>
      </c>
      <c r="Y20" s="151">
        <f t="shared" si="30"/>
        <v>4</v>
      </c>
      <c r="Z20" s="233">
        <f t="shared" si="31"/>
        <v>30.235375701495187</v>
      </c>
      <c r="AA20" s="159">
        <v>2.9550827423167849</v>
      </c>
      <c r="AB20" s="151">
        <f t="shared" si="32"/>
        <v>2</v>
      </c>
      <c r="AC20" s="233">
        <f t="shared" si="33"/>
        <v>23.919664345196264</v>
      </c>
      <c r="AD20" s="160">
        <v>0</v>
      </c>
      <c r="AE20" s="151">
        <f t="shared" si="34"/>
        <v>4</v>
      </c>
      <c r="AF20" s="233">
        <f t="shared" si="35"/>
        <v>0</v>
      </c>
      <c r="AG20" s="154">
        <v>11.974613818704347</v>
      </c>
      <c r="AH20" s="151">
        <f t="shared" si="36"/>
        <v>3</v>
      </c>
      <c r="AI20" s="233">
        <f t="shared" si="37"/>
        <v>12.604856651267735</v>
      </c>
      <c r="AJ20" s="161">
        <v>0</v>
      </c>
      <c r="AK20" s="151">
        <f t="shared" si="38"/>
        <v>4</v>
      </c>
      <c r="AL20" s="233">
        <f t="shared" si="39"/>
        <v>0</v>
      </c>
      <c r="AM20" s="156">
        <v>0</v>
      </c>
      <c r="AN20" s="151">
        <f t="shared" si="40"/>
        <v>4</v>
      </c>
      <c r="AO20" s="233">
        <f t="shared" si="41"/>
        <v>0</v>
      </c>
      <c r="AP20" s="157">
        <v>1.7044552894613267</v>
      </c>
      <c r="AQ20" s="151">
        <f t="shared" si="42"/>
        <v>4</v>
      </c>
      <c r="AR20" s="233">
        <f t="shared" si="43"/>
        <v>2.5825080143353438</v>
      </c>
      <c r="AS20" s="151">
        <v>24.669021674051013</v>
      </c>
      <c r="AT20" s="151">
        <f t="shared" si="44"/>
        <v>3</v>
      </c>
      <c r="AU20" s="233">
        <f t="shared" si="45"/>
        <v>24.669021674051013</v>
      </c>
      <c r="AV20" s="172">
        <v>11.242204224984002</v>
      </c>
      <c r="AW20" s="168">
        <f t="shared" si="46"/>
        <v>3</v>
      </c>
      <c r="AX20" s="241">
        <f t="shared" si="47"/>
        <v>22.484408449968004</v>
      </c>
      <c r="AY20" s="173">
        <v>742.17085698827157</v>
      </c>
      <c r="AZ20" s="168">
        <f t="shared" si="48"/>
        <v>4</v>
      </c>
      <c r="BA20" s="241">
        <f t="shared" si="49"/>
        <v>27.512200288176146</v>
      </c>
      <c r="BB20" s="168">
        <v>0</v>
      </c>
      <c r="BC20" s="168">
        <f t="shared" si="50"/>
        <v>4</v>
      </c>
      <c r="BD20" s="241">
        <f t="shared" si="51"/>
        <v>0</v>
      </c>
      <c r="BE20" s="174">
        <v>0</v>
      </c>
      <c r="BF20" s="168">
        <f t="shared" si="52"/>
        <v>4</v>
      </c>
      <c r="BG20" s="241">
        <f t="shared" si="53"/>
        <v>0</v>
      </c>
      <c r="BH20" s="174">
        <v>0</v>
      </c>
      <c r="BI20" s="168">
        <f t="shared" si="54"/>
        <v>4</v>
      </c>
      <c r="BJ20" s="241">
        <f t="shared" si="55"/>
        <v>0</v>
      </c>
      <c r="BK20" s="175">
        <v>1</v>
      </c>
      <c r="BL20" s="168">
        <f t="shared" si="56"/>
        <v>4</v>
      </c>
      <c r="BM20" s="241">
        <f t="shared" si="57"/>
        <v>10</v>
      </c>
      <c r="BN20" s="168">
        <v>5</v>
      </c>
      <c r="BO20" s="168">
        <f t="shared" si="58"/>
        <v>1</v>
      </c>
      <c r="BP20" s="246">
        <f t="shared" si="0"/>
        <v>100</v>
      </c>
      <c r="BQ20" s="192">
        <v>1.4</v>
      </c>
      <c r="BR20" s="312">
        <f t="shared" si="59"/>
        <v>3</v>
      </c>
      <c r="BS20" s="251">
        <f t="shared" si="60"/>
        <v>23.333333333333332</v>
      </c>
      <c r="BT20" s="193">
        <v>0.41084634346754317</v>
      </c>
      <c r="BU20" s="312">
        <f t="shared" si="61"/>
        <v>4</v>
      </c>
      <c r="BV20" s="251">
        <f t="shared" si="62"/>
        <v>13.694878115584771</v>
      </c>
      <c r="BW20" s="194">
        <v>9.8872506504770161</v>
      </c>
      <c r="BX20" s="312">
        <f t="shared" si="63"/>
        <v>3</v>
      </c>
      <c r="BY20" s="251">
        <f t="shared" si="64"/>
        <v>20.783726247733185</v>
      </c>
      <c r="BZ20" s="195">
        <v>0.6</v>
      </c>
      <c r="CA20" s="312">
        <f t="shared" si="65"/>
        <v>4</v>
      </c>
      <c r="CB20" s="251">
        <f t="shared" si="66"/>
        <v>3</v>
      </c>
      <c r="CC20" s="196">
        <v>2.9039887438630103</v>
      </c>
      <c r="CD20" s="312">
        <f t="shared" si="67"/>
        <v>4</v>
      </c>
      <c r="CE20" s="251">
        <f t="shared" si="68"/>
        <v>0.14519943719315051</v>
      </c>
      <c r="CF20" s="197">
        <v>2.3949227637408694</v>
      </c>
      <c r="CG20" s="312">
        <f t="shared" si="69"/>
        <v>4</v>
      </c>
      <c r="CH20" s="251">
        <f t="shared" si="70"/>
        <v>7.9830758791362308</v>
      </c>
      <c r="CI20" s="194">
        <v>7.9141914191419138</v>
      </c>
      <c r="CJ20" s="312">
        <f t="shared" si="71"/>
        <v>3</v>
      </c>
      <c r="CK20" s="251">
        <f t="shared" si="72"/>
        <v>41.631305987741626</v>
      </c>
      <c r="CL20" s="194">
        <v>7.1492537313432836</v>
      </c>
      <c r="CM20" s="312">
        <f t="shared" si="73"/>
        <v>4</v>
      </c>
      <c r="CN20" s="251">
        <f t="shared" si="74"/>
        <v>30.703624733475483</v>
      </c>
      <c r="CO20" s="301">
        <v>131.72075200574781</v>
      </c>
      <c r="CP20" s="312">
        <f t="shared" si="75"/>
        <v>3</v>
      </c>
      <c r="CQ20" s="258">
        <f t="shared" si="76"/>
        <v>52.688300802299125</v>
      </c>
      <c r="CR20" s="261">
        <v>0.17344655787202484</v>
      </c>
      <c r="CS20" s="314">
        <f t="shared" si="1"/>
        <v>2</v>
      </c>
      <c r="CT20" s="265">
        <f t="shared" si="77"/>
        <v>82.655344212797516</v>
      </c>
      <c r="CU20" s="217">
        <v>0</v>
      </c>
      <c r="CV20" s="314">
        <f t="shared" si="78"/>
        <v>4</v>
      </c>
      <c r="CW20" s="265">
        <f t="shared" si="79"/>
        <v>0</v>
      </c>
      <c r="CX20" s="217">
        <v>2</v>
      </c>
      <c r="CY20" s="314">
        <f t="shared" si="2"/>
        <v>3</v>
      </c>
      <c r="CZ20" s="265">
        <f t="shared" si="80"/>
        <v>32.659932659932664</v>
      </c>
      <c r="DA20" s="218">
        <v>2</v>
      </c>
      <c r="DB20" s="314">
        <f t="shared" si="3"/>
        <v>2</v>
      </c>
      <c r="DC20" s="265">
        <f t="shared" si="81"/>
        <v>75</v>
      </c>
      <c r="DD20" s="219">
        <v>2</v>
      </c>
      <c r="DE20" s="314">
        <f t="shared" si="4"/>
        <v>2</v>
      </c>
      <c r="DF20" s="265">
        <f t="shared" si="82"/>
        <v>75</v>
      </c>
      <c r="DG20" s="213">
        <v>4</v>
      </c>
      <c r="DH20" s="314">
        <f t="shared" si="5"/>
        <v>3</v>
      </c>
      <c r="DI20" s="265">
        <f t="shared" si="83"/>
        <v>25</v>
      </c>
      <c r="DJ20" s="220">
        <v>1</v>
      </c>
      <c r="DK20" s="314">
        <f t="shared" si="6"/>
        <v>1</v>
      </c>
      <c r="DL20" s="265">
        <f t="shared" si="84"/>
        <v>100</v>
      </c>
      <c r="DM20" s="213">
        <v>0</v>
      </c>
      <c r="DN20" s="314">
        <f t="shared" si="7"/>
        <v>1</v>
      </c>
      <c r="DO20" s="265">
        <f t="shared" si="85"/>
        <v>100</v>
      </c>
      <c r="DP20" s="221">
        <v>0</v>
      </c>
      <c r="DQ20" s="314">
        <f t="shared" si="8"/>
        <v>1</v>
      </c>
      <c r="DR20" s="265">
        <f t="shared" si="9"/>
        <v>100</v>
      </c>
      <c r="DS20" s="222">
        <v>0</v>
      </c>
      <c r="DT20" s="314">
        <f t="shared" si="10"/>
        <v>1</v>
      </c>
      <c r="DU20" s="265">
        <f t="shared" si="11"/>
        <v>100</v>
      </c>
      <c r="DV20" s="216">
        <v>2.2927689594356258</v>
      </c>
      <c r="DW20" s="314">
        <f t="shared" si="12"/>
        <v>4</v>
      </c>
      <c r="DX20" s="265">
        <f t="shared" si="13"/>
        <v>77.954144620811306</v>
      </c>
      <c r="DY20" s="217">
        <v>0</v>
      </c>
      <c r="DZ20" s="314">
        <f t="shared" si="14"/>
        <v>1</v>
      </c>
      <c r="EA20" s="265">
        <f t="shared" si="15"/>
        <v>100</v>
      </c>
      <c r="EB20" s="217">
        <v>0.61884835268462313</v>
      </c>
      <c r="EC20" s="314">
        <f t="shared" si="16"/>
        <v>2</v>
      </c>
      <c r="ED20" s="265">
        <f t="shared" si="17"/>
        <v>97.601362974090605</v>
      </c>
      <c r="EE20" s="217">
        <v>23.736055067647758</v>
      </c>
      <c r="EF20" s="314">
        <f t="shared" si="18"/>
        <v>2</v>
      </c>
      <c r="EG20" s="265">
        <f t="shared" si="19"/>
        <v>85.04344356165862</v>
      </c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</row>
    <row r="21" spans="1:154" s="7" customFormat="1" ht="16.2" customHeight="1" x14ac:dyDescent="0.3">
      <c r="A21" s="16"/>
      <c r="B21" s="52">
        <v>10601</v>
      </c>
      <c r="C21" s="3" t="s">
        <v>22</v>
      </c>
      <c r="D21" s="23" t="s">
        <v>339</v>
      </c>
      <c r="E21" s="5">
        <v>43.337595226738792</v>
      </c>
      <c r="F21" s="24">
        <v>301</v>
      </c>
      <c r="G21" s="4">
        <v>17027</v>
      </c>
      <c r="H21" s="5">
        <v>17.600000000000001</v>
      </c>
      <c r="I21" s="158">
        <v>2</v>
      </c>
      <c r="J21" s="151">
        <f t="shared" si="20"/>
        <v>1</v>
      </c>
      <c r="K21" s="233">
        <f t="shared" si="21"/>
        <v>100</v>
      </c>
      <c r="L21" s="159">
        <v>1.6913565846261518</v>
      </c>
      <c r="M21" s="151">
        <f t="shared" si="22"/>
        <v>4</v>
      </c>
      <c r="N21" s="233">
        <f t="shared" si="23"/>
        <v>1.6913565846261518</v>
      </c>
      <c r="O21" s="159">
        <v>5.8469274396304742</v>
      </c>
      <c r="P21" s="151">
        <f t="shared" si="24"/>
        <v>3</v>
      </c>
      <c r="Q21" s="233">
        <f t="shared" si="25"/>
        <v>9.7448790660507907</v>
      </c>
      <c r="R21" s="159">
        <v>69.485594307710258</v>
      </c>
      <c r="S21" s="151">
        <f t="shared" si="26"/>
        <v>4</v>
      </c>
      <c r="T21" s="233">
        <f t="shared" si="27"/>
        <v>57.382114954902598</v>
      </c>
      <c r="U21" s="159">
        <v>26.011897818733232</v>
      </c>
      <c r="V21" s="151">
        <f t="shared" si="28"/>
        <v>4</v>
      </c>
      <c r="W21" s="233">
        <f t="shared" si="29"/>
        <v>21.539658344361857</v>
      </c>
      <c r="X21" s="159">
        <v>51.774068090707871</v>
      </c>
      <c r="Y21" s="151">
        <f t="shared" si="30"/>
        <v>4</v>
      </c>
      <c r="Z21" s="233">
        <f t="shared" si="31"/>
        <v>35.180199046650365</v>
      </c>
      <c r="AA21" s="159">
        <v>1.918158567774936</v>
      </c>
      <c r="AB21" s="151">
        <f t="shared" si="32"/>
        <v>3</v>
      </c>
      <c r="AC21" s="233">
        <f t="shared" si="33"/>
        <v>14.578005115089512</v>
      </c>
      <c r="AD21" s="160">
        <v>2</v>
      </c>
      <c r="AE21" s="151">
        <f t="shared" si="34"/>
        <v>2</v>
      </c>
      <c r="AF21" s="233">
        <f t="shared" si="35"/>
        <v>66.666666666666657</v>
      </c>
      <c r="AG21" s="154">
        <v>5.8730251952780881</v>
      </c>
      <c r="AH21" s="151">
        <f t="shared" si="36"/>
        <v>3</v>
      </c>
      <c r="AI21" s="233">
        <f t="shared" si="37"/>
        <v>6.18213178450325</v>
      </c>
      <c r="AJ21" s="161">
        <v>5.8730251952780881</v>
      </c>
      <c r="AK21" s="151">
        <f t="shared" si="38"/>
        <v>3</v>
      </c>
      <c r="AL21" s="233">
        <f t="shared" si="39"/>
        <v>5.8730251952780881</v>
      </c>
      <c r="AM21" s="156">
        <v>0</v>
      </c>
      <c r="AN21" s="151">
        <f t="shared" si="40"/>
        <v>4</v>
      </c>
      <c r="AO21" s="233">
        <f t="shared" si="41"/>
        <v>0</v>
      </c>
      <c r="AP21" s="157">
        <v>17.074060440976183</v>
      </c>
      <c r="AQ21" s="151">
        <f t="shared" si="42"/>
        <v>3</v>
      </c>
      <c r="AR21" s="233">
        <f t="shared" si="43"/>
        <v>25.869788546933609</v>
      </c>
      <c r="AS21" s="151">
        <v>9.1276208374933923</v>
      </c>
      <c r="AT21" s="151">
        <f t="shared" si="44"/>
        <v>3</v>
      </c>
      <c r="AU21" s="233">
        <f t="shared" si="45"/>
        <v>9.1276208374933923</v>
      </c>
      <c r="AV21" s="172">
        <v>0</v>
      </c>
      <c r="AW21" s="168">
        <f t="shared" si="46"/>
        <v>4</v>
      </c>
      <c r="AX21" s="241">
        <f t="shared" si="47"/>
        <v>0</v>
      </c>
      <c r="AY21" s="173">
        <v>631.90284011319591</v>
      </c>
      <c r="AZ21" s="168">
        <f t="shared" si="48"/>
        <v>4</v>
      </c>
      <c r="BA21" s="241">
        <f t="shared" si="49"/>
        <v>22.965065571678181</v>
      </c>
      <c r="BB21" s="168">
        <v>0</v>
      </c>
      <c r="BC21" s="168">
        <f t="shared" si="50"/>
        <v>4</v>
      </c>
      <c r="BD21" s="241">
        <f t="shared" si="51"/>
        <v>0</v>
      </c>
      <c r="BE21" s="174">
        <v>0</v>
      </c>
      <c r="BF21" s="168">
        <f t="shared" si="52"/>
        <v>4</v>
      </c>
      <c r="BG21" s="241">
        <f t="shared" si="53"/>
        <v>0</v>
      </c>
      <c r="BH21" s="174">
        <v>0</v>
      </c>
      <c r="BI21" s="168">
        <f t="shared" si="54"/>
        <v>4</v>
      </c>
      <c r="BJ21" s="241">
        <f t="shared" si="55"/>
        <v>0</v>
      </c>
      <c r="BK21" s="175">
        <v>4</v>
      </c>
      <c r="BL21" s="168">
        <f t="shared" si="56"/>
        <v>3</v>
      </c>
      <c r="BM21" s="241">
        <f t="shared" si="57"/>
        <v>40</v>
      </c>
      <c r="BN21" s="168">
        <v>2</v>
      </c>
      <c r="BO21" s="168">
        <f t="shared" si="58"/>
        <v>2</v>
      </c>
      <c r="BP21" s="246">
        <f t="shared" si="0"/>
        <v>66.666666666666657</v>
      </c>
      <c r="BQ21" s="192">
        <v>0.8</v>
      </c>
      <c r="BR21" s="312">
        <f t="shared" si="59"/>
        <v>4</v>
      </c>
      <c r="BS21" s="251">
        <f t="shared" si="60"/>
        <v>13.333333333333334</v>
      </c>
      <c r="BT21" s="193">
        <v>0.15797788309636651</v>
      </c>
      <c r="BU21" s="312">
        <f t="shared" si="61"/>
        <v>4</v>
      </c>
      <c r="BV21" s="251">
        <f t="shared" si="62"/>
        <v>5.2659294365455498</v>
      </c>
      <c r="BW21" s="194">
        <v>6.3909774436090219</v>
      </c>
      <c r="BX21" s="312">
        <f t="shared" si="63"/>
        <v>3</v>
      </c>
      <c r="BY21" s="251">
        <f t="shared" si="64"/>
        <v>10.530725641082176</v>
      </c>
      <c r="BZ21" s="195">
        <v>0.6</v>
      </c>
      <c r="CA21" s="312">
        <f t="shared" si="65"/>
        <v>4</v>
      </c>
      <c r="CB21" s="251">
        <f t="shared" si="66"/>
        <v>3</v>
      </c>
      <c r="CC21" s="196">
        <v>39.40598050155635</v>
      </c>
      <c r="CD21" s="312">
        <f t="shared" si="67"/>
        <v>4</v>
      </c>
      <c r="CE21" s="251">
        <f t="shared" si="68"/>
        <v>1.9702990250778176</v>
      </c>
      <c r="CF21" s="197">
        <v>7.6349327538615137</v>
      </c>
      <c r="CG21" s="312">
        <f t="shared" si="69"/>
        <v>3</v>
      </c>
      <c r="CH21" s="251">
        <f t="shared" si="70"/>
        <v>25.449775846205046</v>
      </c>
      <c r="CI21" s="194">
        <v>6.2520325203252032</v>
      </c>
      <c r="CJ21" s="312">
        <f t="shared" si="71"/>
        <v>4</v>
      </c>
      <c r="CK21" s="251">
        <f t="shared" si="72"/>
        <v>17.886178861788618</v>
      </c>
      <c r="CL21" s="194">
        <v>5.569060773480663</v>
      </c>
      <c r="CM21" s="312">
        <f t="shared" si="73"/>
        <v>4</v>
      </c>
      <c r="CN21" s="251">
        <f t="shared" si="74"/>
        <v>8.1294396211523274</v>
      </c>
      <c r="CO21" s="301">
        <v>569.68344394197459</v>
      </c>
      <c r="CP21" s="312">
        <f t="shared" si="75"/>
        <v>1</v>
      </c>
      <c r="CQ21" s="258">
        <f t="shared" si="76"/>
        <v>100</v>
      </c>
      <c r="CR21" s="261">
        <v>6.5513626834445126E-3</v>
      </c>
      <c r="CS21" s="314">
        <f t="shared" si="1"/>
        <v>2</v>
      </c>
      <c r="CT21" s="265">
        <f t="shared" si="77"/>
        <v>99.344863731655551</v>
      </c>
      <c r="CU21" s="217">
        <v>0</v>
      </c>
      <c r="CV21" s="314">
        <f t="shared" si="78"/>
        <v>4</v>
      </c>
      <c r="CW21" s="265">
        <f t="shared" si="79"/>
        <v>0</v>
      </c>
      <c r="CX21" s="217">
        <v>1.98</v>
      </c>
      <c r="CY21" s="314">
        <f t="shared" si="2"/>
        <v>3</v>
      </c>
      <c r="CZ21" s="265">
        <f t="shared" si="80"/>
        <v>33.333333333333336</v>
      </c>
      <c r="DA21" s="218">
        <v>1</v>
      </c>
      <c r="DB21" s="314">
        <f t="shared" si="3"/>
        <v>1</v>
      </c>
      <c r="DC21" s="265">
        <f t="shared" si="81"/>
        <v>100</v>
      </c>
      <c r="DD21" s="219">
        <v>4</v>
      </c>
      <c r="DE21" s="314">
        <f t="shared" si="4"/>
        <v>3</v>
      </c>
      <c r="DF21" s="265">
        <f t="shared" si="82"/>
        <v>25</v>
      </c>
      <c r="DG21" s="213">
        <v>5</v>
      </c>
      <c r="DH21" s="314">
        <f t="shared" si="5"/>
        <v>4</v>
      </c>
      <c r="DI21" s="265">
        <f t="shared" si="83"/>
        <v>0</v>
      </c>
      <c r="DJ21" s="220">
        <v>3</v>
      </c>
      <c r="DK21" s="314">
        <f t="shared" si="6"/>
        <v>3</v>
      </c>
      <c r="DL21" s="265">
        <f t="shared" si="84"/>
        <v>50</v>
      </c>
      <c r="DM21" s="213">
        <v>11</v>
      </c>
      <c r="DN21" s="314">
        <f t="shared" si="7"/>
        <v>2</v>
      </c>
      <c r="DO21" s="265">
        <f t="shared" si="85"/>
        <v>78</v>
      </c>
      <c r="DP21" s="221">
        <v>0</v>
      </c>
      <c r="DQ21" s="314">
        <f t="shared" si="8"/>
        <v>1</v>
      </c>
      <c r="DR21" s="265">
        <f t="shared" si="9"/>
        <v>100</v>
      </c>
      <c r="DS21" s="222">
        <v>174.0391588107324</v>
      </c>
      <c r="DT21" s="314">
        <f t="shared" si="10"/>
        <v>4</v>
      </c>
      <c r="DU21" s="265">
        <f t="shared" si="11"/>
        <v>58.233943169970622</v>
      </c>
      <c r="DV21" s="216">
        <v>5.065815715995214</v>
      </c>
      <c r="DW21" s="314">
        <f t="shared" si="12"/>
        <v>4</v>
      </c>
      <c r="DX21" s="265">
        <f t="shared" si="13"/>
        <v>51.290233500046021</v>
      </c>
      <c r="DY21" s="217">
        <v>0</v>
      </c>
      <c r="DZ21" s="314">
        <f t="shared" si="14"/>
        <v>1</v>
      </c>
      <c r="EA21" s="265">
        <f t="shared" si="15"/>
        <v>100</v>
      </c>
      <c r="EB21" s="217">
        <v>0</v>
      </c>
      <c r="EC21" s="314">
        <f t="shared" si="16"/>
        <v>1</v>
      </c>
      <c r="ED21" s="265">
        <f t="shared" si="17"/>
        <v>100</v>
      </c>
      <c r="EE21" s="217">
        <v>69.98716901901318</v>
      </c>
      <c r="EF21" s="314">
        <f t="shared" si="18"/>
        <v>4</v>
      </c>
      <c r="EG21" s="265">
        <f t="shared" si="19"/>
        <v>55.899704461869447</v>
      </c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</row>
    <row r="22" spans="1:154" s="7" customFormat="1" ht="16.2" customHeight="1" x14ac:dyDescent="0.3">
      <c r="A22" s="16"/>
      <c r="B22" s="52">
        <v>10602</v>
      </c>
      <c r="C22" s="3" t="s">
        <v>23</v>
      </c>
      <c r="D22" s="23" t="s">
        <v>339</v>
      </c>
      <c r="E22" s="5">
        <v>46.993528669055188</v>
      </c>
      <c r="F22" s="24">
        <v>254</v>
      </c>
      <c r="G22" s="4">
        <v>10929</v>
      </c>
      <c r="H22" s="5">
        <v>0</v>
      </c>
      <c r="I22" s="158">
        <v>2</v>
      </c>
      <c r="J22" s="151">
        <f t="shared" si="20"/>
        <v>1</v>
      </c>
      <c r="K22" s="233">
        <f t="shared" si="21"/>
        <v>100</v>
      </c>
      <c r="L22" s="159">
        <v>17.252634523920545</v>
      </c>
      <c r="M22" s="151">
        <f t="shared" si="22"/>
        <v>3</v>
      </c>
      <c r="N22" s="233">
        <f t="shared" si="23"/>
        <v>17.252634523920545</v>
      </c>
      <c r="O22" s="159">
        <v>9.2669817440459639</v>
      </c>
      <c r="P22" s="151">
        <f t="shared" si="24"/>
        <v>3</v>
      </c>
      <c r="Q22" s="233">
        <f t="shared" si="25"/>
        <v>15.444969573409939</v>
      </c>
      <c r="R22" s="159">
        <v>51.011843700456971</v>
      </c>
      <c r="S22" s="151">
        <f t="shared" si="26"/>
        <v>4</v>
      </c>
      <c r="T22" s="233">
        <f t="shared" si="27"/>
        <v>31.580787291141029</v>
      </c>
      <c r="U22" s="159">
        <v>30.625757717056796</v>
      </c>
      <c r="V22" s="151">
        <f t="shared" si="28"/>
        <v>4</v>
      </c>
      <c r="W22" s="233">
        <f t="shared" si="29"/>
        <v>26.432404790092047</v>
      </c>
      <c r="X22" s="159">
        <v>52.817970251947742</v>
      </c>
      <c r="Y22" s="151">
        <f t="shared" si="30"/>
        <v>4</v>
      </c>
      <c r="Z22" s="233">
        <f t="shared" si="31"/>
        <v>36.583293349392122</v>
      </c>
      <c r="AA22" s="159">
        <v>4.2198049512378093</v>
      </c>
      <c r="AB22" s="151">
        <f t="shared" si="32"/>
        <v>2</v>
      </c>
      <c r="AC22" s="233">
        <f t="shared" si="33"/>
        <v>35.313558119259547</v>
      </c>
      <c r="AD22" s="160">
        <v>2</v>
      </c>
      <c r="AE22" s="151">
        <f t="shared" si="34"/>
        <v>2</v>
      </c>
      <c r="AF22" s="233">
        <f t="shared" si="35"/>
        <v>66.666666666666657</v>
      </c>
      <c r="AG22" s="154">
        <v>0</v>
      </c>
      <c r="AH22" s="151">
        <f t="shared" si="36"/>
        <v>4</v>
      </c>
      <c r="AI22" s="233">
        <f t="shared" si="37"/>
        <v>0</v>
      </c>
      <c r="AJ22" s="161">
        <v>54.899807850672524</v>
      </c>
      <c r="AK22" s="151">
        <f t="shared" si="38"/>
        <v>2</v>
      </c>
      <c r="AL22" s="233">
        <f t="shared" si="39"/>
        <v>54.899807850672524</v>
      </c>
      <c r="AM22" s="156">
        <v>0</v>
      </c>
      <c r="AN22" s="151">
        <f t="shared" si="40"/>
        <v>4</v>
      </c>
      <c r="AO22" s="233">
        <f t="shared" si="41"/>
        <v>0</v>
      </c>
      <c r="AP22" s="157">
        <v>53.348992372615861</v>
      </c>
      <c r="AQ22" s="151">
        <f t="shared" si="42"/>
        <v>1</v>
      </c>
      <c r="AR22" s="233">
        <f t="shared" si="43"/>
        <v>80.831806625175545</v>
      </c>
      <c r="AS22" s="151">
        <v>0.70271754048860824</v>
      </c>
      <c r="AT22" s="151">
        <f t="shared" si="44"/>
        <v>4</v>
      </c>
      <c r="AU22" s="233">
        <f t="shared" si="45"/>
        <v>0.70271754048860824</v>
      </c>
      <c r="AV22" s="172">
        <v>0</v>
      </c>
      <c r="AW22" s="168">
        <f t="shared" si="46"/>
        <v>4</v>
      </c>
      <c r="AX22" s="241">
        <f t="shared" si="47"/>
        <v>0</v>
      </c>
      <c r="AY22" s="173">
        <v>663.05779288916324</v>
      </c>
      <c r="AZ22" s="168">
        <f t="shared" si="48"/>
        <v>4</v>
      </c>
      <c r="BA22" s="241">
        <f t="shared" si="49"/>
        <v>24.249805892336628</v>
      </c>
      <c r="BB22" s="168">
        <v>0</v>
      </c>
      <c r="BC22" s="168">
        <f t="shared" si="50"/>
        <v>4</v>
      </c>
      <c r="BD22" s="241">
        <f t="shared" si="51"/>
        <v>0</v>
      </c>
      <c r="BE22" s="174">
        <v>0</v>
      </c>
      <c r="BF22" s="168">
        <f t="shared" si="52"/>
        <v>4</v>
      </c>
      <c r="BG22" s="241">
        <f t="shared" si="53"/>
        <v>0</v>
      </c>
      <c r="BH22" s="174">
        <v>0</v>
      </c>
      <c r="BI22" s="168">
        <f t="shared" si="54"/>
        <v>4</v>
      </c>
      <c r="BJ22" s="241">
        <f t="shared" si="55"/>
        <v>0</v>
      </c>
      <c r="BK22" s="175">
        <v>4</v>
      </c>
      <c r="BL22" s="168">
        <f t="shared" si="56"/>
        <v>3</v>
      </c>
      <c r="BM22" s="241">
        <f t="shared" si="57"/>
        <v>40</v>
      </c>
      <c r="BN22" s="168">
        <v>2</v>
      </c>
      <c r="BO22" s="168">
        <f t="shared" si="58"/>
        <v>2</v>
      </c>
      <c r="BP22" s="246">
        <f t="shared" si="0"/>
        <v>66.666666666666657</v>
      </c>
      <c r="BQ22" s="192">
        <v>0.8</v>
      </c>
      <c r="BR22" s="312">
        <f t="shared" si="59"/>
        <v>4</v>
      </c>
      <c r="BS22" s="251">
        <f t="shared" si="60"/>
        <v>13.333333333333334</v>
      </c>
      <c r="BT22" s="193">
        <v>0.192</v>
      </c>
      <c r="BU22" s="312">
        <f t="shared" si="61"/>
        <v>4</v>
      </c>
      <c r="BV22" s="251">
        <f t="shared" si="62"/>
        <v>6.4</v>
      </c>
      <c r="BW22" s="194">
        <v>7.0081762055731689</v>
      </c>
      <c r="BX22" s="312">
        <f t="shared" si="63"/>
        <v>3</v>
      </c>
      <c r="BY22" s="251">
        <f t="shared" si="64"/>
        <v>12.340692684965305</v>
      </c>
      <c r="BZ22" s="195">
        <v>0.5</v>
      </c>
      <c r="CA22" s="312">
        <f t="shared" si="65"/>
        <v>4</v>
      </c>
      <c r="CB22" s="251">
        <f t="shared" si="66"/>
        <v>2.5</v>
      </c>
      <c r="CC22" s="196">
        <v>0</v>
      </c>
      <c r="CD22" s="312">
        <f t="shared" si="67"/>
        <v>4</v>
      </c>
      <c r="CE22" s="251">
        <f t="shared" si="68"/>
        <v>0</v>
      </c>
      <c r="CF22" s="197">
        <v>1.3483392808125172</v>
      </c>
      <c r="CG22" s="312">
        <f t="shared" si="69"/>
        <v>4</v>
      </c>
      <c r="CH22" s="251">
        <f t="shared" si="70"/>
        <v>4.4944642693750572</v>
      </c>
      <c r="CI22" s="194">
        <v>7.2914653784219006</v>
      </c>
      <c r="CJ22" s="312">
        <f t="shared" si="71"/>
        <v>4</v>
      </c>
      <c r="CK22" s="251">
        <f t="shared" si="72"/>
        <v>32.735219691741435</v>
      </c>
      <c r="CL22" s="194">
        <v>7.0253807106598982</v>
      </c>
      <c r="CM22" s="312">
        <f t="shared" si="73"/>
        <v>4</v>
      </c>
      <c r="CN22" s="251">
        <f t="shared" si="74"/>
        <v>28.934010152284262</v>
      </c>
      <c r="CO22" s="301">
        <v>5.3984811053161321</v>
      </c>
      <c r="CP22" s="312">
        <f t="shared" si="75"/>
        <v>4</v>
      </c>
      <c r="CQ22" s="258">
        <f t="shared" si="76"/>
        <v>2.1593924421264528</v>
      </c>
      <c r="CR22" s="261">
        <v>0</v>
      </c>
      <c r="CS22" s="314">
        <f t="shared" si="1"/>
        <v>1</v>
      </c>
      <c r="CT22" s="265">
        <f t="shared" si="77"/>
        <v>100</v>
      </c>
      <c r="CU22" s="217">
        <v>0</v>
      </c>
      <c r="CV22" s="314">
        <f t="shared" si="78"/>
        <v>4</v>
      </c>
      <c r="CW22" s="265">
        <f t="shared" si="79"/>
        <v>0</v>
      </c>
      <c r="CX22" s="217">
        <v>1.88</v>
      </c>
      <c r="CY22" s="314">
        <f t="shared" si="2"/>
        <v>3</v>
      </c>
      <c r="CZ22" s="265">
        <f t="shared" si="80"/>
        <v>36.700336700336706</v>
      </c>
      <c r="DA22" s="218">
        <v>1</v>
      </c>
      <c r="DB22" s="314">
        <f t="shared" si="3"/>
        <v>1</v>
      </c>
      <c r="DC22" s="265">
        <f t="shared" si="81"/>
        <v>100</v>
      </c>
      <c r="DD22" s="219">
        <v>3</v>
      </c>
      <c r="DE22" s="314">
        <f t="shared" si="4"/>
        <v>3</v>
      </c>
      <c r="DF22" s="265">
        <f t="shared" si="82"/>
        <v>50</v>
      </c>
      <c r="DG22" s="213">
        <v>3</v>
      </c>
      <c r="DH22" s="314">
        <f t="shared" si="5"/>
        <v>3</v>
      </c>
      <c r="DI22" s="265">
        <f t="shared" si="83"/>
        <v>50</v>
      </c>
      <c r="DJ22" s="220">
        <v>2</v>
      </c>
      <c r="DK22" s="314">
        <f t="shared" si="6"/>
        <v>2</v>
      </c>
      <c r="DL22" s="265">
        <f t="shared" si="84"/>
        <v>75</v>
      </c>
      <c r="DM22" s="213">
        <v>4</v>
      </c>
      <c r="DN22" s="314">
        <f t="shared" si="7"/>
        <v>1</v>
      </c>
      <c r="DO22" s="265">
        <f t="shared" si="85"/>
        <v>92</v>
      </c>
      <c r="DP22" s="221">
        <v>0</v>
      </c>
      <c r="DQ22" s="314">
        <f t="shared" si="8"/>
        <v>1</v>
      </c>
      <c r="DR22" s="265">
        <f t="shared" si="9"/>
        <v>100</v>
      </c>
      <c r="DS22" s="222">
        <v>23.518344308560678</v>
      </c>
      <c r="DT22" s="314">
        <f t="shared" si="10"/>
        <v>2</v>
      </c>
      <c r="DU22" s="265">
        <f t="shared" si="11"/>
        <v>94.35604888203487</v>
      </c>
      <c r="DV22" s="216">
        <v>5.2318668252080851</v>
      </c>
      <c r="DW22" s="314">
        <f t="shared" si="12"/>
        <v>4</v>
      </c>
      <c r="DX22" s="265">
        <f t="shared" si="13"/>
        <v>49.693588219153028</v>
      </c>
      <c r="DY22" s="217">
        <v>0</v>
      </c>
      <c r="DZ22" s="314">
        <f t="shared" si="14"/>
        <v>1</v>
      </c>
      <c r="EA22" s="265">
        <f t="shared" si="15"/>
        <v>100</v>
      </c>
      <c r="EB22" s="217">
        <v>0</v>
      </c>
      <c r="EC22" s="314">
        <f t="shared" si="16"/>
        <v>1</v>
      </c>
      <c r="ED22" s="265">
        <f t="shared" si="17"/>
        <v>100</v>
      </c>
      <c r="EE22" s="217">
        <v>18.651496782616803</v>
      </c>
      <c r="EF22" s="314">
        <f t="shared" si="18"/>
        <v>2</v>
      </c>
      <c r="EG22" s="265">
        <f t="shared" si="19"/>
        <v>88.247324018514945</v>
      </c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</row>
    <row r="23" spans="1:154" s="7" customFormat="1" ht="16.2" customHeight="1" x14ac:dyDescent="0.3">
      <c r="A23" s="16"/>
      <c r="B23" s="52">
        <v>10701</v>
      </c>
      <c r="C23" s="3" t="s">
        <v>24</v>
      </c>
      <c r="D23" s="23" t="s">
        <v>339</v>
      </c>
      <c r="E23" s="5">
        <v>53.01319193053277</v>
      </c>
      <c r="F23" s="24">
        <v>115</v>
      </c>
      <c r="G23" s="4">
        <v>17662</v>
      </c>
      <c r="H23" s="5">
        <v>33.6</v>
      </c>
      <c r="I23" s="158">
        <v>1</v>
      </c>
      <c r="J23" s="151">
        <f t="shared" si="20"/>
        <v>3</v>
      </c>
      <c r="K23" s="233">
        <f t="shared" si="21"/>
        <v>50</v>
      </c>
      <c r="L23" s="159">
        <v>3.1708749266001175</v>
      </c>
      <c r="M23" s="151">
        <f t="shared" si="22"/>
        <v>4</v>
      </c>
      <c r="N23" s="233">
        <f t="shared" si="23"/>
        <v>3.1708749266001175</v>
      </c>
      <c r="O23" s="159">
        <v>52.222351166299177</v>
      </c>
      <c r="P23" s="151">
        <f t="shared" si="24"/>
        <v>1</v>
      </c>
      <c r="Q23" s="233">
        <f t="shared" si="25"/>
        <v>87.037251943831961</v>
      </c>
      <c r="R23" s="159">
        <v>83.25895478567233</v>
      </c>
      <c r="S23" s="151">
        <f t="shared" si="26"/>
        <v>3</v>
      </c>
      <c r="T23" s="233">
        <f t="shared" si="27"/>
        <v>76.618651935296555</v>
      </c>
      <c r="U23" s="159">
        <v>48.696418085731054</v>
      </c>
      <c r="V23" s="151">
        <f t="shared" si="28"/>
        <v>4</v>
      </c>
      <c r="W23" s="233">
        <f t="shared" si="29"/>
        <v>45.595353219226993</v>
      </c>
      <c r="X23" s="159">
        <v>71.835864641620276</v>
      </c>
      <c r="Y23" s="151">
        <f t="shared" si="30"/>
        <v>4</v>
      </c>
      <c r="Z23" s="233">
        <f t="shared" si="31"/>
        <v>62.144979357016496</v>
      </c>
      <c r="AA23" s="159">
        <v>2.5554168895227907</v>
      </c>
      <c r="AB23" s="151">
        <f t="shared" si="32"/>
        <v>3</v>
      </c>
      <c r="AC23" s="233">
        <f t="shared" si="33"/>
        <v>20.319071076781899</v>
      </c>
      <c r="AD23" s="160">
        <v>0</v>
      </c>
      <c r="AE23" s="151">
        <f t="shared" si="34"/>
        <v>4</v>
      </c>
      <c r="AF23" s="233">
        <f t="shared" si="35"/>
        <v>0</v>
      </c>
      <c r="AG23" s="154">
        <v>33.971237685426338</v>
      </c>
      <c r="AH23" s="151">
        <f t="shared" si="36"/>
        <v>3</v>
      </c>
      <c r="AI23" s="233">
        <f t="shared" si="37"/>
        <v>35.759197563606669</v>
      </c>
      <c r="AJ23" s="161">
        <v>39.633110632997393</v>
      </c>
      <c r="AK23" s="151">
        <f t="shared" si="38"/>
        <v>2</v>
      </c>
      <c r="AL23" s="233">
        <f t="shared" si="39"/>
        <v>39.633110632997393</v>
      </c>
      <c r="AM23" s="156">
        <v>0</v>
      </c>
      <c r="AN23" s="151">
        <f t="shared" si="40"/>
        <v>4</v>
      </c>
      <c r="AO23" s="233">
        <f t="shared" si="41"/>
        <v>0</v>
      </c>
      <c r="AP23" s="157">
        <v>11.196066994018732</v>
      </c>
      <c r="AQ23" s="151">
        <f t="shared" si="42"/>
        <v>3</v>
      </c>
      <c r="AR23" s="233">
        <f t="shared" si="43"/>
        <v>16.96373786972535</v>
      </c>
      <c r="AS23" s="151">
        <v>11.323745895142112</v>
      </c>
      <c r="AT23" s="151">
        <f t="shared" si="44"/>
        <v>3</v>
      </c>
      <c r="AU23" s="233">
        <f t="shared" si="45"/>
        <v>11.323745895142112</v>
      </c>
      <c r="AV23" s="172">
        <v>0</v>
      </c>
      <c r="AW23" s="168">
        <f t="shared" si="46"/>
        <v>4</v>
      </c>
      <c r="AX23" s="241">
        <f t="shared" si="47"/>
        <v>0</v>
      </c>
      <c r="AY23" s="173">
        <v>194.08736589061277</v>
      </c>
      <c r="AZ23" s="168">
        <f t="shared" si="48"/>
        <v>4</v>
      </c>
      <c r="BA23" s="241">
        <f t="shared" si="49"/>
        <v>4.9108192119840322</v>
      </c>
      <c r="BB23" s="168">
        <v>0</v>
      </c>
      <c r="BC23" s="168">
        <f t="shared" si="50"/>
        <v>4</v>
      </c>
      <c r="BD23" s="241">
        <f t="shared" si="51"/>
        <v>0</v>
      </c>
      <c r="BE23" s="174">
        <v>0</v>
      </c>
      <c r="BF23" s="168">
        <f t="shared" si="52"/>
        <v>4</v>
      </c>
      <c r="BG23" s="241">
        <f t="shared" si="53"/>
        <v>0</v>
      </c>
      <c r="BH23" s="174">
        <v>1</v>
      </c>
      <c r="BI23" s="168">
        <f t="shared" si="54"/>
        <v>3</v>
      </c>
      <c r="BJ23" s="241">
        <f t="shared" si="55"/>
        <v>33.333333333333329</v>
      </c>
      <c r="BK23" s="175">
        <v>4</v>
      </c>
      <c r="BL23" s="168">
        <f t="shared" si="56"/>
        <v>3</v>
      </c>
      <c r="BM23" s="241">
        <f t="shared" si="57"/>
        <v>40</v>
      </c>
      <c r="BN23" s="168">
        <v>7</v>
      </c>
      <c r="BO23" s="168">
        <f t="shared" si="58"/>
        <v>1</v>
      </c>
      <c r="BP23" s="246">
        <f t="shared" si="0"/>
        <v>100</v>
      </c>
      <c r="BQ23" s="192">
        <v>2.4</v>
      </c>
      <c r="BR23" s="312">
        <f t="shared" si="59"/>
        <v>3</v>
      </c>
      <c r="BS23" s="251">
        <f t="shared" si="60"/>
        <v>40</v>
      </c>
      <c r="BT23" s="193">
        <v>0.86636343946285466</v>
      </c>
      <c r="BU23" s="312">
        <f t="shared" si="61"/>
        <v>4</v>
      </c>
      <c r="BV23" s="251">
        <f t="shared" si="62"/>
        <v>28.878781315428487</v>
      </c>
      <c r="BW23" s="194">
        <v>13.783722511902063</v>
      </c>
      <c r="BX23" s="312">
        <f t="shared" si="63"/>
        <v>2</v>
      </c>
      <c r="BY23" s="251">
        <f t="shared" si="64"/>
        <v>32.210329946926869</v>
      </c>
      <c r="BZ23" s="195">
        <v>8.4</v>
      </c>
      <c r="CA23" s="312">
        <f t="shared" si="65"/>
        <v>2</v>
      </c>
      <c r="CB23" s="251">
        <f t="shared" si="66"/>
        <v>42.000000000000007</v>
      </c>
      <c r="CC23" s="196">
        <v>2087.2129889027292</v>
      </c>
      <c r="CD23" s="312">
        <f t="shared" si="67"/>
        <v>1</v>
      </c>
      <c r="CE23" s="251">
        <f t="shared" si="68"/>
        <v>100</v>
      </c>
      <c r="CF23" s="197">
        <v>10.191371305627902</v>
      </c>
      <c r="CG23" s="312">
        <f t="shared" si="69"/>
        <v>3</v>
      </c>
      <c r="CH23" s="251">
        <f t="shared" si="70"/>
        <v>33.971237685426345</v>
      </c>
      <c r="CI23" s="194">
        <v>8.7372072853425848</v>
      </c>
      <c r="CJ23" s="312">
        <f t="shared" si="71"/>
        <v>3</v>
      </c>
      <c r="CK23" s="251">
        <f t="shared" si="72"/>
        <v>53.388675504894067</v>
      </c>
      <c r="CL23" s="194">
        <v>8.3785407725321885</v>
      </c>
      <c r="CM23" s="312">
        <f t="shared" si="73"/>
        <v>3</v>
      </c>
      <c r="CN23" s="251">
        <f t="shared" si="74"/>
        <v>48.264868179031268</v>
      </c>
      <c r="CO23" s="301">
        <v>441.62608991054242</v>
      </c>
      <c r="CP23" s="312">
        <f t="shared" si="75"/>
        <v>1</v>
      </c>
      <c r="CQ23" s="258">
        <f t="shared" si="76"/>
        <v>100</v>
      </c>
      <c r="CR23" s="261">
        <v>0</v>
      </c>
      <c r="CS23" s="314">
        <f t="shared" si="1"/>
        <v>1</v>
      </c>
      <c r="CT23" s="265">
        <f t="shared" si="77"/>
        <v>100</v>
      </c>
      <c r="CU23" s="217">
        <v>0</v>
      </c>
      <c r="CV23" s="314">
        <f t="shared" si="78"/>
        <v>4</v>
      </c>
      <c r="CW23" s="265">
        <f t="shared" si="79"/>
        <v>0</v>
      </c>
      <c r="CX23" s="217">
        <v>1.51</v>
      </c>
      <c r="CY23" s="314">
        <f t="shared" si="2"/>
        <v>2</v>
      </c>
      <c r="CZ23" s="265">
        <f t="shared" si="80"/>
        <v>49.158249158249163</v>
      </c>
      <c r="DA23" s="218">
        <v>1</v>
      </c>
      <c r="DB23" s="314">
        <f t="shared" si="3"/>
        <v>1</v>
      </c>
      <c r="DC23" s="265">
        <f t="shared" si="81"/>
        <v>100</v>
      </c>
      <c r="DD23" s="219">
        <v>3</v>
      </c>
      <c r="DE23" s="314">
        <f t="shared" si="4"/>
        <v>3</v>
      </c>
      <c r="DF23" s="265">
        <f t="shared" si="82"/>
        <v>50</v>
      </c>
      <c r="DG23" s="213">
        <v>2</v>
      </c>
      <c r="DH23" s="314">
        <f t="shared" si="5"/>
        <v>2</v>
      </c>
      <c r="DI23" s="265">
        <f t="shared" si="83"/>
        <v>75</v>
      </c>
      <c r="DJ23" s="220">
        <v>1</v>
      </c>
      <c r="DK23" s="314">
        <f t="shared" si="6"/>
        <v>1</v>
      </c>
      <c r="DL23" s="265">
        <f t="shared" si="84"/>
        <v>100</v>
      </c>
      <c r="DM23" s="213">
        <v>11</v>
      </c>
      <c r="DN23" s="314">
        <f t="shared" si="7"/>
        <v>2</v>
      </c>
      <c r="DO23" s="265">
        <f t="shared" si="85"/>
        <v>78</v>
      </c>
      <c r="DP23" s="221">
        <v>1.9809825673534072</v>
      </c>
      <c r="DQ23" s="314">
        <f t="shared" si="8"/>
        <v>3</v>
      </c>
      <c r="DR23" s="265">
        <f t="shared" si="9"/>
        <v>76.132740152368598</v>
      </c>
      <c r="DS23" s="222">
        <v>89.678055779750693</v>
      </c>
      <c r="DT23" s="314">
        <f t="shared" si="10"/>
        <v>3</v>
      </c>
      <c r="DU23" s="265">
        <f t="shared" si="11"/>
        <v>78.47898829379632</v>
      </c>
      <c r="DV23" s="216">
        <v>2.4305555555555558</v>
      </c>
      <c r="DW23" s="314">
        <f t="shared" si="12"/>
        <v>4</v>
      </c>
      <c r="DX23" s="265">
        <f t="shared" si="13"/>
        <v>76.629273504273513</v>
      </c>
      <c r="DY23" s="217">
        <v>0</v>
      </c>
      <c r="DZ23" s="314">
        <f t="shared" si="14"/>
        <v>1</v>
      </c>
      <c r="EA23" s="265">
        <f t="shared" si="15"/>
        <v>100</v>
      </c>
      <c r="EB23" s="217">
        <v>0</v>
      </c>
      <c r="EC23" s="314">
        <f t="shared" si="16"/>
        <v>1</v>
      </c>
      <c r="ED23" s="265">
        <f t="shared" si="17"/>
        <v>100</v>
      </c>
      <c r="EE23" s="217">
        <v>35.231943628890193</v>
      </c>
      <c r="EF23" s="314">
        <f t="shared" si="18"/>
        <v>2</v>
      </c>
      <c r="EG23" s="265">
        <f t="shared" si="19"/>
        <v>77.799657448714427</v>
      </c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</row>
    <row r="24" spans="1:154" s="7" customFormat="1" ht="16.2" customHeight="1" x14ac:dyDescent="0.3">
      <c r="A24" s="16"/>
      <c r="B24" s="52">
        <v>10702</v>
      </c>
      <c r="C24" s="3" t="s">
        <v>25</v>
      </c>
      <c r="D24" s="23" t="s">
        <v>339</v>
      </c>
      <c r="E24" s="5">
        <v>42.294434351655894</v>
      </c>
      <c r="F24" s="24">
        <v>310</v>
      </c>
      <c r="G24" s="4">
        <v>33632</v>
      </c>
      <c r="H24" s="5">
        <v>0</v>
      </c>
      <c r="I24" s="158">
        <v>1</v>
      </c>
      <c r="J24" s="151">
        <f t="shared" si="20"/>
        <v>3</v>
      </c>
      <c r="K24" s="233">
        <f t="shared" si="21"/>
        <v>50</v>
      </c>
      <c r="L24" s="159">
        <v>1.6664186876952833</v>
      </c>
      <c r="M24" s="151">
        <f t="shared" si="22"/>
        <v>4</v>
      </c>
      <c r="N24" s="233">
        <f t="shared" si="23"/>
        <v>1.6664186876952833</v>
      </c>
      <c r="O24" s="159">
        <v>5.9497248252268333</v>
      </c>
      <c r="P24" s="151">
        <f t="shared" si="24"/>
        <v>3</v>
      </c>
      <c r="Q24" s="233">
        <f t="shared" si="25"/>
        <v>9.9162080420447225</v>
      </c>
      <c r="R24" s="159">
        <v>45.20160690373455</v>
      </c>
      <c r="S24" s="151">
        <f t="shared" si="26"/>
        <v>4</v>
      </c>
      <c r="T24" s="233">
        <f t="shared" si="27"/>
        <v>23.465931429796864</v>
      </c>
      <c r="U24" s="159">
        <v>23.993453355155481</v>
      </c>
      <c r="V24" s="151">
        <f t="shared" si="28"/>
        <v>4</v>
      </c>
      <c r="W24" s="233">
        <f t="shared" si="29"/>
        <v>19.399208223918858</v>
      </c>
      <c r="X24" s="159">
        <v>42.787073541737847</v>
      </c>
      <c r="Y24" s="151">
        <f t="shared" si="30"/>
        <v>4</v>
      </c>
      <c r="Z24" s="233">
        <f t="shared" si="31"/>
        <v>23.100905298034739</v>
      </c>
      <c r="AA24" s="159">
        <v>1.636758622742017</v>
      </c>
      <c r="AB24" s="151">
        <f t="shared" si="32"/>
        <v>3</v>
      </c>
      <c r="AC24" s="233">
        <f t="shared" si="33"/>
        <v>12.042870475153308</v>
      </c>
      <c r="AD24" s="160">
        <v>0</v>
      </c>
      <c r="AE24" s="151">
        <f t="shared" si="34"/>
        <v>4</v>
      </c>
      <c r="AF24" s="233">
        <f t="shared" si="35"/>
        <v>0</v>
      </c>
      <c r="AG24" s="154">
        <v>5.9467174119885824</v>
      </c>
      <c r="AH24" s="151">
        <f t="shared" si="36"/>
        <v>3</v>
      </c>
      <c r="AI24" s="233">
        <f t="shared" si="37"/>
        <v>6.2597025389353496</v>
      </c>
      <c r="AJ24" s="161">
        <v>0</v>
      </c>
      <c r="AK24" s="151">
        <f t="shared" si="38"/>
        <v>4</v>
      </c>
      <c r="AL24" s="233">
        <f t="shared" si="39"/>
        <v>0</v>
      </c>
      <c r="AM24" s="156">
        <v>0</v>
      </c>
      <c r="AN24" s="151">
        <f t="shared" si="40"/>
        <v>4</v>
      </c>
      <c r="AO24" s="233">
        <f t="shared" si="41"/>
        <v>0</v>
      </c>
      <c r="AP24" s="157">
        <v>14.431646165978758</v>
      </c>
      <c r="AQ24" s="151">
        <f t="shared" si="42"/>
        <v>3</v>
      </c>
      <c r="AR24" s="233">
        <f t="shared" si="43"/>
        <v>21.866130554513273</v>
      </c>
      <c r="AS24" s="151">
        <v>0.49357754519505231</v>
      </c>
      <c r="AT24" s="151">
        <f t="shared" si="44"/>
        <v>4</v>
      </c>
      <c r="AU24" s="233">
        <f t="shared" si="45"/>
        <v>0.49357754519505231</v>
      </c>
      <c r="AV24" s="172">
        <v>0</v>
      </c>
      <c r="AW24" s="168">
        <f t="shared" si="46"/>
        <v>4</v>
      </c>
      <c r="AX24" s="241">
        <f t="shared" si="47"/>
        <v>0</v>
      </c>
      <c r="AY24" s="173">
        <v>470.79230902952162</v>
      </c>
      <c r="AZ24" s="168">
        <f t="shared" si="48"/>
        <v>4</v>
      </c>
      <c r="BA24" s="241">
        <f t="shared" si="49"/>
        <v>16.321332331114295</v>
      </c>
      <c r="BB24" s="168">
        <v>0</v>
      </c>
      <c r="BC24" s="168">
        <f t="shared" si="50"/>
        <v>4</v>
      </c>
      <c r="BD24" s="241">
        <f t="shared" si="51"/>
        <v>0</v>
      </c>
      <c r="BE24" s="174">
        <v>0</v>
      </c>
      <c r="BF24" s="168">
        <f t="shared" si="52"/>
        <v>4</v>
      </c>
      <c r="BG24" s="241">
        <f t="shared" si="53"/>
        <v>0</v>
      </c>
      <c r="BH24" s="174">
        <v>0</v>
      </c>
      <c r="BI24" s="168">
        <f t="shared" si="54"/>
        <v>4</v>
      </c>
      <c r="BJ24" s="241">
        <f t="shared" si="55"/>
        <v>0</v>
      </c>
      <c r="BK24" s="175">
        <v>2</v>
      </c>
      <c r="BL24" s="168">
        <f t="shared" si="56"/>
        <v>3</v>
      </c>
      <c r="BM24" s="241">
        <f t="shared" si="57"/>
        <v>20</v>
      </c>
      <c r="BN24" s="168">
        <v>2</v>
      </c>
      <c r="BO24" s="168">
        <f t="shared" si="58"/>
        <v>2</v>
      </c>
      <c r="BP24" s="246">
        <f t="shared" si="0"/>
        <v>66.666666666666657</v>
      </c>
      <c r="BQ24" s="192">
        <v>0.5</v>
      </c>
      <c r="BR24" s="312">
        <f t="shared" si="59"/>
        <v>4</v>
      </c>
      <c r="BS24" s="251">
        <f t="shared" si="60"/>
        <v>8.3333333333333321</v>
      </c>
      <c r="BT24" s="193">
        <v>0.10980754782407676</v>
      </c>
      <c r="BU24" s="312">
        <f t="shared" si="61"/>
        <v>4</v>
      </c>
      <c r="BV24" s="251">
        <f t="shared" si="62"/>
        <v>3.6602515941358917</v>
      </c>
      <c r="BW24" s="194">
        <v>6.2442438754835141</v>
      </c>
      <c r="BX24" s="312">
        <f t="shared" si="63"/>
        <v>3</v>
      </c>
      <c r="BY24" s="251">
        <f t="shared" si="64"/>
        <v>10.100421922239045</v>
      </c>
      <c r="BZ24" s="195">
        <v>0.4</v>
      </c>
      <c r="CA24" s="312">
        <f t="shared" si="65"/>
        <v>4</v>
      </c>
      <c r="CB24" s="251">
        <f t="shared" si="66"/>
        <v>2</v>
      </c>
      <c r="CC24" s="196">
        <v>20.307244885823025</v>
      </c>
      <c r="CD24" s="312">
        <f t="shared" si="67"/>
        <v>4</v>
      </c>
      <c r="CE24" s="251">
        <f t="shared" si="68"/>
        <v>1.0153622442911512</v>
      </c>
      <c r="CF24" s="197">
        <v>1.7840152235965747</v>
      </c>
      <c r="CG24" s="312">
        <f t="shared" si="69"/>
        <v>4</v>
      </c>
      <c r="CH24" s="251">
        <f t="shared" si="70"/>
        <v>5.9467174119885824</v>
      </c>
      <c r="CI24" s="194">
        <v>7.405263157894737</v>
      </c>
      <c r="CJ24" s="312">
        <f t="shared" si="71"/>
        <v>3</v>
      </c>
      <c r="CK24" s="251">
        <f t="shared" si="72"/>
        <v>34.360902255639097</v>
      </c>
      <c r="CL24" s="194">
        <v>5.749871597329224</v>
      </c>
      <c r="CM24" s="312">
        <f t="shared" si="73"/>
        <v>4</v>
      </c>
      <c r="CN24" s="251">
        <f t="shared" si="74"/>
        <v>10.712451390417487</v>
      </c>
      <c r="CO24" s="301">
        <v>291.38915318744051</v>
      </c>
      <c r="CP24" s="312">
        <f t="shared" si="75"/>
        <v>1</v>
      </c>
      <c r="CQ24" s="258">
        <f t="shared" si="76"/>
        <v>100</v>
      </c>
      <c r="CR24" s="261">
        <v>1.1662703432484135E-3</v>
      </c>
      <c r="CS24" s="314">
        <f t="shared" si="1"/>
        <v>2</v>
      </c>
      <c r="CT24" s="265">
        <f t="shared" si="77"/>
        <v>99.88337296567515</v>
      </c>
      <c r="CU24" s="217">
        <v>0</v>
      </c>
      <c r="CV24" s="314">
        <f t="shared" si="78"/>
        <v>4</v>
      </c>
      <c r="CW24" s="265">
        <f t="shared" si="79"/>
        <v>0</v>
      </c>
      <c r="CX24" s="217">
        <v>2</v>
      </c>
      <c r="CY24" s="314">
        <f t="shared" si="2"/>
        <v>3</v>
      </c>
      <c r="CZ24" s="265">
        <f t="shared" si="80"/>
        <v>32.659932659932664</v>
      </c>
      <c r="DA24" s="218">
        <v>1</v>
      </c>
      <c r="DB24" s="314">
        <f t="shared" si="3"/>
        <v>1</v>
      </c>
      <c r="DC24" s="265">
        <f t="shared" si="81"/>
        <v>100</v>
      </c>
      <c r="DD24" s="219">
        <v>4</v>
      </c>
      <c r="DE24" s="314">
        <f t="shared" si="4"/>
        <v>3</v>
      </c>
      <c r="DF24" s="265">
        <f t="shared" si="82"/>
        <v>25</v>
      </c>
      <c r="DG24" s="213">
        <v>4</v>
      </c>
      <c r="DH24" s="314">
        <f t="shared" si="5"/>
        <v>3</v>
      </c>
      <c r="DI24" s="265">
        <f t="shared" si="83"/>
        <v>25</v>
      </c>
      <c r="DJ24" s="220">
        <v>2</v>
      </c>
      <c r="DK24" s="314">
        <f t="shared" si="6"/>
        <v>2</v>
      </c>
      <c r="DL24" s="265">
        <f t="shared" si="84"/>
        <v>75</v>
      </c>
      <c r="DM24" s="213">
        <v>19</v>
      </c>
      <c r="DN24" s="314">
        <f t="shared" si="7"/>
        <v>2</v>
      </c>
      <c r="DO24" s="265">
        <f t="shared" si="85"/>
        <v>62</v>
      </c>
      <c r="DP24" s="221">
        <v>0</v>
      </c>
      <c r="DQ24" s="314">
        <f t="shared" si="8"/>
        <v>1</v>
      </c>
      <c r="DR24" s="265">
        <f t="shared" si="9"/>
        <v>100</v>
      </c>
      <c r="DS24" s="222">
        <v>22.325913688017682</v>
      </c>
      <c r="DT24" s="314">
        <f t="shared" si="10"/>
        <v>2</v>
      </c>
      <c r="DU24" s="265">
        <f t="shared" si="11"/>
        <v>94.642209338128708</v>
      </c>
      <c r="DV24" s="216">
        <v>1.2537116463213462</v>
      </c>
      <c r="DW24" s="314">
        <f t="shared" si="12"/>
        <v>3</v>
      </c>
      <c r="DX24" s="265">
        <f t="shared" si="13"/>
        <v>87.94508032383321</v>
      </c>
      <c r="DY24" s="217">
        <v>0</v>
      </c>
      <c r="DZ24" s="314">
        <f t="shared" si="14"/>
        <v>1</v>
      </c>
      <c r="EA24" s="265">
        <f t="shared" si="15"/>
        <v>100</v>
      </c>
      <c r="EB24" s="217">
        <v>0.4614022162190321</v>
      </c>
      <c r="EC24" s="314">
        <f t="shared" si="16"/>
        <v>2</v>
      </c>
      <c r="ED24" s="265">
        <f t="shared" si="17"/>
        <v>98.211619316980503</v>
      </c>
      <c r="EE24" s="217">
        <v>68.442196101770563</v>
      </c>
      <c r="EF24" s="314">
        <f t="shared" si="18"/>
        <v>4</v>
      </c>
      <c r="EG24" s="265">
        <f t="shared" si="19"/>
        <v>56.873222368134492</v>
      </c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</row>
    <row r="25" spans="1:154" s="7" customFormat="1" ht="16.2" customHeight="1" x14ac:dyDescent="0.3">
      <c r="A25" s="16"/>
      <c r="B25" s="52">
        <v>10703</v>
      </c>
      <c r="C25" s="3" t="s">
        <v>26</v>
      </c>
      <c r="D25" s="23" t="s">
        <v>339</v>
      </c>
      <c r="E25" s="5">
        <v>40.071201497864408</v>
      </c>
      <c r="F25" s="24">
        <v>326</v>
      </c>
      <c r="G25" s="4">
        <v>14293</v>
      </c>
      <c r="H25" s="5">
        <v>0</v>
      </c>
      <c r="I25" s="158">
        <v>0</v>
      </c>
      <c r="J25" s="151">
        <f t="shared" si="20"/>
        <v>4</v>
      </c>
      <c r="K25" s="233">
        <f t="shared" si="21"/>
        <v>0</v>
      </c>
      <c r="L25" s="159">
        <v>0</v>
      </c>
      <c r="M25" s="151">
        <f t="shared" si="22"/>
        <v>4</v>
      </c>
      <c r="N25" s="233">
        <f t="shared" si="23"/>
        <v>0</v>
      </c>
      <c r="O25" s="159">
        <v>7.078142695356739</v>
      </c>
      <c r="P25" s="151">
        <f t="shared" si="24"/>
        <v>3</v>
      </c>
      <c r="Q25" s="233">
        <f t="shared" si="25"/>
        <v>11.796904492261232</v>
      </c>
      <c r="R25" s="159">
        <v>52.533314330506656</v>
      </c>
      <c r="S25" s="151">
        <f t="shared" si="26"/>
        <v>4</v>
      </c>
      <c r="T25" s="233">
        <f t="shared" si="27"/>
        <v>33.705746271657347</v>
      </c>
      <c r="U25" s="159">
        <v>19.161975343832399</v>
      </c>
      <c r="V25" s="151">
        <f t="shared" si="28"/>
        <v>4</v>
      </c>
      <c r="W25" s="233">
        <f t="shared" si="29"/>
        <v>14.275689654117073</v>
      </c>
      <c r="X25" s="159">
        <v>31.559704395177089</v>
      </c>
      <c r="Y25" s="151">
        <f t="shared" si="30"/>
        <v>4</v>
      </c>
      <c r="Z25" s="233">
        <f t="shared" si="31"/>
        <v>8.0103553698616778</v>
      </c>
      <c r="AA25" s="159">
        <v>2.5847214244686962</v>
      </c>
      <c r="AB25" s="151">
        <f t="shared" si="32"/>
        <v>3</v>
      </c>
      <c r="AC25" s="233">
        <f t="shared" si="33"/>
        <v>20.583075896114384</v>
      </c>
      <c r="AD25" s="160">
        <v>0</v>
      </c>
      <c r="AE25" s="151">
        <f t="shared" si="34"/>
        <v>4</v>
      </c>
      <c r="AF25" s="233">
        <f t="shared" si="35"/>
        <v>0</v>
      </c>
      <c r="AG25" s="154">
        <v>0</v>
      </c>
      <c r="AH25" s="151">
        <f t="shared" si="36"/>
        <v>4</v>
      </c>
      <c r="AI25" s="233">
        <f t="shared" si="37"/>
        <v>0</v>
      </c>
      <c r="AJ25" s="161">
        <v>0</v>
      </c>
      <c r="AK25" s="151">
        <f t="shared" si="38"/>
        <v>4</v>
      </c>
      <c r="AL25" s="233">
        <f t="shared" si="39"/>
        <v>0</v>
      </c>
      <c r="AM25" s="156">
        <v>0</v>
      </c>
      <c r="AN25" s="151">
        <f t="shared" si="40"/>
        <v>4</v>
      </c>
      <c r="AO25" s="233">
        <f t="shared" si="41"/>
        <v>0</v>
      </c>
      <c r="AP25" s="157">
        <v>12.371730396694373</v>
      </c>
      <c r="AQ25" s="151">
        <f t="shared" si="42"/>
        <v>3</v>
      </c>
      <c r="AR25" s="233">
        <f t="shared" si="43"/>
        <v>18.745046055597534</v>
      </c>
      <c r="AS25" s="151">
        <v>2.4837332960190301</v>
      </c>
      <c r="AT25" s="151">
        <f t="shared" si="44"/>
        <v>3</v>
      </c>
      <c r="AU25" s="233">
        <f t="shared" si="45"/>
        <v>2.4837332960190301</v>
      </c>
      <c r="AV25" s="172">
        <v>0</v>
      </c>
      <c r="AW25" s="168">
        <f t="shared" si="46"/>
        <v>4</v>
      </c>
      <c r="AX25" s="241">
        <f t="shared" si="47"/>
        <v>0</v>
      </c>
      <c r="AY25" s="173">
        <v>585.82858917724354</v>
      </c>
      <c r="AZ25" s="168">
        <f t="shared" si="48"/>
        <v>4</v>
      </c>
      <c r="BA25" s="241">
        <f t="shared" si="49"/>
        <v>21.06509646091726</v>
      </c>
      <c r="BB25" s="168">
        <v>0</v>
      </c>
      <c r="BC25" s="168">
        <f t="shared" si="50"/>
        <v>4</v>
      </c>
      <c r="BD25" s="241">
        <f t="shared" si="51"/>
        <v>0</v>
      </c>
      <c r="BE25" s="174">
        <v>0</v>
      </c>
      <c r="BF25" s="168">
        <f t="shared" si="52"/>
        <v>4</v>
      </c>
      <c r="BG25" s="241">
        <f t="shared" si="53"/>
        <v>0</v>
      </c>
      <c r="BH25" s="174">
        <v>0</v>
      </c>
      <c r="BI25" s="168">
        <f t="shared" si="54"/>
        <v>4</v>
      </c>
      <c r="BJ25" s="241">
        <f t="shared" si="55"/>
        <v>0</v>
      </c>
      <c r="BK25" s="175">
        <v>2</v>
      </c>
      <c r="BL25" s="168">
        <f t="shared" si="56"/>
        <v>3</v>
      </c>
      <c r="BM25" s="241">
        <f t="shared" si="57"/>
        <v>20</v>
      </c>
      <c r="BN25" s="168">
        <v>2</v>
      </c>
      <c r="BO25" s="168">
        <f t="shared" si="58"/>
        <v>2</v>
      </c>
      <c r="BP25" s="246">
        <f t="shared" si="0"/>
        <v>66.666666666666657</v>
      </c>
      <c r="BQ25" s="192">
        <v>0.5</v>
      </c>
      <c r="BR25" s="312">
        <f t="shared" si="59"/>
        <v>4</v>
      </c>
      <c r="BS25" s="251">
        <f t="shared" si="60"/>
        <v>8.3333333333333321</v>
      </c>
      <c r="BT25" s="193">
        <v>0.14436263894904</v>
      </c>
      <c r="BU25" s="312">
        <f t="shared" si="61"/>
        <v>4</v>
      </c>
      <c r="BV25" s="251">
        <f t="shared" si="62"/>
        <v>4.8120879649680006</v>
      </c>
      <c r="BW25" s="194">
        <v>6.8788819875776399</v>
      </c>
      <c r="BX25" s="312">
        <f t="shared" si="63"/>
        <v>3</v>
      </c>
      <c r="BY25" s="251">
        <f t="shared" si="64"/>
        <v>11.961530755359648</v>
      </c>
      <c r="BZ25" s="195">
        <v>0.2</v>
      </c>
      <c r="CA25" s="312">
        <f t="shared" si="65"/>
        <v>4</v>
      </c>
      <c r="CB25" s="251">
        <f t="shared" si="66"/>
        <v>1</v>
      </c>
      <c r="CC25" s="196">
        <v>4.9761554607150353</v>
      </c>
      <c r="CD25" s="312">
        <f t="shared" si="67"/>
        <v>4</v>
      </c>
      <c r="CE25" s="251">
        <f t="shared" si="68"/>
        <v>0.24880777303575174</v>
      </c>
      <c r="CF25" s="197">
        <v>2.0989295459315751</v>
      </c>
      <c r="CG25" s="312">
        <f t="shared" si="69"/>
        <v>4</v>
      </c>
      <c r="CH25" s="251">
        <f t="shared" si="70"/>
        <v>6.9964318197719173</v>
      </c>
      <c r="CI25" s="194">
        <v>6.5341018251681078</v>
      </c>
      <c r="CJ25" s="312">
        <f t="shared" si="71"/>
        <v>4</v>
      </c>
      <c r="CK25" s="251">
        <f t="shared" si="72"/>
        <v>21.915740359544397</v>
      </c>
      <c r="CL25" s="194">
        <v>6.1473456121343446</v>
      </c>
      <c r="CM25" s="312">
        <f t="shared" si="73"/>
        <v>4</v>
      </c>
      <c r="CN25" s="251">
        <f t="shared" si="74"/>
        <v>16.39065160191921</v>
      </c>
      <c r="CO25" s="301">
        <v>531.72881830266556</v>
      </c>
      <c r="CP25" s="312">
        <f t="shared" si="75"/>
        <v>1</v>
      </c>
      <c r="CQ25" s="258">
        <f t="shared" si="76"/>
        <v>100</v>
      </c>
      <c r="CR25" s="261">
        <v>0.25094636176545232</v>
      </c>
      <c r="CS25" s="314">
        <f t="shared" si="1"/>
        <v>2</v>
      </c>
      <c r="CT25" s="265">
        <f t="shared" si="77"/>
        <v>74.905363823454763</v>
      </c>
      <c r="CU25" s="217">
        <v>0</v>
      </c>
      <c r="CV25" s="314">
        <f t="shared" si="78"/>
        <v>4</v>
      </c>
      <c r="CW25" s="265">
        <f t="shared" si="79"/>
        <v>0</v>
      </c>
      <c r="CX25" s="217">
        <v>2</v>
      </c>
      <c r="CY25" s="314">
        <f t="shared" si="2"/>
        <v>3</v>
      </c>
      <c r="CZ25" s="265">
        <f t="shared" si="80"/>
        <v>32.659932659932664</v>
      </c>
      <c r="DA25" s="218">
        <v>1</v>
      </c>
      <c r="DB25" s="314">
        <f t="shared" si="3"/>
        <v>1</v>
      </c>
      <c r="DC25" s="265">
        <f t="shared" si="81"/>
        <v>100</v>
      </c>
      <c r="DD25" s="219">
        <v>2</v>
      </c>
      <c r="DE25" s="314">
        <f t="shared" si="4"/>
        <v>2</v>
      </c>
      <c r="DF25" s="265">
        <f t="shared" si="82"/>
        <v>75</v>
      </c>
      <c r="DG25" s="213">
        <v>2</v>
      </c>
      <c r="DH25" s="314">
        <f t="shared" si="5"/>
        <v>2</v>
      </c>
      <c r="DI25" s="265">
        <f t="shared" si="83"/>
        <v>75</v>
      </c>
      <c r="DJ25" s="220">
        <v>3</v>
      </c>
      <c r="DK25" s="314">
        <f t="shared" si="6"/>
        <v>3</v>
      </c>
      <c r="DL25" s="265">
        <f t="shared" si="84"/>
        <v>50</v>
      </c>
      <c r="DM25" s="213">
        <v>0</v>
      </c>
      <c r="DN25" s="314">
        <f t="shared" si="7"/>
        <v>1</v>
      </c>
      <c r="DO25" s="265">
        <f t="shared" si="85"/>
        <v>100</v>
      </c>
      <c r="DP25" s="221">
        <v>0</v>
      </c>
      <c r="DQ25" s="314">
        <f t="shared" si="8"/>
        <v>1</v>
      </c>
      <c r="DR25" s="265">
        <f t="shared" si="9"/>
        <v>100</v>
      </c>
      <c r="DS25" s="222">
        <v>36.052275799909872</v>
      </c>
      <c r="DT25" s="314">
        <f t="shared" si="10"/>
        <v>2</v>
      </c>
      <c r="DU25" s="265">
        <f t="shared" si="11"/>
        <v>91.348145956345121</v>
      </c>
      <c r="DV25" s="216">
        <v>0.64102564102564097</v>
      </c>
      <c r="DW25" s="314">
        <f t="shared" si="12"/>
        <v>2</v>
      </c>
      <c r="DX25" s="265">
        <f t="shared" si="13"/>
        <v>93.836291913214993</v>
      </c>
      <c r="DY25" s="217">
        <v>0</v>
      </c>
      <c r="DZ25" s="314">
        <f t="shared" si="14"/>
        <v>1</v>
      </c>
      <c r="EA25" s="265">
        <f t="shared" si="15"/>
        <v>100</v>
      </c>
      <c r="EB25" s="217">
        <v>0.27039206849932401</v>
      </c>
      <c r="EC25" s="314">
        <f t="shared" si="16"/>
        <v>2</v>
      </c>
      <c r="ED25" s="265">
        <f t="shared" si="17"/>
        <v>98.951968726746813</v>
      </c>
      <c r="EE25" s="217">
        <v>35.63030000712606</v>
      </c>
      <c r="EF25" s="314">
        <f t="shared" si="18"/>
        <v>2</v>
      </c>
      <c r="EG25" s="265">
        <f t="shared" si="19"/>
        <v>77.54864523810582</v>
      </c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</row>
    <row r="26" spans="1:154" s="7" customFormat="1" ht="16.2" customHeight="1" x14ac:dyDescent="0.3">
      <c r="A26" s="16"/>
      <c r="B26" s="52">
        <v>10704</v>
      </c>
      <c r="C26" s="3" t="s">
        <v>27</v>
      </c>
      <c r="D26" s="23" t="s">
        <v>339</v>
      </c>
      <c r="E26" s="5">
        <v>43.059569080919452</v>
      </c>
      <c r="F26" s="24">
        <v>304</v>
      </c>
      <c r="G26" s="4">
        <v>17879</v>
      </c>
      <c r="H26" s="5">
        <v>17.600000000000001</v>
      </c>
      <c r="I26" s="158">
        <v>0</v>
      </c>
      <c r="J26" s="151">
        <f t="shared" si="20"/>
        <v>4</v>
      </c>
      <c r="K26" s="233">
        <f t="shared" si="21"/>
        <v>0</v>
      </c>
      <c r="L26" s="159">
        <v>0</v>
      </c>
      <c r="M26" s="151">
        <f t="shared" si="22"/>
        <v>4</v>
      </c>
      <c r="N26" s="233">
        <f t="shared" si="23"/>
        <v>0</v>
      </c>
      <c r="O26" s="159">
        <v>17.084282460136674</v>
      </c>
      <c r="P26" s="151">
        <f t="shared" si="24"/>
        <v>2</v>
      </c>
      <c r="Q26" s="233">
        <f t="shared" si="25"/>
        <v>28.473804100227788</v>
      </c>
      <c r="R26" s="159">
        <v>62.259380566568979</v>
      </c>
      <c r="S26" s="151">
        <f t="shared" si="26"/>
        <v>4</v>
      </c>
      <c r="T26" s="233">
        <f t="shared" si="27"/>
        <v>47.289637662805838</v>
      </c>
      <c r="U26" s="159">
        <v>28.339941389415625</v>
      </c>
      <c r="V26" s="151">
        <f t="shared" si="28"/>
        <v>4</v>
      </c>
      <c r="W26" s="233">
        <f t="shared" si="29"/>
        <v>24.008421409772669</v>
      </c>
      <c r="X26" s="159">
        <v>39.419827861013758</v>
      </c>
      <c r="Y26" s="151">
        <f t="shared" si="30"/>
        <v>4</v>
      </c>
      <c r="Z26" s="233">
        <f t="shared" si="31"/>
        <v>18.575037447599133</v>
      </c>
      <c r="AA26" s="159">
        <v>0.40575005796429398</v>
      </c>
      <c r="AB26" s="151">
        <f t="shared" si="32"/>
        <v>4</v>
      </c>
      <c r="AC26" s="233">
        <f t="shared" si="33"/>
        <v>0.95270322490354953</v>
      </c>
      <c r="AD26" s="160">
        <v>0</v>
      </c>
      <c r="AE26" s="151">
        <f t="shared" si="34"/>
        <v>4</v>
      </c>
      <c r="AF26" s="233">
        <f t="shared" si="35"/>
        <v>0</v>
      </c>
      <c r="AG26" s="154">
        <v>0</v>
      </c>
      <c r="AH26" s="151">
        <f t="shared" si="36"/>
        <v>4</v>
      </c>
      <c r="AI26" s="233">
        <f t="shared" si="37"/>
        <v>0</v>
      </c>
      <c r="AJ26" s="161">
        <v>0</v>
      </c>
      <c r="AK26" s="151">
        <f t="shared" si="38"/>
        <v>4</v>
      </c>
      <c r="AL26" s="233">
        <f t="shared" si="39"/>
        <v>0</v>
      </c>
      <c r="AM26" s="156">
        <v>0</v>
      </c>
      <c r="AN26" s="151">
        <f t="shared" si="40"/>
        <v>4</v>
      </c>
      <c r="AO26" s="233">
        <f t="shared" si="41"/>
        <v>0</v>
      </c>
      <c r="AP26" s="157">
        <v>13.704178794419402</v>
      </c>
      <c r="AQ26" s="151">
        <f t="shared" si="42"/>
        <v>3</v>
      </c>
      <c r="AR26" s="233">
        <f t="shared" si="43"/>
        <v>20.763907264271822</v>
      </c>
      <c r="AS26" s="151">
        <v>11.823927512724426</v>
      </c>
      <c r="AT26" s="151">
        <f t="shared" si="44"/>
        <v>3</v>
      </c>
      <c r="AU26" s="233">
        <f t="shared" si="45"/>
        <v>11.823927512724426</v>
      </c>
      <c r="AV26" s="172">
        <v>0</v>
      </c>
      <c r="AW26" s="168">
        <f t="shared" si="46"/>
        <v>4</v>
      </c>
      <c r="AX26" s="241">
        <f t="shared" si="47"/>
        <v>0</v>
      </c>
      <c r="AY26" s="173">
        <v>292.04896119450689</v>
      </c>
      <c r="AZ26" s="168">
        <f t="shared" si="48"/>
        <v>4</v>
      </c>
      <c r="BA26" s="241">
        <f t="shared" si="49"/>
        <v>8.9504726265776036</v>
      </c>
      <c r="BB26" s="168">
        <v>0</v>
      </c>
      <c r="BC26" s="168">
        <f t="shared" si="50"/>
        <v>4</v>
      </c>
      <c r="BD26" s="241">
        <f t="shared" si="51"/>
        <v>0</v>
      </c>
      <c r="BE26" s="174">
        <v>0</v>
      </c>
      <c r="BF26" s="168">
        <f t="shared" si="52"/>
        <v>4</v>
      </c>
      <c r="BG26" s="241">
        <f t="shared" si="53"/>
        <v>0</v>
      </c>
      <c r="BH26" s="174">
        <v>0</v>
      </c>
      <c r="BI26" s="168">
        <f t="shared" si="54"/>
        <v>4</v>
      </c>
      <c r="BJ26" s="241">
        <f t="shared" si="55"/>
        <v>0</v>
      </c>
      <c r="BK26" s="175">
        <v>2</v>
      </c>
      <c r="BL26" s="168">
        <f t="shared" si="56"/>
        <v>3</v>
      </c>
      <c r="BM26" s="241">
        <f t="shared" si="57"/>
        <v>20</v>
      </c>
      <c r="BN26" s="168">
        <v>2</v>
      </c>
      <c r="BO26" s="168">
        <f t="shared" si="58"/>
        <v>2</v>
      </c>
      <c r="BP26" s="246">
        <f t="shared" si="0"/>
        <v>66.666666666666657</v>
      </c>
      <c r="BQ26" s="192">
        <v>0.4</v>
      </c>
      <c r="BR26" s="312">
        <f t="shared" si="59"/>
        <v>4</v>
      </c>
      <c r="BS26" s="251">
        <f t="shared" si="60"/>
        <v>6.666666666666667</v>
      </c>
      <c r="BT26" s="193">
        <v>0.10283363802559414</v>
      </c>
      <c r="BU26" s="312">
        <f t="shared" si="61"/>
        <v>4</v>
      </c>
      <c r="BV26" s="251">
        <f t="shared" si="62"/>
        <v>3.4277879341864717</v>
      </c>
      <c r="BW26" s="194">
        <v>4.4627698277952943</v>
      </c>
      <c r="BX26" s="312">
        <f t="shared" si="63"/>
        <v>3</v>
      </c>
      <c r="BY26" s="251">
        <f t="shared" si="64"/>
        <v>4.8761578527721241</v>
      </c>
      <c r="BZ26" s="195">
        <v>0.4</v>
      </c>
      <c r="CA26" s="312">
        <f t="shared" si="65"/>
        <v>4</v>
      </c>
      <c r="CB26" s="251">
        <f t="shared" si="66"/>
        <v>2</v>
      </c>
      <c r="CC26" s="196">
        <v>1.3260283013591365</v>
      </c>
      <c r="CD26" s="312">
        <f t="shared" si="67"/>
        <v>4</v>
      </c>
      <c r="CE26" s="251">
        <f t="shared" si="68"/>
        <v>6.6301415067956823E-2</v>
      </c>
      <c r="CF26" s="197">
        <v>1.1186307959058113</v>
      </c>
      <c r="CG26" s="312">
        <f t="shared" si="69"/>
        <v>4</v>
      </c>
      <c r="CH26" s="251">
        <f t="shared" si="70"/>
        <v>3.7287693196860379</v>
      </c>
      <c r="CI26" s="194">
        <v>6.2076095947063692</v>
      </c>
      <c r="CJ26" s="312">
        <f t="shared" si="71"/>
        <v>4</v>
      </c>
      <c r="CK26" s="251">
        <f t="shared" si="72"/>
        <v>17.251565638662417</v>
      </c>
      <c r="CL26" s="194">
        <v>5.5661827497865071</v>
      </c>
      <c r="CM26" s="312">
        <f t="shared" si="73"/>
        <v>4</v>
      </c>
      <c r="CN26" s="251">
        <f t="shared" si="74"/>
        <v>8.0883249969501012</v>
      </c>
      <c r="CO26" s="301">
        <v>727.11001733877731</v>
      </c>
      <c r="CP26" s="312">
        <f t="shared" si="75"/>
        <v>1</v>
      </c>
      <c r="CQ26" s="258">
        <f t="shared" si="76"/>
        <v>100</v>
      </c>
      <c r="CR26" s="261">
        <v>0</v>
      </c>
      <c r="CS26" s="314">
        <f t="shared" si="1"/>
        <v>1</v>
      </c>
      <c r="CT26" s="265">
        <f t="shared" si="77"/>
        <v>100</v>
      </c>
      <c r="CU26" s="217">
        <v>0</v>
      </c>
      <c r="CV26" s="314">
        <f t="shared" si="78"/>
        <v>4</v>
      </c>
      <c r="CW26" s="265">
        <f t="shared" si="79"/>
        <v>0</v>
      </c>
      <c r="CX26" s="217">
        <v>2</v>
      </c>
      <c r="CY26" s="314">
        <f t="shared" si="2"/>
        <v>3</v>
      </c>
      <c r="CZ26" s="265">
        <f t="shared" si="80"/>
        <v>32.659932659932664</v>
      </c>
      <c r="DA26" s="218">
        <v>1</v>
      </c>
      <c r="DB26" s="314">
        <f t="shared" si="3"/>
        <v>1</v>
      </c>
      <c r="DC26" s="265">
        <f t="shared" si="81"/>
        <v>100</v>
      </c>
      <c r="DD26" s="219">
        <v>2</v>
      </c>
      <c r="DE26" s="314">
        <f t="shared" si="4"/>
        <v>2</v>
      </c>
      <c r="DF26" s="265">
        <f t="shared" si="82"/>
        <v>75</v>
      </c>
      <c r="DG26" s="213">
        <v>2</v>
      </c>
      <c r="DH26" s="314">
        <f t="shared" si="5"/>
        <v>2</v>
      </c>
      <c r="DI26" s="265">
        <f t="shared" si="83"/>
        <v>75</v>
      </c>
      <c r="DJ26" s="220">
        <v>1</v>
      </c>
      <c r="DK26" s="314">
        <f t="shared" si="6"/>
        <v>1</v>
      </c>
      <c r="DL26" s="265">
        <f t="shared" si="84"/>
        <v>100</v>
      </c>
      <c r="DM26" s="213">
        <v>2</v>
      </c>
      <c r="DN26" s="314">
        <f t="shared" si="7"/>
        <v>1</v>
      </c>
      <c r="DO26" s="265">
        <f t="shared" si="85"/>
        <v>96</v>
      </c>
      <c r="DP26" s="221">
        <v>0</v>
      </c>
      <c r="DQ26" s="314">
        <f t="shared" si="8"/>
        <v>1</v>
      </c>
      <c r="DR26" s="265">
        <f t="shared" si="9"/>
        <v>100</v>
      </c>
      <c r="DS26" s="222">
        <v>0</v>
      </c>
      <c r="DT26" s="314">
        <f t="shared" si="10"/>
        <v>1</v>
      </c>
      <c r="DU26" s="265">
        <f t="shared" si="11"/>
        <v>100</v>
      </c>
      <c r="DV26" s="216">
        <v>1.0980966325036603</v>
      </c>
      <c r="DW26" s="314">
        <f t="shared" si="12"/>
        <v>2</v>
      </c>
      <c r="DX26" s="265">
        <f t="shared" si="13"/>
        <v>89.441378533618661</v>
      </c>
      <c r="DY26" s="217">
        <v>0</v>
      </c>
      <c r="DZ26" s="314">
        <f t="shared" si="14"/>
        <v>1</v>
      </c>
      <c r="EA26" s="265">
        <f t="shared" si="15"/>
        <v>100</v>
      </c>
      <c r="EB26" s="217">
        <v>1.4565157230872308E-2</v>
      </c>
      <c r="EC26" s="314">
        <f t="shared" si="16"/>
        <v>1</v>
      </c>
      <c r="ED26" s="265">
        <f t="shared" si="17"/>
        <v>99.943545902205926</v>
      </c>
      <c r="EE26" s="217">
        <v>40.222950066080564</v>
      </c>
      <c r="EF26" s="314">
        <f t="shared" si="18"/>
        <v>3</v>
      </c>
      <c r="EG26" s="265">
        <f t="shared" si="19"/>
        <v>74.654725856281942</v>
      </c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</row>
    <row r="27" spans="1:154" s="7" customFormat="1" ht="16.2" customHeight="1" x14ac:dyDescent="0.3">
      <c r="A27" s="16"/>
      <c r="B27" s="52">
        <v>10801</v>
      </c>
      <c r="C27" s="3" t="s">
        <v>28</v>
      </c>
      <c r="D27" s="23" t="s">
        <v>339</v>
      </c>
      <c r="E27" s="5">
        <v>52.38799564261415</v>
      </c>
      <c r="F27" s="24">
        <v>132</v>
      </c>
      <c r="G27" s="4">
        <v>11711</v>
      </c>
      <c r="H27" s="5">
        <v>29.5</v>
      </c>
      <c r="I27" s="158">
        <v>1</v>
      </c>
      <c r="J27" s="151">
        <f t="shared" si="20"/>
        <v>3</v>
      </c>
      <c r="K27" s="233">
        <f t="shared" si="21"/>
        <v>50</v>
      </c>
      <c r="L27" s="159">
        <v>0</v>
      </c>
      <c r="M27" s="151">
        <f t="shared" si="22"/>
        <v>4</v>
      </c>
      <c r="N27" s="233">
        <f t="shared" si="23"/>
        <v>0</v>
      </c>
      <c r="O27" s="159">
        <v>42.94794708812919</v>
      </c>
      <c r="P27" s="151">
        <f t="shared" si="24"/>
        <v>1</v>
      </c>
      <c r="Q27" s="233">
        <f t="shared" si="25"/>
        <v>71.579911813548648</v>
      </c>
      <c r="R27" s="159">
        <v>83.173946756267767</v>
      </c>
      <c r="S27" s="151">
        <f t="shared" si="26"/>
        <v>3</v>
      </c>
      <c r="T27" s="233">
        <f t="shared" si="27"/>
        <v>76.499925637245497</v>
      </c>
      <c r="U27" s="159">
        <v>54.036357370552267</v>
      </c>
      <c r="V27" s="151">
        <f t="shared" si="28"/>
        <v>4</v>
      </c>
      <c r="W27" s="233">
        <f t="shared" si="29"/>
        <v>51.25806720100983</v>
      </c>
      <c r="X27" s="159">
        <v>60.997524525533954</v>
      </c>
      <c r="Y27" s="151">
        <f t="shared" si="30"/>
        <v>4</v>
      </c>
      <c r="Z27" s="233">
        <f t="shared" si="31"/>
        <v>47.577317910663915</v>
      </c>
      <c r="AA27" s="159">
        <v>1.6401933701657458</v>
      </c>
      <c r="AB27" s="151">
        <f t="shared" si="32"/>
        <v>3</v>
      </c>
      <c r="AC27" s="233">
        <f t="shared" si="33"/>
        <v>12.07381414563735</v>
      </c>
      <c r="AD27" s="160">
        <v>0</v>
      </c>
      <c r="AE27" s="151">
        <f t="shared" si="34"/>
        <v>4</v>
      </c>
      <c r="AF27" s="233">
        <f t="shared" si="35"/>
        <v>0</v>
      </c>
      <c r="AG27" s="154">
        <v>17.077960891469559</v>
      </c>
      <c r="AH27" s="151">
        <f t="shared" si="36"/>
        <v>3</v>
      </c>
      <c r="AI27" s="233">
        <f t="shared" si="37"/>
        <v>17.976800938389008</v>
      </c>
      <c r="AJ27" s="161">
        <v>8.5389804457347793</v>
      </c>
      <c r="AK27" s="151">
        <f t="shared" si="38"/>
        <v>3</v>
      </c>
      <c r="AL27" s="233">
        <f t="shared" si="39"/>
        <v>8.5389804457347793</v>
      </c>
      <c r="AM27" s="156">
        <v>0</v>
      </c>
      <c r="AN27" s="151">
        <f t="shared" si="40"/>
        <v>4</v>
      </c>
      <c r="AO27" s="233">
        <f t="shared" si="41"/>
        <v>0</v>
      </c>
      <c r="AP27" s="157">
        <v>20.267139235266722</v>
      </c>
      <c r="AQ27" s="151">
        <f t="shared" si="42"/>
        <v>3</v>
      </c>
      <c r="AR27" s="233">
        <f t="shared" si="43"/>
        <v>30.707786720101094</v>
      </c>
      <c r="AS27" s="151">
        <v>8.5389804457347793</v>
      </c>
      <c r="AT27" s="151">
        <f t="shared" si="44"/>
        <v>3</v>
      </c>
      <c r="AU27" s="233">
        <f t="shared" si="45"/>
        <v>8.5389804457347793</v>
      </c>
      <c r="AV27" s="172">
        <v>20.351139149766027</v>
      </c>
      <c r="AW27" s="168">
        <f t="shared" si="46"/>
        <v>2</v>
      </c>
      <c r="AX27" s="241">
        <f t="shared" si="47"/>
        <v>40.702278299532054</v>
      </c>
      <c r="AY27" s="173">
        <v>1279.0438820061843</v>
      </c>
      <c r="AZ27" s="168">
        <f t="shared" si="48"/>
        <v>3</v>
      </c>
      <c r="BA27" s="241">
        <f t="shared" si="49"/>
        <v>49.651294103347801</v>
      </c>
      <c r="BB27" s="168">
        <v>0</v>
      </c>
      <c r="BC27" s="168">
        <f t="shared" si="50"/>
        <v>4</v>
      </c>
      <c r="BD27" s="241">
        <f t="shared" si="51"/>
        <v>0</v>
      </c>
      <c r="BE27" s="174">
        <v>0</v>
      </c>
      <c r="BF27" s="168">
        <f t="shared" si="52"/>
        <v>4</v>
      </c>
      <c r="BG27" s="241">
        <f t="shared" si="53"/>
        <v>0</v>
      </c>
      <c r="BH27" s="174">
        <v>0</v>
      </c>
      <c r="BI27" s="168">
        <f t="shared" si="54"/>
        <v>4</v>
      </c>
      <c r="BJ27" s="241">
        <f t="shared" si="55"/>
        <v>0</v>
      </c>
      <c r="BK27" s="175">
        <v>4</v>
      </c>
      <c r="BL27" s="168">
        <f t="shared" si="56"/>
        <v>3</v>
      </c>
      <c r="BM27" s="241">
        <f t="shared" si="57"/>
        <v>40</v>
      </c>
      <c r="BN27" s="168">
        <v>3</v>
      </c>
      <c r="BO27" s="168">
        <f t="shared" si="58"/>
        <v>1</v>
      </c>
      <c r="BP27" s="246">
        <f t="shared" si="0"/>
        <v>100</v>
      </c>
      <c r="BQ27" s="192">
        <v>2</v>
      </c>
      <c r="BR27" s="312">
        <f t="shared" si="59"/>
        <v>3</v>
      </c>
      <c r="BS27" s="251">
        <f t="shared" si="60"/>
        <v>33.333333333333329</v>
      </c>
      <c r="BT27" s="193">
        <v>0.60436320754716988</v>
      </c>
      <c r="BU27" s="312">
        <f t="shared" si="61"/>
        <v>4</v>
      </c>
      <c r="BV27" s="251">
        <f t="shared" si="62"/>
        <v>20.145440251572332</v>
      </c>
      <c r="BW27" s="194">
        <v>16.383476227591583</v>
      </c>
      <c r="BX27" s="312">
        <f t="shared" si="63"/>
        <v>2</v>
      </c>
      <c r="BY27" s="251">
        <f t="shared" si="64"/>
        <v>39.834241136632201</v>
      </c>
      <c r="BZ27" s="195">
        <v>1.1000000000000001</v>
      </c>
      <c r="CA27" s="312">
        <f t="shared" si="65"/>
        <v>4</v>
      </c>
      <c r="CB27" s="251">
        <f t="shared" si="66"/>
        <v>5.5000000000000009</v>
      </c>
      <c r="CC27" s="196">
        <v>557.94889761762443</v>
      </c>
      <c r="CD27" s="312">
        <f t="shared" si="67"/>
        <v>3</v>
      </c>
      <c r="CE27" s="251">
        <f t="shared" si="68"/>
        <v>27.897444880881224</v>
      </c>
      <c r="CF27" s="197">
        <v>2.9886431560071727</v>
      </c>
      <c r="CG27" s="312">
        <f t="shared" si="69"/>
        <v>4</v>
      </c>
      <c r="CH27" s="251">
        <f t="shared" si="70"/>
        <v>9.9621438533572437</v>
      </c>
      <c r="CI27" s="194">
        <v>7.5014450867052025</v>
      </c>
      <c r="CJ27" s="312">
        <f t="shared" si="71"/>
        <v>3</v>
      </c>
      <c r="CK27" s="251">
        <f t="shared" si="72"/>
        <v>35.73492981007432</v>
      </c>
      <c r="CL27" s="194">
        <v>6.9955223880597011</v>
      </c>
      <c r="CM27" s="312">
        <f t="shared" si="73"/>
        <v>4</v>
      </c>
      <c r="CN27" s="251">
        <f t="shared" si="74"/>
        <v>28.507462686567159</v>
      </c>
      <c r="CO27" s="301">
        <v>939.28784903082578</v>
      </c>
      <c r="CP27" s="312">
        <f t="shared" si="75"/>
        <v>1</v>
      </c>
      <c r="CQ27" s="258">
        <f t="shared" si="76"/>
        <v>100</v>
      </c>
      <c r="CR27" s="261">
        <v>0.21995847356494208</v>
      </c>
      <c r="CS27" s="314">
        <f t="shared" si="1"/>
        <v>2</v>
      </c>
      <c r="CT27" s="265">
        <f t="shared" si="77"/>
        <v>78.00415264350579</v>
      </c>
      <c r="CU27" s="217">
        <v>0</v>
      </c>
      <c r="CV27" s="314">
        <f t="shared" si="78"/>
        <v>4</v>
      </c>
      <c r="CW27" s="265">
        <f t="shared" si="79"/>
        <v>0</v>
      </c>
      <c r="CX27" s="217">
        <v>1.6</v>
      </c>
      <c r="CY27" s="314">
        <f t="shared" si="2"/>
        <v>3</v>
      </c>
      <c r="CZ27" s="265">
        <f t="shared" si="80"/>
        <v>46.127946127946132</v>
      </c>
      <c r="DA27" s="218">
        <v>1</v>
      </c>
      <c r="DB27" s="314">
        <f t="shared" si="3"/>
        <v>1</v>
      </c>
      <c r="DC27" s="265">
        <f t="shared" si="81"/>
        <v>100</v>
      </c>
      <c r="DD27" s="219">
        <v>3</v>
      </c>
      <c r="DE27" s="314">
        <f t="shared" si="4"/>
        <v>3</v>
      </c>
      <c r="DF27" s="265">
        <f t="shared" si="82"/>
        <v>50</v>
      </c>
      <c r="DG27" s="213">
        <v>3</v>
      </c>
      <c r="DH27" s="314">
        <f t="shared" si="5"/>
        <v>3</v>
      </c>
      <c r="DI27" s="265">
        <f t="shared" si="83"/>
        <v>50</v>
      </c>
      <c r="DJ27" s="220">
        <v>2</v>
      </c>
      <c r="DK27" s="314">
        <f t="shared" si="6"/>
        <v>2</v>
      </c>
      <c r="DL27" s="265">
        <f t="shared" si="84"/>
        <v>75</v>
      </c>
      <c r="DM27" s="213">
        <v>0</v>
      </c>
      <c r="DN27" s="314">
        <f t="shared" si="7"/>
        <v>1</v>
      </c>
      <c r="DO27" s="265">
        <f t="shared" si="85"/>
        <v>100</v>
      </c>
      <c r="DP27" s="221">
        <v>0</v>
      </c>
      <c r="DQ27" s="314">
        <f t="shared" si="8"/>
        <v>1</v>
      </c>
      <c r="DR27" s="265">
        <f t="shared" si="9"/>
        <v>100</v>
      </c>
      <c r="DS27" s="222">
        <v>21.608072775989111</v>
      </c>
      <c r="DT27" s="314">
        <f t="shared" si="10"/>
        <v>2</v>
      </c>
      <c r="DU27" s="265">
        <f t="shared" si="11"/>
        <v>94.814477375572565</v>
      </c>
      <c r="DV27" s="216">
        <v>0.42979942693409745</v>
      </c>
      <c r="DW27" s="314">
        <f t="shared" si="12"/>
        <v>2</v>
      </c>
      <c r="DX27" s="265">
        <f t="shared" si="13"/>
        <v>95.867313202556744</v>
      </c>
      <c r="DY27" s="217">
        <v>0</v>
      </c>
      <c r="DZ27" s="314">
        <f t="shared" si="14"/>
        <v>1</v>
      </c>
      <c r="EA27" s="265">
        <f t="shared" si="15"/>
        <v>100</v>
      </c>
      <c r="EB27" s="217">
        <v>2.1608072775989109E-2</v>
      </c>
      <c r="EC27" s="314">
        <f t="shared" si="16"/>
        <v>1</v>
      </c>
      <c r="ED27" s="265">
        <f t="shared" si="17"/>
        <v>99.916247779938033</v>
      </c>
      <c r="EE27" s="217">
        <v>34.46196260877057</v>
      </c>
      <c r="EF27" s="314">
        <f t="shared" si="18"/>
        <v>2</v>
      </c>
      <c r="EG27" s="265">
        <f t="shared" si="19"/>
        <v>78.284837675632915</v>
      </c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</row>
    <row r="28" spans="1:154" s="7" customFormat="1" ht="16.2" customHeight="1" x14ac:dyDescent="0.3">
      <c r="A28" s="16"/>
      <c r="B28" s="52">
        <v>10901</v>
      </c>
      <c r="C28" s="3" t="s">
        <v>29</v>
      </c>
      <c r="D28" s="23" t="s">
        <v>339</v>
      </c>
      <c r="E28" s="5">
        <v>50.06039836463534</v>
      </c>
      <c r="F28" s="24">
        <v>184</v>
      </c>
      <c r="G28" s="4">
        <v>4022</v>
      </c>
      <c r="H28" s="5">
        <v>0</v>
      </c>
      <c r="I28" s="158">
        <v>1</v>
      </c>
      <c r="J28" s="151">
        <f t="shared" si="20"/>
        <v>3</v>
      </c>
      <c r="K28" s="233">
        <f t="shared" si="21"/>
        <v>50</v>
      </c>
      <c r="L28" s="159">
        <v>0</v>
      </c>
      <c r="M28" s="151">
        <f t="shared" si="22"/>
        <v>4</v>
      </c>
      <c r="N28" s="233">
        <f t="shared" si="23"/>
        <v>0</v>
      </c>
      <c r="O28" s="159">
        <v>51.137816415239072</v>
      </c>
      <c r="P28" s="151">
        <f t="shared" si="24"/>
        <v>1</v>
      </c>
      <c r="Q28" s="233">
        <f t="shared" si="25"/>
        <v>85.229694025398445</v>
      </c>
      <c r="R28" s="159">
        <v>63.860103626943022</v>
      </c>
      <c r="S28" s="151">
        <f t="shared" si="26"/>
        <v>4</v>
      </c>
      <c r="T28" s="233">
        <f t="shared" si="27"/>
        <v>49.525284395171823</v>
      </c>
      <c r="U28" s="159">
        <v>35.310880829015552</v>
      </c>
      <c r="V28" s="151">
        <f t="shared" si="28"/>
        <v>4</v>
      </c>
      <c r="W28" s="233">
        <f t="shared" si="29"/>
        <v>31.400721981988923</v>
      </c>
      <c r="X28" s="159">
        <v>47.37622294693152</v>
      </c>
      <c r="Y28" s="151">
        <f t="shared" si="30"/>
        <v>4</v>
      </c>
      <c r="Z28" s="233">
        <f t="shared" si="31"/>
        <v>29.269116864155265</v>
      </c>
      <c r="AA28" s="159">
        <v>5.5176037834997373</v>
      </c>
      <c r="AB28" s="151">
        <f t="shared" si="32"/>
        <v>1</v>
      </c>
      <c r="AC28" s="233">
        <f t="shared" si="33"/>
        <v>47.005439490988628</v>
      </c>
      <c r="AD28" s="160">
        <v>0</v>
      </c>
      <c r="AE28" s="151">
        <f t="shared" si="34"/>
        <v>4</v>
      </c>
      <c r="AF28" s="233">
        <f t="shared" si="35"/>
        <v>0</v>
      </c>
      <c r="AG28" s="154">
        <v>49.726504226752859</v>
      </c>
      <c r="AH28" s="151">
        <f t="shared" si="36"/>
        <v>2</v>
      </c>
      <c r="AI28" s="233">
        <f t="shared" si="37"/>
        <v>52.343688659739854</v>
      </c>
      <c r="AJ28" s="161">
        <v>24.863252113376429</v>
      </c>
      <c r="AK28" s="151">
        <f t="shared" si="38"/>
        <v>3</v>
      </c>
      <c r="AL28" s="233">
        <f t="shared" si="39"/>
        <v>24.863252113376429</v>
      </c>
      <c r="AM28" s="156">
        <v>0</v>
      </c>
      <c r="AN28" s="151">
        <f t="shared" si="40"/>
        <v>4</v>
      </c>
      <c r="AO28" s="233">
        <f t="shared" si="41"/>
        <v>0</v>
      </c>
      <c r="AP28" s="157">
        <v>18.03584309440955</v>
      </c>
      <c r="AQ28" s="151">
        <f t="shared" si="42"/>
        <v>3</v>
      </c>
      <c r="AR28" s="233">
        <f t="shared" si="43"/>
        <v>27.327034991529619</v>
      </c>
      <c r="AS28" s="151">
        <v>17.304823470909994</v>
      </c>
      <c r="AT28" s="151">
        <f t="shared" si="44"/>
        <v>3</v>
      </c>
      <c r="AU28" s="233">
        <f t="shared" si="45"/>
        <v>17.304823470909994</v>
      </c>
      <c r="AV28" s="172">
        <v>0</v>
      </c>
      <c r="AW28" s="168">
        <f t="shared" si="46"/>
        <v>4</v>
      </c>
      <c r="AX28" s="241">
        <f t="shared" si="47"/>
        <v>0</v>
      </c>
      <c r="AY28" s="173">
        <v>149.46585672466196</v>
      </c>
      <c r="AZ28" s="168">
        <f t="shared" si="48"/>
        <v>4</v>
      </c>
      <c r="BA28" s="241">
        <f t="shared" si="49"/>
        <v>3.070756978336576</v>
      </c>
      <c r="BB28" s="168">
        <v>0</v>
      </c>
      <c r="BC28" s="168">
        <f t="shared" si="50"/>
        <v>4</v>
      </c>
      <c r="BD28" s="241">
        <f t="shared" si="51"/>
        <v>0</v>
      </c>
      <c r="BE28" s="174">
        <v>0</v>
      </c>
      <c r="BF28" s="168">
        <f t="shared" si="52"/>
        <v>4</v>
      </c>
      <c r="BG28" s="241">
        <f t="shared" si="53"/>
        <v>0</v>
      </c>
      <c r="BH28" s="174">
        <v>0</v>
      </c>
      <c r="BI28" s="168">
        <f t="shared" si="54"/>
        <v>4</v>
      </c>
      <c r="BJ28" s="241">
        <f t="shared" si="55"/>
        <v>0</v>
      </c>
      <c r="BK28" s="175">
        <v>18</v>
      </c>
      <c r="BL28" s="168">
        <f t="shared" si="56"/>
        <v>1</v>
      </c>
      <c r="BM28" s="241">
        <f t="shared" si="57"/>
        <v>100</v>
      </c>
      <c r="BN28" s="168">
        <v>0</v>
      </c>
      <c r="BO28" s="168">
        <f t="shared" si="58"/>
        <v>4</v>
      </c>
      <c r="BP28" s="246">
        <f t="shared" si="0"/>
        <v>0</v>
      </c>
      <c r="BQ28" s="192">
        <v>1.7</v>
      </c>
      <c r="BR28" s="312">
        <f t="shared" si="59"/>
        <v>3</v>
      </c>
      <c r="BS28" s="251">
        <f t="shared" si="60"/>
        <v>28.333333333333332</v>
      </c>
      <c r="BT28" s="193">
        <v>0.95281306715063518</v>
      </c>
      <c r="BU28" s="312">
        <f t="shared" si="61"/>
        <v>4</v>
      </c>
      <c r="BV28" s="251">
        <f t="shared" si="62"/>
        <v>31.760435571687839</v>
      </c>
      <c r="BW28" s="194">
        <v>13.317535545023695</v>
      </c>
      <c r="BX28" s="312">
        <f t="shared" si="63"/>
        <v>2</v>
      </c>
      <c r="BY28" s="251">
        <f t="shared" si="64"/>
        <v>30.843212742004965</v>
      </c>
      <c r="BZ28" s="195">
        <v>1</v>
      </c>
      <c r="CA28" s="312">
        <f t="shared" si="65"/>
        <v>4</v>
      </c>
      <c r="CB28" s="251">
        <f t="shared" si="66"/>
        <v>5</v>
      </c>
      <c r="CC28" s="196">
        <v>0</v>
      </c>
      <c r="CD28" s="312">
        <f t="shared" si="67"/>
        <v>4</v>
      </c>
      <c r="CE28" s="251">
        <f t="shared" si="68"/>
        <v>0</v>
      </c>
      <c r="CF28" s="197">
        <v>23.868722028841372</v>
      </c>
      <c r="CG28" s="312">
        <f t="shared" si="69"/>
        <v>1</v>
      </c>
      <c r="CH28" s="251">
        <f t="shared" si="70"/>
        <v>79.562406762804571</v>
      </c>
      <c r="CI28" s="194">
        <v>8.6031746031746028</v>
      </c>
      <c r="CJ28" s="312">
        <f t="shared" si="71"/>
        <v>3</v>
      </c>
      <c r="CK28" s="251">
        <f t="shared" si="72"/>
        <v>51.47392290249433</v>
      </c>
      <c r="CL28" s="194">
        <v>7.5571428571428569</v>
      </c>
      <c r="CM28" s="312">
        <f t="shared" si="73"/>
        <v>3</v>
      </c>
      <c r="CN28" s="251">
        <f t="shared" si="74"/>
        <v>36.530612244897959</v>
      </c>
      <c r="CO28" s="301">
        <v>2088.51317752362</v>
      </c>
      <c r="CP28" s="312">
        <f t="shared" si="75"/>
        <v>1</v>
      </c>
      <c r="CQ28" s="258">
        <f t="shared" si="76"/>
        <v>100</v>
      </c>
      <c r="CR28" s="261">
        <v>0</v>
      </c>
      <c r="CS28" s="314">
        <f t="shared" si="1"/>
        <v>1</v>
      </c>
      <c r="CT28" s="265">
        <f t="shared" si="77"/>
        <v>100</v>
      </c>
      <c r="CU28" s="217">
        <v>0</v>
      </c>
      <c r="CV28" s="314">
        <f t="shared" si="78"/>
        <v>4</v>
      </c>
      <c r="CW28" s="265">
        <f t="shared" si="79"/>
        <v>0</v>
      </c>
      <c r="CX28" s="217">
        <v>2</v>
      </c>
      <c r="CY28" s="314">
        <f t="shared" si="2"/>
        <v>3</v>
      </c>
      <c r="CZ28" s="265">
        <f t="shared" si="80"/>
        <v>32.659932659932664</v>
      </c>
      <c r="DA28" s="218">
        <v>1</v>
      </c>
      <c r="DB28" s="314">
        <f t="shared" si="3"/>
        <v>1</v>
      </c>
      <c r="DC28" s="265">
        <f t="shared" si="81"/>
        <v>100</v>
      </c>
      <c r="DD28" s="219">
        <v>3</v>
      </c>
      <c r="DE28" s="314">
        <f t="shared" si="4"/>
        <v>3</v>
      </c>
      <c r="DF28" s="265">
        <f t="shared" si="82"/>
        <v>50</v>
      </c>
      <c r="DG28" s="213">
        <v>2</v>
      </c>
      <c r="DH28" s="314">
        <f t="shared" si="5"/>
        <v>2</v>
      </c>
      <c r="DI28" s="265">
        <f t="shared" si="83"/>
        <v>75</v>
      </c>
      <c r="DJ28" s="220">
        <v>1</v>
      </c>
      <c r="DK28" s="314">
        <f t="shared" si="6"/>
        <v>1</v>
      </c>
      <c r="DL28" s="265">
        <f t="shared" si="84"/>
        <v>100</v>
      </c>
      <c r="DM28" s="213">
        <v>0</v>
      </c>
      <c r="DN28" s="314">
        <f t="shared" si="7"/>
        <v>1</v>
      </c>
      <c r="DO28" s="265">
        <f t="shared" si="85"/>
        <v>100</v>
      </c>
      <c r="DP28" s="221">
        <v>0</v>
      </c>
      <c r="DQ28" s="314">
        <f t="shared" si="8"/>
        <v>1</v>
      </c>
      <c r="DR28" s="265">
        <f t="shared" si="9"/>
        <v>100</v>
      </c>
      <c r="DS28" s="222">
        <v>132.14403700033037</v>
      </c>
      <c r="DT28" s="314">
        <f t="shared" si="10"/>
        <v>3</v>
      </c>
      <c r="DU28" s="265">
        <f t="shared" si="11"/>
        <v>68.287968082474109</v>
      </c>
      <c r="DV28" s="216">
        <v>0.82028337061894108</v>
      </c>
      <c r="DW28" s="314">
        <f t="shared" si="12"/>
        <v>2</v>
      </c>
      <c r="DX28" s="265">
        <f t="shared" si="13"/>
        <v>92.112659897894787</v>
      </c>
      <c r="DY28" s="217">
        <v>0</v>
      </c>
      <c r="DZ28" s="314">
        <f t="shared" si="14"/>
        <v>1</v>
      </c>
      <c r="EA28" s="265">
        <f t="shared" si="15"/>
        <v>100</v>
      </c>
      <c r="EB28" s="217">
        <v>0</v>
      </c>
      <c r="EC28" s="314">
        <f t="shared" si="16"/>
        <v>1</v>
      </c>
      <c r="ED28" s="265">
        <f t="shared" si="17"/>
        <v>100</v>
      </c>
      <c r="EE28" s="217">
        <v>0</v>
      </c>
      <c r="EF28" s="314">
        <f t="shared" si="18"/>
        <v>1</v>
      </c>
      <c r="EG28" s="265">
        <f t="shared" si="19"/>
        <v>100</v>
      </c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</row>
    <row r="29" spans="1:154" s="7" customFormat="1" ht="16.2" customHeight="1" x14ac:dyDescent="0.3">
      <c r="A29" s="16"/>
      <c r="B29" s="52">
        <v>10902</v>
      </c>
      <c r="C29" s="3" t="s">
        <v>30</v>
      </c>
      <c r="D29" s="23" t="s">
        <v>339</v>
      </c>
      <c r="E29" s="5">
        <v>45.770947920992008</v>
      </c>
      <c r="F29" s="24">
        <v>277</v>
      </c>
      <c r="G29" s="4">
        <v>18801</v>
      </c>
      <c r="H29" s="5">
        <v>15.5</v>
      </c>
      <c r="I29" s="158">
        <v>0</v>
      </c>
      <c r="J29" s="151">
        <f t="shared" si="20"/>
        <v>4</v>
      </c>
      <c r="K29" s="233">
        <f t="shared" si="21"/>
        <v>0</v>
      </c>
      <c r="L29" s="159">
        <v>0</v>
      </c>
      <c r="M29" s="151">
        <f t="shared" si="22"/>
        <v>4</v>
      </c>
      <c r="N29" s="233">
        <f t="shared" si="23"/>
        <v>0</v>
      </c>
      <c r="O29" s="159">
        <v>32.178483320819481</v>
      </c>
      <c r="P29" s="151">
        <f t="shared" si="24"/>
        <v>1</v>
      </c>
      <c r="Q29" s="233">
        <f t="shared" si="25"/>
        <v>53.630805534699135</v>
      </c>
      <c r="R29" s="159">
        <v>60.16789538825811</v>
      </c>
      <c r="S29" s="151">
        <f t="shared" si="26"/>
        <v>4</v>
      </c>
      <c r="T29" s="233">
        <f t="shared" si="27"/>
        <v>44.368568978014125</v>
      </c>
      <c r="U29" s="159">
        <v>36.74864123123286</v>
      </c>
      <c r="V29" s="151">
        <f t="shared" si="28"/>
        <v>4</v>
      </c>
      <c r="W29" s="233">
        <f t="shared" si="29"/>
        <v>32.925388368221483</v>
      </c>
      <c r="X29" s="159">
        <v>56.731646146830883</v>
      </c>
      <c r="Y29" s="151">
        <f t="shared" si="30"/>
        <v>4</v>
      </c>
      <c r="Z29" s="233">
        <f t="shared" si="31"/>
        <v>41.843610412407095</v>
      </c>
      <c r="AA29" s="159">
        <v>2.3228176318063958</v>
      </c>
      <c r="AB29" s="151">
        <f t="shared" si="32"/>
        <v>3</v>
      </c>
      <c r="AC29" s="233">
        <f t="shared" si="33"/>
        <v>18.223582268526091</v>
      </c>
      <c r="AD29" s="160">
        <v>0</v>
      </c>
      <c r="AE29" s="151">
        <f t="shared" si="34"/>
        <v>4</v>
      </c>
      <c r="AF29" s="233">
        <f t="shared" si="35"/>
        <v>0</v>
      </c>
      <c r="AG29" s="154">
        <v>0</v>
      </c>
      <c r="AH29" s="151">
        <f t="shared" si="36"/>
        <v>4</v>
      </c>
      <c r="AI29" s="233">
        <f t="shared" si="37"/>
        <v>0</v>
      </c>
      <c r="AJ29" s="161">
        <v>5.3188660177650124</v>
      </c>
      <c r="AK29" s="151">
        <f t="shared" si="38"/>
        <v>3</v>
      </c>
      <c r="AL29" s="233">
        <f t="shared" si="39"/>
        <v>5.3188660177650124</v>
      </c>
      <c r="AM29" s="156">
        <v>0</v>
      </c>
      <c r="AN29" s="151">
        <f t="shared" si="40"/>
        <v>4</v>
      </c>
      <c r="AO29" s="233">
        <f t="shared" si="41"/>
        <v>0</v>
      </c>
      <c r="AP29" s="157">
        <v>9.4665884691950524</v>
      </c>
      <c r="AQ29" s="151">
        <f t="shared" si="42"/>
        <v>3</v>
      </c>
      <c r="AR29" s="233">
        <f t="shared" si="43"/>
        <v>14.343315862416746</v>
      </c>
      <c r="AS29" s="151">
        <v>10.637732035530025</v>
      </c>
      <c r="AT29" s="151">
        <f t="shared" si="44"/>
        <v>3</v>
      </c>
      <c r="AU29" s="233">
        <f t="shared" si="45"/>
        <v>10.637732035530025</v>
      </c>
      <c r="AV29" s="172">
        <v>1.0144155210912418E-3</v>
      </c>
      <c r="AW29" s="168">
        <f t="shared" si="46"/>
        <v>4</v>
      </c>
      <c r="AX29" s="241">
        <f t="shared" si="47"/>
        <v>2.0288310421824837E-3</v>
      </c>
      <c r="AY29" s="173">
        <v>522.91020601809907</v>
      </c>
      <c r="AZ29" s="168">
        <f t="shared" si="48"/>
        <v>4</v>
      </c>
      <c r="BA29" s="241">
        <f t="shared" si="49"/>
        <v>18.47052395950924</v>
      </c>
      <c r="BB29" s="168">
        <v>0</v>
      </c>
      <c r="BC29" s="168">
        <f t="shared" si="50"/>
        <v>4</v>
      </c>
      <c r="BD29" s="241">
        <f t="shared" si="51"/>
        <v>0</v>
      </c>
      <c r="BE29" s="174">
        <v>0</v>
      </c>
      <c r="BF29" s="168">
        <f t="shared" si="52"/>
        <v>4</v>
      </c>
      <c r="BG29" s="241">
        <f t="shared" si="53"/>
        <v>0</v>
      </c>
      <c r="BH29" s="174">
        <v>0</v>
      </c>
      <c r="BI29" s="168">
        <f t="shared" si="54"/>
        <v>4</v>
      </c>
      <c r="BJ29" s="241">
        <f t="shared" si="55"/>
        <v>0</v>
      </c>
      <c r="BK29" s="175">
        <v>4</v>
      </c>
      <c r="BL29" s="168">
        <f t="shared" si="56"/>
        <v>3</v>
      </c>
      <c r="BM29" s="241">
        <f t="shared" si="57"/>
        <v>40</v>
      </c>
      <c r="BN29" s="168">
        <v>0</v>
      </c>
      <c r="BO29" s="168">
        <f t="shared" si="58"/>
        <v>4</v>
      </c>
      <c r="BP29" s="246">
        <f t="shared" si="0"/>
        <v>0</v>
      </c>
      <c r="BQ29" s="192">
        <v>0.6</v>
      </c>
      <c r="BR29" s="312">
        <f t="shared" si="59"/>
        <v>4</v>
      </c>
      <c r="BS29" s="251">
        <f t="shared" si="60"/>
        <v>10</v>
      </c>
      <c r="BT29" s="193">
        <v>0.2738614463941576</v>
      </c>
      <c r="BU29" s="312">
        <f t="shared" si="61"/>
        <v>4</v>
      </c>
      <c r="BV29" s="251">
        <f t="shared" si="62"/>
        <v>9.1287148798052531</v>
      </c>
      <c r="BW29" s="194">
        <v>6.8965517241379306</v>
      </c>
      <c r="BX29" s="312">
        <f t="shared" si="63"/>
        <v>3</v>
      </c>
      <c r="BY29" s="251">
        <f t="shared" si="64"/>
        <v>12.013348164627361</v>
      </c>
      <c r="BZ29" s="195">
        <v>0.3</v>
      </c>
      <c r="CA29" s="312">
        <f t="shared" si="65"/>
        <v>4</v>
      </c>
      <c r="CB29" s="251">
        <f t="shared" si="66"/>
        <v>1.5</v>
      </c>
      <c r="CC29" s="196">
        <v>176.99858252220625</v>
      </c>
      <c r="CD29" s="312">
        <f t="shared" si="67"/>
        <v>4</v>
      </c>
      <c r="CE29" s="251">
        <f t="shared" si="68"/>
        <v>8.849929126110311</v>
      </c>
      <c r="CF29" s="197">
        <v>0</v>
      </c>
      <c r="CG29" s="312">
        <f t="shared" si="69"/>
        <v>4</v>
      </c>
      <c r="CH29" s="251">
        <f t="shared" si="70"/>
        <v>0</v>
      </c>
      <c r="CI29" s="194">
        <v>6.5550541516245486</v>
      </c>
      <c r="CJ29" s="312">
        <f t="shared" si="71"/>
        <v>4</v>
      </c>
      <c r="CK29" s="251">
        <f t="shared" si="72"/>
        <v>22.215059308922122</v>
      </c>
      <c r="CL29" s="194">
        <v>6.2376068376068377</v>
      </c>
      <c r="CM29" s="312">
        <f t="shared" si="73"/>
        <v>4</v>
      </c>
      <c r="CN29" s="251">
        <f t="shared" si="74"/>
        <v>17.680097680097681</v>
      </c>
      <c r="CO29" s="301">
        <v>505.29227168767619</v>
      </c>
      <c r="CP29" s="312">
        <f t="shared" si="75"/>
        <v>1</v>
      </c>
      <c r="CQ29" s="258">
        <f t="shared" si="76"/>
        <v>100</v>
      </c>
      <c r="CR29" s="261">
        <v>0.26003277170279637</v>
      </c>
      <c r="CS29" s="314">
        <f t="shared" si="1"/>
        <v>2</v>
      </c>
      <c r="CT29" s="265">
        <f t="shared" si="77"/>
        <v>73.996722829720369</v>
      </c>
      <c r="CU29" s="217">
        <v>0</v>
      </c>
      <c r="CV29" s="314">
        <f t="shared" si="78"/>
        <v>4</v>
      </c>
      <c r="CW29" s="265">
        <f t="shared" si="79"/>
        <v>0</v>
      </c>
      <c r="CX29" s="217">
        <v>2</v>
      </c>
      <c r="CY29" s="314">
        <f t="shared" si="2"/>
        <v>3</v>
      </c>
      <c r="CZ29" s="265">
        <f t="shared" si="80"/>
        <v>32.659932659932664</v>
      </c>
      <c r="DA29" s="218">
        <v>1</v>
      </c>
      <c r="DB29" s="314">
        <f t="shared" si="3"/>
        <v>1</v>
      </c>
      <c r="DC29" s="265">
        <f t="shared" si="81"/>
        <v>100</v>
      </c>
      <c r="DD29" s="219">
        <v>2</v>
      </c>
      <c r="DE29" s="314">
        <f t="shared" si="4"/>
        <v>2</v>
      </c>
      <c r="DF29" s="265">
        <f t="shared" si="82"/>
        <v>75</v>
      </c>
      <c r="DG29" s="213">
        <v>2</v>
      </c>
      <c r="DH29" s="314">
        <f t="shared" si="5"/>
        <v>2</v>
      </c>
      <c r="DI29" s="265">
        <f t="shared" si="83"/>
        <v>75</v>
      </c>
      <c r="DJ29" s="220">
        <v>1</v>
      </c>
      <c r="DK29" s="314">
        <f t="shared" si="6"/>
        <v>1</v>
      </c>
      <c r="DL29" s="265">
        <f t="shared" si="84"/>
        <v>100</v>
      </c>
      <c r="DM29" s="213">
        <v>4</v>
      </c>
      <c r="DN29" s="314">
        <f t="shared" si="7"/>
        <v>1</v>
      </c>
      <c r="DO29" s="265">
        <f t="shared" si="85"/>
        <v>92</v>
      </c>
      <c r="DP29" s="221">
        <v>0</v>
      </c>
      <c r="DQ29" s="314">
        <f t="shared" si="8"/>
        <v>1</v>
      </c>
      <c r="DR29" s="265">
        <f t="shared" si="9"/>
        <v>100</v>
      </c>
      <c r="DS29" s="222">
        <v>27.058839446376144</v>
      </c>
      <c r="DT29" s="314">
        <f t="shared" si="10"/>
        <v>2</v>
      </c>
      <c r="DU29" s="265">
        <f t="shared" si="11"/>
        <v>93.506398021028033</v>
      </c>
      <c r="DV29" s="216">
        <v>4.2378241619228341</v>
      </c>
      <c r="DW29" s="314">
        <f t="shared" si="12"/>
        <v>4</v>
      </c>
      <c r="DX29" s="265">
        <f t="shared" si="13"/>
        <v>59.251690750741979</v>
      </c>
      <c r="DY29" s="217">
        <v>0</v>
      </c>
      <c r="DZ29" s="314">
        <f t="shared" si="14"/>
        <v>1</v>
      </c>
      <c r="EA29" s="265">
        <f t="shared" si="15"/>
        <v>100</v>
      </c>
      <c r="EB29" s="217">
        <v>0.12176477750869265</v>
      </c>
      <c r="EC29" s="314">
        <f t="shared" si="16"/>
        <v>2</v>
      </c>
      <c r="ED29" s="265">
        <f t="shared" si="17"/>
        <v>99.528043498028325</v>
      </c>
      <c r="EE29" s="217">
        <v>43.050099553355217</v>
      </c>
      <c r="EF29" s="314">
        <f t="shared" si="18"/>
        <v>3</v>
      </c>
      <c r="EG29" s="265">
        <f t="shared" si="19"/>
        <v>72.873283205195207</v>
      </c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</row>
    <row r="30" spans="1:154" s="7" customFormat="1" ht="16.2" customHeight="1" x14ac:dyDescent="0.3">
      <c r="A30" s="16"/>
      <c r="B30" s="52">
        <v>10903</v>
      </c>
      <c r="C30" s="3" t="s">
        <v>31</v>
      </c>
      <c r="D30" s="23" t="s">
        <v>339</v>
      </c>
      <c r="E30" s="5">
        <v>50.787462561679668</v>
      </c>
      <c r="F30" s="24">
        <v>168</v>
      </c>
      <c r="G30" s="4">
        <v>4412</v>
      </c>
      <c r="H30" s="5">
        <v>0</v>
      </c>
      <c r="I30" s="158">
        <v>2</v>
      </c>
      <c r="J30" s="151">
        <f t="shared" si="20"/>
        <v>1</v>
      </c>
      <c r="K30" s="233">
        <f t="shared" si="21"/>
        <v>100</v>
      </c>
      <c r="L30" s="159">
        <v>0</v>
      </c>
      <c r="M30" s="151">
        <f t="shared" si="22"/>
        <v>4</v>
      </c>
      <c r="N30" s="233">
        <f t="shared" si="23"/>
        <v>0</v>
      </c>
      <c r="O30" s="159">
        <v>22.841480127912288</v>
      </c>
      <c r="P30" s="151">
        <f t="shared" si="24"/>
        <v>1</v>
      </c>
      <c r="Q30" s="233">
        <f t="shared" si="25"/>
        <v>38.069133546520476</v>
      </c>
      <c r="R30" s="159">
        <v>74.67830882352942</v>
      </c>
      <c r="S30" s="151">
        <f t="shared" si="26"/>
        <v>4</v>
      </c>
      <c r="T30" s="233">
        <f t="shared" si="27"/>
        <v>64.634509530069025</v>
      </c>
      <c r="U30" s="159">
        <v>55.23897058823529</v>
      </c>
      <c r="V30" s="151">
        <f t="shared" si="28"/>
        <v>4</v>
      </c>
      <c r="W30" s="233">
        <f t="shared" si="29"/>
        <v>52.533372840122261</v>
      </c>
      <c r="X30" s="159">
        <v>64.46532893065779</v>
      </c>
      <c r="Y30" s="151">
        <f t="shared" si="30"/>
        <v>4</v>
      </c>
      <c r="Z30" s="233">
        <f t="shared" si="31"/>
        <v>52.238345336905624</v>
      </c>
      <c r="AA30" s="159">
        <v>1.6177490177952392</v>
      </c>
      <c r="AB30" s="151">
        <f t="shared" si="32"/>
        <v>3</v>
      </c>
      <c r="AC30" s="233">
        <f t="shared" si="33"/>
        <v>11.871612772930082</v>
      </c>
      <c r="AD30" s="160">
        <v>0</v>
      </c>
      <c r="AE30" s="151">
        <f t="shared" si="34"/>
        <v>4</v>
      </c>
      <c r="AF30" s="233">
        <f t="shared" si="35"/>
        <v>0</v>
      </c>
      <c r="AG30" s="154">
        <v>0</v>
      </c>
      <c r="AH30" s="151">
        <f t="shared" si="36"/>
        <v>4</v>
      </c>
      <c r="AI30" s="233">
        <f t="shared" si="37"/>
        <v>0</v>
      </c>
      <c r="AJ30" s="161">
        <v>0</v>
      </c>
      <c r="AK30" s="151">
        <f t="shared" si="38"/>
        <v>4</v>
      </c>
      <c r="AL30" s="233">
        <f t="shared" si="39"/>
        <v>0</v>
      </c>
      <c r="AM30" s="156">
        <v>0</v>
      </c>
      <c r="AN30" s="151">
        <f t="shared" si="40"/>
        <v>4</v>
      </c>
      <c r="AO30" s="233">
        <f t="shared" si="41"/>
        <v>0</v>
      </c>
      <c r="AP30" s="157">
        <v>3.5805883848640652</v>
      </c>
      <c r="AQ30" s="151">
        <f t="shared" si="42"/>
        <v>3</v>
      </c>
      <c r="AR30" s="233">
        <f t="shared" si="43"/>
        <v>5.4251339164607044</v>
      </c>
      <c r="AS30" s="151">
        <v>0</v>
      </c>
      <c r="AT30" s="151">
        <f t="shared" si="44"/>
        <v>4</v>
      </c>
      <c r="AU30" s="233">
        <f t="shared" si="45"/>
        <v>0</v>
      </c>
      <c r="AV30" s="172">
        <v>0</v>
      </c>
      <c r="AW30" s="168">
        <f t="shared" si="46"/>
        <v>4</v>
      </c>
      <c r="AX30" s="241">
        <f t="shared" si="47"/>
        <v>0</v>
      </c>
      <c r="AY30" s="173">
        <v>148.39501657921471</v>
      </c>
      <c r="AZ30" s="168">
        <f t="shared" si="48"/>
        <v>4</v>
      </c>
      <c r="BA30" s="241">
        <f t="shared" si="49"/>
        <v>3.026598621823287</v>
      </c>
      <c r="BB30" s="168">
        <v>0</v>
      </c>
      <c r="BC30" s="168">
        <f t="shared" si="50"/>
        <v>4</v>
      </c>
      <c r="BD30" s="241">
        <f t="shared" si="51"/>
        <v>0</v>
      </c>
      <c r="BE30" s="174">
        <v>0</v>
      </c>
      <c r="BF30" s="168">
        <f t="shared" si="52"/>
        <v>4</v>
      </c>
      <c r="BG30" s="241">
        <f t="shared" si="53"/>
        <v>0</v>
      </c>
      <c r="BH30" s="174">
        <v>0</v>
      </c>
      <c r="BI30" s="168">
        <f t="shared" si="54"/>
        <v>4</v>
      </c>
      <c r="BJ30" s="241">
        <f t="shared" si="55"/>
        <v>0</v>
      </c>
      <c r="BK30" s="175">
        <v>1</v>
      </c>
      <c r="BL30" s="168">
        <f t="shared" si="56"/>
        <v>4</v>
      </c>
      <c r="BM30" s="241">
        <f t="shared" si="57"/>
        <v>10</v>
      </c>
      <c r="BN30" s="168">
        <v>0</v>
      </c>
      <c r="BO30" s="168">
        <f t="shared" si="58"/>
        <v>4</v>
      </c>
      <c r="BP30" s="246">
        <f t="shared" si="0"/>
        <v>0</v>
      </c>
      <c r="BQ30" s="192">
        <v>0.6</v>
      </c>
      <c r="BR30" s="312">
        <f t="shared" si="59"/>
        <v>4</v>
      </c>
      <c r="BS30" s="251">
        <f t="shared" si="60"/>
        <v>10</v>
      </c>
      <c r="BT30" s="193">
        <v>0.86271567891973</v>
      </c>
      <c r="BU30" s="312">
        <f t="shared" si="61"/>
        <v>4</v>
      </c>
      <c r="BV30" s="251">
        <f t="shared" si="62"/>
        <v>28.757189297324331</v>
      </c>
      <c r="BW30" s="194">
        <v>10.984699882306787</v>
      </c>
      <c r="BX30" s="312">
        <f t="shared" si="63"/>
        <v>2</v>
      </c>
      <c r="BY30" s="251">
        <f t="shared" si="64"/>
        <v>24.002052440782368</v>
      </c>
      <c r="BZ30" s="195">
        <v>0.4</v>
      </c>
      <c r="CA30" s="312">
        <f t="shared" si="65"/>
        <v>4</v>
      </c>
      <c r="CB30" s="251">
        <f t="shared" si="66"/>
        <v>2</v>
      </c>
      <c r="CC30" s="196">
        <v>0</v>
      </c>
      <c r="CD30" s="312">
        <f t="shared" si="67"/>
        <v>4</v>
      </c>
      <c r="CE30" s="251">
        <f t="shared" si="68"/>
        <v>0</v>
      </c>
      <c r="CF30" s="197">
        <v>2.2665457842248413</v>
      </c>
      <c r="CG30" s="312">
        <f t="shared" si="69"/>
        <v>4</v>
      </c>
      <c r="CH30" s="251">
        <f t="shared" si="70"/>
        <v>7.5551526140828038</v>
      </c>
      <c r="CI30" s="194">
        <v>8.2926829268292686</v>
      </c>
      <c r="CJ30" s="312">
        <f t="shared" si="71"/>
        <v>3</v>
      </c>
      <c r="CK30" s="251">
        <f t="shared" si="72"/>
        <v>47.038327526132406</v>
      </c>
      <c r="CL30" s="194">
        <v>8.2312499999999993</v>
      </c>
      <c r="CM30" s="312">
        <f t="shared" si="73"/>
        <v>3</v>
      </c>
      <c r="CN30" s="251">
        <f t="shared" si="74"/>
        <v>46.160714285714278</v>
      </c>
      <c r="CO30" s="301">
        <v>815.95648232094288</v>
      </c>
      <c r="CP30" s="312">
        <f t="shared" si="75"/>
        <v>1</v>
      </c>
      <c r="CQ30" s="258">
        <f t="shared" si="76"/>
        <v>100</v>
      </c>
      <c r="CR30" s="261">
        <v>0</v>
      </c>
      <c r="CS30" s="314">
        <f t="shared" si="1"/>
        <v>1</v>
      </c>
      <c r="CT30" s="265">
        <f t="shared" si="77"/>
        <v>100</v>
      </c>
      <c r="CU30" s="217">
        <v>0</v>
      </c>
      <c r="CV30" s="314">
        <f t="shared" si="78"/>
        <v>4</v>
      </c>
      <c r="CW30" s="265">
        <f t="shared" si="79"/>
        <v>0</v>
      </c>
      <c r="CX30" s="217">
        <v>2</v>
      </c>
      <c r="CY30" s="314">
        <f t="shared" si="2"/>
        <v>3</v>
      </c>
      <c r="CZ30" s="265">
        <f t="shared" si="80"/>
        <v>32.659932659932664</v>
      </c>
      <c r="DA30" s="218">
        <v>1</v>
      </c>
      <c r="DB30" s="314">
        <f t="shared" si="3"/>
        <v>1</v>
      </c>
      <c r="DC30" s="265">
        <f t="shared" si="81"/>
        <v>100</v>
      </c>
      <c r="DD30" s="219">
        <v>3</v>
      </c>
      <c r="DE30" s="314">
        <f t="shared" si="4"/>
        <v>3</v>
      </c>
      <c r="DF30" s="265">
        <f t="shared" si="82"/>
        <v>50</v>
      </c>
      <c r="DG30" s="213">
        <v>3</v>
      </c>
      <c r="DH30" s="314">
        <f t="shared" si="5"/>
        <v>3</v>
      </c>
      <c r="DI30" s="265">
        <f t="shared" si="83"/>
        <v>50</v>
      </c>
      <c r="DJ30" s="220">
        <v>2</v>
      </c>
      <c r="DK30" s="314">
        <f t="shared" si="6"/>
        <v>2</v>
      </c>
      <c r="DL30" s="265">
        <f t="shared" si="84"/>
        <v>75</v>
      </c>
      <c r="DM30" s="213">
        <v>0</v>
      </c>
      <c r="DN30" s="314">
        <f t="shared" si="7"/>
        <v>1</v>
      </c>
      <c r="DO30" s="265">
        <f t="shared" si="85"/>
        <v>100</v>
      </c>
      <c r="DP30" s="221">
        <v>0</v>
      </c>
      <c r="DQ30" s="314">
        <f t="shared" si="8"/>
        <v>1</v>
      </c>
      <c r="DR30" s="265">
        <f t="shared" si="9"/>
        <v>100</v>
      </c>
      <c r="DS30" s="222">
        <v>0</v>
      </c>
      <c r="DT30" s="314">
        <f t="shared" si="10"/>
        <v>1</v>
      </c>
      <c r="DU30" s="265">
        <f t="shared" si="11"/>
        <v>100</v>
      </c>
      <c r="DV30" s="216">
        <v>12.609457092819614</v>
      </c>
      <c r="DW30" s="314">
        <f t="shared" si="12"/>
        <v>4</v>
      </c>
      <c r="DX30" s="265">
        <f t="shared" si="13"/>
        <v>0</v>
      </c>
      <c r="DY30" s="217">
        <v>0</v>
      </c>
      <c r="DZ30" s="314">
        <f t="shared" si="14"/>
        <v>1</v>
      </c>
      <c r="EA30" s="265">
        <f t="shared" si="15"/>
        <v>100</v>
      </c>
      <c r="EB30" s="217">
        <v>0</v>
      </c>
      <c r="EC30" s="314">
        <f t="shared" si="16"/>
        <v>1</v>
      </c>
      <c r="ED30" s="265">
        <f t="shared" si="17"/>
        <v>100</v>
      </c>
      <c r="EE30" s="217">
        <v>68.933823529411768</v>
      </c>
      <c r="EF30" s="314">
        <f t="shared" si="18"/>
        <v>4</v>
      </c>
      <c r="EG30" s="265">
        <f t="shared" si="19"/>
        <v>56.563438229734231</v>
      </c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</row>
    <row r="31" spans="1:154" s="7" customFormat="1" ht="16.2" customHeight="1" x14ac:dyDescent="0.3">
      <c r="A31" s="16"/>
      <c r="B31" s="52">
        <v>11001</v>
      </c>
      <c r="C31" s="3" t="s">
        <v>32</v>
      </c>
      <c r="D31" s="23" t="s">
        <v>339</v>
      </c>
      <c r="E31" s="5">
        <v>51.649035848866319</v>
      </c>
      <c r="F31" s="24">
        <v>147</v>
      </c>
      <c r="G31" s="4">
        <v>10457</v>
      </c>
      <c r="H31" s="5">
        <v>33.1</v>
      </c>
      <c r="I31" s="158">
        <v>1</v>
      </c>
      <c r="J31" s="151">
        <f t="shared" si="20"/>
        <v>3</v>
      </c>
      <c r="K31" s="233">
        <f t="shared" si="21"/>
        <v>50</v>
      </c>
      <c r="L31" s="159">
        <v>0</v>
      </c>
      <c r="M31" s="151">
        <f t="shared" si="22"/>
        <v>4</v>
      </c>
      <c r="N31" s="233">
        <f t="shared" si="23"/>
        <v>0</v>
      </c>
      <c r="O31" s="159">
        <v>9.6767950454809366</v>
      </c>
      <c r="P31" s="151">
        <f t="shared" si="24"/>
        <v>3</v>
      </c>
      <c r="Q31" s="233">
        <f t="shared" si="25"/>
        <v>16.127991742468229</v>
      </c>
      <c r="R31" s="159">
        <v>86.702386751095986</v>
      </c>
      <c r="S31" s="151">
        <f t="shared" si="26"/>
        <v>3</v>
      </c>
      <c r="T31" s="233">
        <f t="shared" si="27"/>
        <v>81.427914456837982</v>
      </c>
      <c r="U31" s="159">
        <v>47.754505601558712</v>
      </c>
      <c r="V31" s="151">
        <f t="shared" si="28"/>
        <v>4</v>
      </c>
      <c r="W31" s="233">
        <f t="shared" si="29"/>
        <v>44.596506470369789</v>
      </c>
      <c r="X31" s="159">
        <v>57.806313536650642</v>
      </c>
      <c r="Y31" s="151">
        <f t="shared" si="30"/>
        <v>4</v>
      </c>
      <c r="Z31" s="233">
        <f t="shared" si="31"/>
        <v>43.288055828831503</v>
      </c>
      <c r="AA31" s="159">
        <v>1.6656868508720362</v>
      </c>
      <c r="AB31" s="151">
        <f t="shared" si="32"/>
        <v>3</v>
      </c>
      <c r="AC31" s="233">
        <f t="shared" si="33"/>
        <v>12.303485142991317</v>
      </c>
      <c r="AD31" s="160">
        <v>0</v>
      </c>
      <c r="AE31" s="151">
        <f t="shared" si="34"/>
        <v>4</v>
      </c>
      <c r="AF31" s="233">
        <f t="shared" si="35"/>
        <v>0</v>
      </c>
      <c r="AG31" s="154">
        <v>0</v>
      </c>
      <c r="AH31" s="151">
        <f t="shared" si="36"/>
        <v>4</v>
      </c>
      <c r="AI31" s="233">
        <f t="shared" si="37"/>
        <v>0</v>
      </c>
      <c r="AJ31" s="161">
        <v>0</v>
      </c>
      <c r="AK31" s="151">
        <f t="shared" si="38"/>
        <v>4</v>
      </c>
      <c r="AL31" s="233">
        <f t="shared" si="39"/>
        <v>0</v>
      </c>
      <c r="AM31" s="156">
        <v>0</v>
      </c>
      <c r="AN31" s="151">
        <f t="shared" si="40"/>
        <v>4</v>
      </c>
      <c r="AO31" s="233">
        <f t="shared" si="41"/>
        <v>0</v>
      </c>
      <c r="AP31" s="157">
        <v>1.3369801717293344</v>
      </c>
      <c r="AQ31" s="151">
        <f t="shared" si="42"/>
        <v>4</v>
      </c>
      <c r="AR31" s="233">
        <f t="shared" si="43"/>
        <v>2.0257275329232338</v>
      </c>
      <c r="AS31" s="151">
        <v>15.137993688438367</v>
      </c>
      <c r="AT31" s="151">
        <f t="shared" si="44"/>
        <v>3</v>
      </c>
      <c r="AU31" s="233">
        <f t="shared" si="45"/>
        <v>15.137993688438367</v>
      </c>
      <c r="AV31" s="172">
        <v>39.878316510365401</v>
      </c>
      <c r="AW31" s="168">
        <f t="shared" si="46"/>
        <v>1</v>
      </c>
      <c r="AX31" s="241">
        <f t="shared" si="47"/>
        <v>79.756633020730803</v>
      </c>
      <c r="AY31" s="173">
        <v>834.60189104241999</v>
      </c>
      <c r="AZ31" s="168">
        <f t="shared" si="48"/>
        <v>4</v>
      </c>
      <c r="BA31" s="241">
        <f t="shared" si="49"/>
        <v>31.323789321336911</v>
      </c>
      <c r="BB31" s="168">
        <v>0</v>
      </c>
      <c r="BC31" s="168">
        <f t="shared" si="50"/>
        <v>4</v>
      </c>
      <c r="BD31" s="241">
        <f t="shared" si="51"/>
        <v>0</v>
      </c>
      <c r="BE31" s="174">
        <v>1</v>
      </c>
      <c r="BF31" s="168">
        <f t="shared" si="52"/>
        <v>3</v>
      </c>
      <c r="BG31" s="241">
        <f t="shared" si="53"/>
        <v>50</v>
      </c>
      <c r="BH31" s="174">
        <v>0</v>
      </c>
      <c r="BI31" s="168">
        <f t="shared" si="54"/>
        <v>4</v>
      </c>
      <c r="BJ31" s="241">
        <f t="shared" si="55"/>
        <v>0</v>
      </c>
      <c r="BK31" s="175">
        <v>6</v>
      </c>
      <c r="BL31" s="168">
        <f t="shared" si="56"/>
        <v>2</v>
      </c>
      <c r="BM31" s="241">
        <f t="shared" si="57"/>
        <v>60</v>
      </c>
      <c r="BN31" s="168">
        <v>5</v>
      </c>
      <c r="BO31" s="168">
        <f t="shared" si="58"/>
        <v>1</v>
      </c>
      <c r="BP31" s="246">
        <f t="shared" si="0"/>
        <v>100</v>
      </c>
      <c r="BQ31" s="192">
        <v>1.1000000000000001</v>
      </c>
      <c r="BR31" s="312">
        <f t="shared" si="59"/>
        <v>3</v>
      </c>
      <c r="BS31" s="251">
        <f t="shared" si="60"/>
        <v>18.333333333333336</v>
      </c>
      <c r="BT31" s="193">
        <v>0.67743616466909851</v>
      </c>
      <c r="BU31" s="312">
        <f t="shared" si="61"/>
        <v>4</v>
      </c>
      <c r="BV31" s="251">
        <f t="shared" si="62"/>
        <v>22.58120548896995</v>
      </c>
      <c r="BW31" s="194">
        <v>15.622161671207992</v>
      </c>
      <c r="BX31" s="312">
        <f t="shared" si="63"/>
        <v>2</v>
      </c>
      <c r="BY31" s="251">
        <f t="shared" si="64"/>
        <v>37.60164712964221</v>
      </c>
      <c r="BZ31" s="195">
        <v>0.5</v>
      </c>
      <c r="CA31" s="312">
        <f t="shared" si="65"/>
        <v>4</v>
      </c>
      <c r="CB31" s="251">
        <f t="shared" si="66"/>
        <v>2.5</v>
      </c>
      <c r="CC31" s="196">
        <v>77.203177775652662</v>
      </c>
      <c r="CD31" s="312">
        <f t="shared" si="67"/>
        <v>4</v>
      </c>
      <c r="CE31" s="251">
        <f t="shared" si="68"/>
        <v>3.8601588887826335</v>
      </c>
      <c r="CF31" s="197">
        <v>1.9123075451850435</v>
      </c>
      <c r="CG31" s="312">
        <f t="shared" si="69"/>
        <v>4</v>
      </c>
      <c r="CH31" s="251">
        <f t="shared" si="70"/>
        <v>6.3743584839501448</v>
      </c>
      <c r="CI31" s="194">
        <v>8.665300546448087</v>
      </c>
      <c r="CJ31" s="312">
        <f t="shared" si="71"/>
        <v>3</v>
      </c>
      <c r="CK31" s="251">
        <f t="shared" si="72"/>
        <v>52.361436377829818</v>
      </c>
      <c r="CL31" s="194">
        <v>8.2141779788838605</v>
      </c>
      <c r="CM31" s="312">
        <f t="shared" si="73"/>
        <v>3</v>
      </c>
      <c r="CN31" s="251">
        <f t="shared" si="74"/>
        <v>45.916828269769432</v>
      </c>
      <c r="CO31" s="301">
        <v>0</v>
      </c>
      <c r="CP31" s="312">
        <f t="shared" si="75"/>
        <v>4</v>
      </c>
      <c r="CQ31" s="258">
        <f t="shared" si="76"/>
        <v>0</v>
      </c>
      <c r="CR31" s="261">
        <v>0.14060740371494324</v>
      </c>
      <c r="CS31" s="314">
        <f t="shared" si="1"/>
        <v>2</v>
      </c>
      <c r="CT31" s="265">
        <f t="shared" si="77"/>
        <v>85.939259628505681</v>
      </c>
      <c r="CU31" s="217">
        <v>79.459999999999994</v>
      </c>
      <c r="CV31" s="314">
        <f t="shared" si="78"/>
        <v>1</v>
      </c>
      <c r="CW31" s="265">
        <f t="shared" si="79"/>
        <v>79.459999999999994</v>
      </c>
      <c r="CX31" s="217">
        <v>1.02</v>
      </c>
      <c r="CY31" s="314">
        <f t="shared" si="2"/>
        <v>2</v>
      </c>
      <c r="CZ31" s="265">
        <f t="shared" si="80"/>
        <v>65.656565656565661</v>
      </c>
      <c r="DA31" s="218">
        <v>3</v>
      </c>
      <c r="DB31" s="314">
        <f t="shared" si="3"/>
        <v>3</v>
      </c>
      <c r="DC31" s="265">
        <f t="shared" si="81"/>
        <v>50</v>
      </c>
      <c r="DD31" s="219">
        <v>4</v>
      </c>
      <c r="DE31" s="314">
        <f t="shared" si="4"/>
        <v>3</v>
      </c>
      <c r="DF31" s="265">
        <f t="shared" si="82"/>
        <v>25</v>
      </c>
      <c r="DG31" s="213">
        <v>4</v>
      </c>
      <c r="DH31" s="314">
        <f t="shared" si="5"/>
        <v>3</v>
      </c>
      <c r="DI31" s="265">
        <f t="shared" si="83"/>
        <v>25</v>
      </c>
      <c r="DJ31" s="220">
        <v>1</v>
      </c>
      <c r="DK31" s="314">
        <f t="shared" si="6"/>
        <v>1</v>
      </c>
      <c r="DL31" s="265">
        <f t="shared" si="84"/>
        <v>100</v>
      </c>
      <c r="DM31" s="213">
        <v>6</v>
      </c>
      <c r="DN31" s="314">
        <f t="shared" si="7"/>
        <v>1</v>
      </c>
      <c r="DO31" s="265">
        <f t="shared" si="85"/>
        <v>88</v>
      </c>
      <c r="DP31" s="221">
        <v>3.2653061224489797</v>
      </c>
      <c r="DQ31" s="314">
        <f t="shared" si="8"/>
        <v>4</v>
      </c>
      <c r="DR31" s="265">
        <f t="shared" si="9"/>
        <v>60.658962380132778</v>
      </c>
      <c r="DS31" s="222">
        <v>24.555544641980159</v>
      </c>
      <c r="DT31" s="314">
        <f t="shared" si="10"/>
        <v>2</v>
      </c>
      <c r="DU31" s="265">
        <f t="shared" si="11"/>
        <v>94.107140714667594</v>
      </c>
      <c r="DV31" s="216">
        <v>49.295774647887328</v>
      </c>
      <c r="DW31" s="314">
        <f t="shared" si="12"/>
        <v>4</v>
      </c>
      <c r="DX31" s="265">
        <f t="shared" si="13"/>
        <v>0</v>
      </c>
      <c r="DY31" s="217">
        <v>2.89</v>
      </c>
      <c r="DZ31" s="314">
        <f t="shared" si="14"/>
        <v>3</v>
      </c>
      <c r="EA31" s="265">
        <f t="shared" si="15"/>
        <v>40.899795501022489</v>
      </c>
      <c r="EB31" s="217">
        <v>0</v>
      </c>
      <c r="EC31" s="314">
        <f t="shared" si="16"/>
        <v>1</v>
      </c>
      <c r="ED31" s="265">
        <f t="shared" si="17"/>
        <v>100</v>
      </c>
      <c r="EE31" s="217">
        <v>58.451047247929864</v>
      </c>
      <c r="EF31" s="314">
        <f t="shared" si="18"/>
        <v>3</v>
      </c>
      <c r="EG31" s="265">
        <f t="shared" si="19"/>
        <v>63.168842313843811</v>
      </c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</row>
    <row r="32" spans="1:154" s="7" customFormat="1" ht="16.2" customHeight="1" x14ac:dyDescent="0.3">
      <c r="A32" s="16"/>
      <c r="B32" s="52">
        <v>11002</v>
      </c>
      <c r="C32" s="3" t="s">
        <v>33</v>
      </c>
      <c r="D32" s="23" t="s">
        <v>339</v>
      </c>
      <c r="E32" s="5">
        <v>49.123264132437626</v>
      </c>
      <c r="F32" s="24">
        <v>204</v>
      </c>
      <c r="G32" s="4">
        <v>2650</v>
      </c>
      <c r="H32" s="5">
        <v>0</v>
      </c>
      <c r="I32" s="158">
        <v>0</v>
      </c>
      <c r="J32" s="151">
        <f t="shared" si="20"/>
        <v>4</v>
      </c>
      <c r="K32" s="233">
        <f t="shared" si="21"/>
        <v>0</v>
      </c>
      <c r="L32" s="159">
        <v>0</v>
      </c>
      <c r="M32" s="151">
        <f t="shared" si="22"/>
        <v>4</v>
      </c>
      <c r="N32" s="233">
        <f t="shared" si="23"/>
        <v>0</v>
      </c>
      <c r="O32" s="159">
        <v>0</v>
      </c>
      <c r="P32" s="151">
        <f t="shared" si="24"/>
        <v>4</v>
      </c>
      <c r="Q32" s="233">
        <f t="shared" si="25"/>
        <v>0</v>
      </c>
      <c r="R32" s="159">
        <v>89.010989010989007</v>
      </c>
      <c r="S32" s="151">
        <f t="shared" si="26"/>
        <v>2</v>
      </c>
      <c r="T32" s="233">
        <f t="shared" si="27"/>
        <v>84.652219289090809</v>
      </c>
      <c r="U32" s="159">
        <v>46.229632436528995</v>
      </c>
      <c r="V32" s="151">
        <f t="shared" si="28"/>
        <v>4</v>
      </c>
      <c r="W32" s="233">
        <f t="shared" si="29"/>
        <v>42.97946175665853</v>
      </c>
      <c r="X32" s="159">
        <v>42.527789213668107</v>
      </c>
      <c r="Y32" s="151">
        <f t="shared" si="30"/>
        <v>4</v>
      </c>
      <c r="Z32" s="233">
        <f t="shared" si="31"/>
        <v>22.752404857080784</v>
      </c>
      <c r="AA32" s="159">
        <v>2.2753128555176336</v>
      </c>
      <c r="AB32" s="151">
        <f t="shared" si="32"/>
        <v>3</v>
      </c>
      <c r="AC32" s="233">
        <f t="shared" si="33"/>
        <v>17.795611310969672</v>
      </c>
      <c r="AD32" s="160">
        <v>0</v>
      </c>
      <c r="AE32" s="151">
        <f t="shared" si="34"/>
        <v>4</v>
      </c>
      <c r="AF32" s="233">
        <f t="shared" si="35"/>
        <v>0</v>
      </c>
      <c r="AG32" s="154">
        <v>0</v>
      </c>
      <c r="AH32" s="151">
        <f t="shared" si="36"/>
        <v>4</v>
      </c>
      <c r="AI32" s="233">
        <f t="shared" si="37"/>
        <v>0</v>
      </c>
      <c r="AJ32" s="161">
        <v>0</v>
      </c>
      <c r="AK32" s="151">
        <f t="shared" si="38"/>
        <v>4</v>
      </c>
      <c r="AL32" s="233">
        <f t="shared" si="39"/>
        <v>0</v>
      </c>
      <c r="AM32" s="156">
        <v>0</v>
      </c>
      <c r="AN32" s="151">
        <f t="shared" si="40"/>
        <v>4</v>
      </c>
      <c r="AO32" s="233">
        <f t="shared" si="41"/>
        <v>0</v>
      </c>
      <c r="AP32" s="157">
        <v>2.4469687919384993</v>
      </c>
      <c r="AQ32" s="151">
        <f t="shared" si="42"/>
        <v>3</v>
      </c>
      <c r="AR32" s="233">
        <f t="shared" si="43"/>
        <v>3.7075284726340896</v>
      </c>
      <c r="AS32" s="151">
        <v>3.7735849056603774</v>
      </c>
      <c r="AT32" s="151">
        <f t="shared" si="44"/>
        <v>3</v>
      </c>
      <c r="AU32" s="233">
        <f t="shared" si="45"/>
        <v>3.7735849056603774</v>
      </c>
      <c r="AV32" s="172">
        <v>2.026298109614752E-2</v>
      </c>
      <c r="AW32" s="168">
        <f t="shared" si="46"/>
        <v>4</v>
      </c>
      <c r="AX32" s="241">
        <f t="shared" si="47"/>
        <v>4.052596219229504E-2</v>
      </c>
      <c r="AY32" s="173">
        <v>598.24982113671558</v>
      </c>
      <c r="AZ32" s="168">
        <f t="shared" si="48"/>
        <v>4</v>
      </c>
      <c r="BA32" s="241">
        <f t="shared" si="49"/>
        <v>21.577312211823322</v>
      </c>
      <c r="BB32" s="168">
        <v>0</v>
      </c>
      <c r="BC32" s="168">
        <f t="shared" si="50"/>
        <v>4</v>
      </c>
      <c r="BD32" s="241">
        <f t="shared" si="51"/>
        <v>0</v>
      </c>
      <c r="BE32" s="174">
        <v>0</v>
      </c>
      <c r="BF32" s="168">
        <f t="shared" si="52"/>
        <v>4</v>
      </c>
      <c r="BG32" s="241">
        <f t="shared" si="53"/>
        <v>0</v>
      </c>
      <c r="BH32" s="174">
        <v>0</v>
      </c>
      <c r="BI32" s="168">
        <f t="shared" si="54"/>
        <v>4</v>
      </c>
      <c r="BJ32" s="241">
        <f t="shared" si="55"/>
        <v>0</v>
      </c>
      <c r="BK32" s="175">
        <v>0</v>
      </c>
      <c r="BL32" s="168">
        <f t="shared" si="56"/>
        <v>4</v>
      </c>
      <c r="BM32" s="241">
        <f t="shared" si="57"/>
        <v>0</v>
      </c>
      <c r="BN32" s="168">
        <v>0</v>
      </c>
      <c r="BO32" s="168">
        <f t="shared" si="58"/>
        <v>4</v>
      </c>
      <c r="BP32" s="246">
        <f t="shared" si="0"/>
        <v>0</v>
      </c>
      <c r="BQ32" s="192">
        <v>0.6</v>
      </c>
      <c r="BR32" s="312">
        <f t="shared" si="59"/>
        <v>4</v>
      </c>
      <c r="BS32" s="251">
        <f t="shared" si="60"/>
        <v>10</v>
      </c>
      <c r="BT32" s="193">
        <v>0.35335689045936397</v>
      </c>
      <c r="BU32" s="312">
        <f t="shared" si="61"/>
        <v>4</v>
      </c>
      <c r="BV32" s="251">
        <f t="shared" si="62"/>
        <v>11.778563015312132</v>
      </c>
      <c r="BW32" s="194">
        <v>11.061946902654867</v>
      </c>
      <c r="BX32" s="312">
        <f t="shared" si="63"/>
        <v>2</v>
      </c>
      <c r="BY32" s="251">
        <f t="shared" si="64"/>
        <v>24.228583292243009</v>
      </c>
      <c r="BZ32" s="195">
        <v>0</v>
      </c>
      <c r="CA32" s="312">
        <f t="shared" si="65"/>
        <v>4</v>
      </c>
      <c r="CB32" s="251">
        <f t="shared" si="66"/>
        <v>0</v>
      </c>
      <c r="CC32" s="196">
        <v>0</v>
      </c>
      <c r="CD32" s="312">
        <f t="shared" si="67"/>
        <v>4</v>
      </c>
      <c r="CE32" s="251">
        <f t="shared" si="68"/>
        <v>0</v>
      </c>
      <c r="CF32" s="197">
        <v>0.37735849056603776</v>
      </c>
      <c r="CG32" s="312">
        <f t="shared" si="69"/>
        <v>4</v>
      </c>
      <c r="CH32" s="251">
        <f t="shared" si="70"/>
        <v>1.257861635220126</v>
      </c>
      <c r="CI32" s="194">
        <v>9.3218390804597693</v>
      </c>
      <c r="CJ32" s="312">
        <f t="shared" si="71"/>
        <v>2</v>
      </c>
      <c r="CK32" s="251">
        <f t="shared" si="72"/>
        <v>61.740558292282422</v>
      </c>
      <c r="CL32" s="194">
        <v>8.8013698630136989</v>
      </c>
      <c r="CM32" s="312">
        <f t="shared" si="73"/>
        <v>3</v>
      </c>
      <c r="CN32" s="251">
        <f t="shared" si="74"/>
        <v>54.30528375733855</v>
      </c>
      <c r="CO32" s="301">
        <v>603.7735849056603</v>
      </c>
      <c r="CP32" s="312">
        <f t="shared" si="75"/>
        <v>1</v>
      </c>
      <c r="CQ32" s="258">
        <f t="shared" si="76"/>
        <v>100</v>
      </c>
      <c r="CR32" s="261">
        <v>3.5036907780635715E-2</v>
      </c>
      <c r="CS32" s="314">
        <f t="shared" si="1"/>
        <v>2</v>
      </c>
      <c r="CT32" s="265">
        <f t="shared" si="77"/>
        <v>96.496309221936428</v>
      </c>
      <c r="CU32" s="217">
        <v>0</v>
      </c>
      <c r="CV32" s="314">
        <f t="shared" si="78"/>
        <v>4</v>
      </c>
      <c r="CW32" s="265">
        <f t="shared" si="79"/>
        <v>0</v>
      </c>
      <c r="CX32" s="217">
        <v>2</v>
      </c>
      <c r="CY32" s="314">
        <f t="shared" si="2"/>
        <v>3</v>
      </c>
      <c r="CZ32" s="265">
        <f t="shared" si="80"/>
        <v>32.659932659932664</v>
      </c>
      <c r="DA32" s="218">
        <v>1</v>
      </c>
      <c r="DB32" s="314">
        <f t="shared" si="3"/>
        <v>1</v>
      </c>
      <c r="DC32" s="265">
        <f t="shared" si="81"/>
        <v>100</v>
      </c>
      <c r="DD32" s="219">
        <v>2</v>
      </c>
      <c r="DE32" s="314">
        <f t="shared" si="4"/>
        <v>2</v>
      </c>
      <c r="DF32" s="265">
        <f t="shared" si="82"/>
        <v>75</v>
      </c>
      <c r="DG32" s="213">
        <v>4</v>
      </c>
      <c r="DH32" s="314">
        <f t="shared" si="5"/>
        <v>3</v>
      </c>
      <c r="DI32" s="265">
        <f t="shared" si="83"/>
        <v>25</v>
      </c>
      <c r="DJ32" s="220">
        <v>1</v>
      </c>
      <c r="DK32" s="314">
        <f t="shared" si="6"/>
        <v>1</v>
      </c>
      <c r="DL32" s="265">
        <f t="shared" si="84"/>
        <v>100</v>
      </c>
      <c r="DM32" s="213">
        <v>0</v>
      </c>
      <c r="DN32" s="314">
        <f t="shared" si="7"/>
        <v>1</v>
      </c>
      <c r="DO32" s="265">
        <f t="shared" si="85"/>
        <v>100</v>
      </c>
      <c r="DP32" s="221">
        <v>0</v>
      </c>
      <c r="DQ32" s="314">
        <f t="shared" si="8"/>
        <v>1</v>
      </c>
      <c r="DR32" s="265">
        <f t="shared" si="9"/>
        <v>100</v>
      </c>
      <c r="DS32" s="222">
        <v>94.804702313234742</v>
      </c>
      <c r="DT32" s="314">
        <f t="shared" si="10"/>
        <v>3</v>
      </c>
      <c r="DU32" s="265">
        <f t="shared" si="11"/>
        <v>77.248691549499711</v>
      </c>
      <c r="DV32" s="216">
        <v>8.2116788321167888</v>
      </c>
      <c r="DW32" s="314">
        <f t="shared" si="12"/>
        <v>4</v>
      </c>
      <c r="DX32" s="265">
        <f t="shared" si="13"/>
        <v>21.041549691184724</v>
      </c>
      <c r="DY32" s="217">
        <v>0</v>
      </c>
      <c r="DZ32" s="314">
        <f t="shared" si="14"/>
        <v>1</v>
      </c>
      <c r="EA32" s="265">
        <f t="shared" si="15"/>
        <v>100</v>
      </c>
      <c r="EB32" s="217">
        <v>0</v>
      </c>
      <c r="EC32" s="314">
        <f t="shared" si="16"/>
        <v>1</v>
      </c>
      <c r="ED32" s="265">
        <f t="shared" si="17"/>
        <v>100</v>
      </c>
      <c r="EE32" s="217">
        <v>0</v>
      </c>
      <c r="EF32" s="314">
        <f t="shared" si="18"/>
        <v>1</v>
      </c>
      <c r="EG32" s="265">
        <f t="shared" si="19"/>
        <v>100</v>
      </c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</row>
    <row r="33" spans="1:154" s="7" customFormat="1" ht="16.2" customHeight="1" x14ac:dyDescent="0.3">
      <c r="A33" s="16"/>
      <c r="B33" s="52">
        <v>11003</v>
      </c>
      <c r="C33" s="3" t="s">
        <v>34</v>
      </c>
      <c r="D33" s="23" t="s">
        <v>339</v>
      </c>
      <c r="E33" s="5">
        <v>48.018818798799586</v>
      </c>
      <c r="F33" s="24">
        <v>224</v>
      </c>
      <c r="G33" s="4">
        <v>7735</v>
      </c>
      <c r="H33" s="5">
        <v>0</v>
      </c>
      <c r="I33" s="158">
        <v>3</v>
      </c>
      <c r="J33" s="151">
        <f t="shared" si="20"/>
        <v>1</v>
      </c>
      <c r="K33" s="233">
        <f t="shared" si="21"/>
        <v>100</v>
      </c>
      <c r="L33" s="159">
        <v>0</v>
      </c>
      <c r="M33" s="151">
        <f t="shared" si="22"/>
        <v>4</v>
      </c>
      <c r="N33" s="233">
        <f t="shared" si="23"/>
        <v>0</v>
      </c>
      <c r="O33" s="159">
        <v>0</v>
      </c>
      <c r="P33" s="151">
        <f t="shared" si="24"/>
        <v>4</v>
      </c>
      <c r="Q33" s="233">
        <f t="shared" si="25"/>
        <v>0</v>
      </c>
      <c r="R33" s="159">
        <v>55.979247730220472</v>
      </c>
      <c r="S33" s="151">
        <f t="shared" si="26"/>
        <v>4</v>
      </c>
      <c r="T33" s="233">
        <f t="shared" si="27"/>
        <v>38.518502416509044</v>
      </c>
      <c r="U33" s="159">
        <v>69.818417639429313</v>
      </c>
      <c r="V33" s="151">
        <f t="shared" si="28"/>
        <v>4</v>
      </c>
      <c r="W33" s="233">
        <f t="shared" si="29"/>
        <v>67.994080211483904</v>
      </c>
      <c r="X33" s="159">
        <v>60.032626427406257</v>
      </c>
      <c r="Y33" s="151">
        <f t="shared" si="30"/>
        <v>4</v>
      </c>
      <c r="Z33" s="233">
        <f t="shared" si="31"/>
        <v>46.280411864793351</v>
      </c>
      <c r="AA33" s="159">
        <v>3.6354193715917944</v>
      </c>
      <c r="AB33" s="151">
        <f t="shared" si="32"/>
        <v>2</v>
      </c>
      <c r="AC33" s="233">
        <f t="shared" si="33"/>
        <v>30.048823167493644</v>
      </c>
      <c r="AD33" s="160">
        <v>0</v>
      </c>
      <c r="AE33" s="151">
        <f t="shared" si="34"/>
        <v>4</v>
      </c>
      <c r="AF33" s="233">
        <f t="shared" si="35"/>
        <v>0</v>
      </c>
      <c r="AG33" s="154">
        <v>0</v>
      </c>
      <c r="AH33" s="151">
        <f t="shared" si="36"/>
        <v>4</v>
      </c>
      <c r="AI33" s="233">
        <f t="shared" si="37"/>
        <v>0</v>
      </c>
      <c r="AJ33" s="161">
        <v>25.856496444731739</v>
      </c>
      <c r="AK33" s="151">
        <f t="shared" si="38"/>
        <v>3</v>
      </c>
      <c r="AL33" s="233">
        <f t="shared" si="39"/>
        <v>25.856496444731743</v>
      </c>
      <c r="AM33" s="156">
        <v>0</v>
      </c>
      <c r="AN33" s="151">
        <f t="shared" si="40"/>
        <v>4</v>
      </c>
      <c r="AO33" s="233">
        <f t="shared" si="41"/>
        <v>0</v>
      </c>
      <c r="AP33" s="157">
        <v>4.54011029352389</v>
      </c>
      <c r="AQ33" s="151">
        <f t="shared" si="42"/>
        <v>3</v>
      </c>
      <c r="AR33" s="233">
        <f t="shared" si="43"/>
        <v>6.8789549901877116</v>
      </c>
      <c r="AS33" s="151">
        <v>4.9096315449256629</v>
      </c>
      <c r="AT33" s="151">
        <f t="shared" si="44"/>
        <v>3</v>
      </c>
      <c r="AU33" s="233">
        <f t="shared" si="45"/>
        <v>4.9096315449256629</v>
      </c>
      <c r="AV33" s="172">
        <v>0.28836614334859589</v>
      </c>
      <c r="AW33" s="168">
        <f t="shared" si="46"/>
        <v>4</v>
      </c>
      <c r="AX33" s="241">
        <f t="shared" si="47"/>
        <v>0.57673228669719179</v>
      </c>
      <c r="AY33" s="173">
        <v>300.0198244405741</v>
      </c>
      <c r="AZ33" s="168">
        <f t="shared" si="48"/>
        <v>4</v>
      </c>
      <c r="BA33" s="241">
        <f t="shared" si="49"/>
        <v>9.2791680181680025</v>
      </c>
      <c r="BB33" s="168">
        <v>0</v>
      </c>
      <c r="BC33" s="168">
        <f t="shared" si="50"/>
        <v>4</v>
      </c>
      <c r="BD33" s="241">
        <f t="shared" si="51"/>
        <v>0</v>
      </c>
      <c r="BE33" s="174">
        <v>0</v>
      </c>
      <c r="BF33" s="168">
        <f t="shared" si="52"/>
        <v>4</v>
      </c>
      <c r="BG33" s="241">
        <f t="shared" si="53"/>
        <v>0</v>
      </c>
      <c r="BH33" s="174">
        <v>0</v>
      </c>
      <c r="BI33" s="168">
        <f t="shared" si="54"/>
        <v>4</v>
      </c>
      <c r="BJ33" s="241">
        <f t="shared" si="55"/>
        <v>0</v>
      </c>
      <c r="BK33" s="175">
        <v>1</v>
      </c>
      <c r="BL33" s="168">
        <f t="shared" si="56"/>
        <v>4</v>
      </c>
      <c r="BM33" s="241">
        <f t="shared" si="57"/>
        <v>10</v>
      </c>
      <c r="BN33" s="168">
        <v>5</v>
      </c>
      <c r="BO33" s="168">
        <f t="shared" si="58"/>
        <v>1</v>
      </c>
      <c r="BP33" s="246">
        <f t="shared" si="0"/>
        <v>100</v>
      </c>
      <c r="BQ33" s="192">
        <v>1.8</v>
      </c>
      <c r="BR33" s="312">
        <f t="shared" si="59"/>
        <v>3</v>
      </c>
      <c r="BS33" s="251">
        <f t="shared" si="60"/>
        <v>30</v>
      </c>
      <c r="BT33" s="193">
        <v>1.3395847287340925</v>
      </c>
      <c r="BU33" s="312">
        <f t="shared" si="61"/>
        <v>3</v>
      </c>
      <c r="BV33" s="251">
        <f t="shared" si="62"/>
        <v>44.652824291136419</v>
      </c>
      <c r="BW33" s="194">
        <v>14.023096865425408</v>
      </c>
      <c r="BX33" s="312">
        <f t="shared" si="63"/>
        <v>2</v>
      </c>
      <c r="BY33" s="251">
        <f t="shared" si="64"/>
        <v>32.912307523241665</v>
      </c>
      <c r="BZ33" s="195">
        <v>0.4</v>
      </c>
      <c r="CA33" s="312">
        <f t="shared" si="65"/>
        <v>4</v>
      </c>
      <c r="CB33" s="251">
        <f t="shared" si="66"/>
        <v>2</v>
      </c>
      <c r="CC33" s="196">
        <v>22.692977375565611</v>
      </c>
      <c r="CD33" s="312">
        <f t="shared" si="67"/>
        <v>4</v>
      </c>
      <c r="CE33" s="251">
        <f t="shared" si="68"/>
        <v>1.1346488687782808</v>
      </c>
      <c r="CF33" s="197">
        <v>0</v>
      </c>
      <c r="CG33" s="312">
        <f t="shared" si="69"/>
        <v>4</v>
      </c>
      <c r="CH33" s="251">
        <f t="shared" si="70"/>
        <v>0</v>
      </c>
      <c r="CI33" s="194">
        <v>9.3273273273273265</v>
      </c>
      <c r="CJ33" s="312">
        <f t="shared" si="71"/>
        <v>2</v>
      </c>
      <c r="CK33" s="251">
        <f t="shared" si="72"/>
        <v>61.818961818961803</v>
      </c>
      <c r="CL33" s="194">
        <v>8.6593001841620634</v>
      </c>
      <c r="CM33" s="312">
        <f t="shared" si="73"/>
        <v>3</v>
      </c>
      <c r="CN33" s="251">
        <f t="shared" si="74"/>
        <v>52.275716916600899</v>
      </c>
      <c r="CO33" s="301">
        <v>152.42404654169363</v>
      </c>
      <c r="CP33" s="312">
        <f t="shared" si="75"/>
        <v>2</v>
      </c>
      <c r="CQ33" s="258">
        <f t="shared" si="76"/>
        <v>60.969618616677444</v>
      </c>
      <c r="CR33" s="261">
        <v>0.11315348515514162</v>
      </c>
      <c r="CS33" s="314">
        <f t="shared" si="1"/>
        <v>2</v>
      </c>
      <c r="CT33" s="265">
        <f t="shared" si="77"/>
        <v>88.684651484485826</v>
      </c>
      <c r="CU33" s="217">
        <v>0</v>
      </c>
      <c r="CV33" s="314">
        <f t="shared" si="78"/>
        <v>4</v>
      </c>
      <c r="CW33" s="265">
        <f t="shared" si="79"/>
        <v>0</v>
      </c>
      <c r="CX33" s="217">
        <v>2.1</v>
      </c>
      <c r="CY33" s="314">
        <f t="shared" si="2"/>
        <v>3</v>
      </c>
      <c r="CZ33" s="265">
        <f t="shared" si="80"/>
        <v>29.292929292929294</v>
      </c>
      <c r="DA33" s="218">
        <v>2</v>
      </c>
      <c r="DB33" s="314">
        <f t="shared" si="3"/>
        <v>2</v>
      </c>
      <c r="DC33" s="265">
        <f t="shared" si="81"/>
        <v>75</v>
      </c>
      <c r="DD33" s="219">
        <v>1</v>
      </c>
      <c r="DE33" s="314">
        <f t="shared" si="4"/>
        <v>1</v>
      </c>
      <c r="DF33" s="265">
        <f t="shared" si="82"/>
        <v>100</v>
      </c>
      <c r="DG33" s="213">
        <v>5</v>
      </c>
      <c r="DH33" s="314">
        <f t="shared" si="5"/>
        <v>4</v>
      </c>
      <c r="DI33" s="265">
        <f t="shared" si="83"/>
        <v>0</v>
      </c>
      <c r="DJ33" s="220">
        <v>1</v>
      </c>
      <c r="DK33" s="314">
        <f t="shared" si="6"/>
        <v>1</v>
      </c>
      <c r="DL33" s="265">
        <f t="shared" si="84"/>
        <v>100</v>
      </c>
      <c r="DM33" s="213">
        <v>3</v>
      </c>
      <c r="DN33" s="314">
        <f t="shared" si="7"/>
        <v>1</v>
      </c>
      <c r="DO33" s="265">
        <f t="shared" si="85"/>
        <v>94</v>
      </c>
      <c r="DP33" s="221">
        <v>0</v>
      </c>
      <c r="DQ33" s="314">
        <f t="shared" si="8"/>
        <v>1</v>
      </c>
      <c r="DR33" s="265">
        <f t="shared" si="9"/>
        <v>100</v>
      </c>
      <c r="DS33" s="222">
        <v>64.962484165394486</v>
      </c>
      <c r="DT33" s="314">
        <f t="shared" si="10"/>
        <v>2</v>
      </c>
      <c r="DU33" s="265">
        <f t="shared" si="11"/>
        <v>84.410250980226905</v>
      </c>
      <c r="DV33" s="216">
        <v>21.518987341772153</v>
      </c>
      <c r="DW33" s="314">
        <f t="shared" si="12"/>
        <v>4</v>
      </c>
      <c r="DX33" s="265">
        <f t="shared" si="13"/>
        <v>0</v>
      </c>
      <c r="DY33" s="217">
        <v>5.18</v>
      </c>
      <c r="DZ33" s="314">
        <f t="shared" si="14"/>
        <v>4</v>
      </c>
      <c r="EA33" s="265">
        <f t="shared" si="15"/>
        <v>0</v>
      </c>
      <c r="EB33" s="217">
        <v>0</v>
      </c>
      <c r="EC33" s="314">
        <f t="shared" si="16"/>
        <v>1</v>
      </c>
      <c r="ED33" s="265">
        <f t="shared" si="17"/>
        <v>100</v>
      </c>
      <c r="EE33" s="217">
        <v>25.940337224383917</v>
      </c>
      <c r="EF33" s="314">
        <f t="shared" si="18"/>
        <v>2</v>
      </c>
      <c r="EG33" s="265">
        <f t="shared" si="19"/>
        <v>83.654481900199173</v>
      </c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</row>
    <row r="34" spans="1:154" s="7" customFormat="1" ht="16.2" customHeight="1" x14ac:dyDescent="0.3">
      <c r="A34" s="16"/>
      <c r="B34" s="52">
        <v>20101</v>
      </c>
      <c r="C34" s="3" t="s">
        <v>35</v>
      </c>
      <c r="D34" s="23" t="s">
        <v>35</v>
      </c>
      <c r="E34" s="5">
        <v>80.151006915737014</v>
      </c>
      <c r="F34" s="24">
        <v>1</v>
      </c>
      <c r="G34" s="4">
        <v>816044</v>
      </c>
      <c r="H34" s="5">
        <v>99</v>
      </c>
      <c r="I34" s="158">
        <v>4</v>
      </c>
      <c r="J34" s="151">
        <f t="shared" si="20"/>
        <v>1</v>
      </c>
      <c r="K34" s="233">
        <f t="shared" si="21"/>
        <v>100</v>
      </c>
      <c r="L34" s="159">
        <v>816.47095586640091</v>
      </c>
      <c r="M34" s="151">
        <f t="shared" si="22"/>
        <v>1</v>
      </c>
      <c r="N34" s="233">
        <f t="shared" si="23"/>
        <v>100</v>
      </c>
      <c r="O34" s="159">
        <v>56.075835418044733</v>
      </c>
      <c r="P34" s="151">
        <f t="shared" si="24"/>
        <v>1</v>
      </c>
      <c r="Q34" s="233">
        <f t="shared" si="25"/>
        <v>93.459725696741231</v>
      </c>
      <c r="R34" s="159">
        <v>99.33601846381832</v>
      </c>
      <c r="S34" s="151">
        <f t="shared" si="26"/>
        <v>1</v>
      </c>
      <c r="T34" s="233">
        <f t="shared" si="27"/>
        <v>99.072651485779801</v>
      </c>
      <c r="U34" s="159">
        <v>96.807006037788739</v>
      </c>
      <c r="V34" s="151">
        <f t="shared" si="28"/>
        <v>1</v>
      </c>
      <c r="W34" s="233">
        <f t="shared" si="29"/>
        <v>96.614004281854434</v>
      </c>
      <c r="X34" s="159">
        <v>98.860714152057795</v>
      </c>
      <c r="Y34" s="151">
        <f t="shared" si="30"/>
        <v>1</v>
      </c>
      <c r="Z34" s="233">
        <f t="shared" si="31"/>
        <v>98.468701817281982</v>
      </c>
      <c r="AA34" s="159">
        <v>10.76177498129756</v>
      </c>
      <c r="AB34" s="151">
        <f t="shared" si="32"/>
        <v>1</v>
      </c>
      <c r="AC34" s="233">
        <f t="shared" si="33"/>
        <v>94.250225056734777</v>
      </c>
      <c r="AD34" s="160">
        <v>2</v>
      </c>
      <c r="AE34" s="151">
        <f t="shared" si="34"/>
        <v>2</v>
      </c>
      <c r="AF34" s="233">
        <f t="shared" si="35"/>
        <v>66.666666666666657</v>
      </c>
      <c r="AG34" s="154">
        <v>92.27443618236272</v>
      </c>
      <c r="AH34" s="151">
        <f t="shared" si="36"/>
        <v>1</v>
      </c>
      <c r="AI34" s="233">
        <f t="shared" si="37"/>
        <v>97.130985455118662</v>
      </c>
      <c r="AJ34" s="161">
        <v>322.16400096073249</v>
      </c>
      <c r="AK34" s="151">
        <f t="shared" si="38"/>
        <v>1</v>
      </c>
      <c r="AL34" s="233">
        <f t="shared" si="39"/>
        <v>100</v>
      </c>
      <c r="AM34" s="156">
        <v>104.52867737523957</v>
      </c>
      <c r="AN34" s="151">
        <f t="shared" si="40"/>
        <v>1</v>
      </c>
      <c r="AO34" s="233">
        <f t="shared" si="41"/>
        <v>100</v>
      </c>
      <c r="AP34" s="157">
        <v>8.802324100292962</v>
      </c>
      <c r="AQ34" s="151">
        <f t="shared" si="42"/>
        <v>3</v>
      </c>
      <c r="AR34" s="233">
        <f t="shared" si="43"/>
        <v>13.336854697413578</v>
      </c>
      <c r="AS34" s="151">
        <v>210.95391670057006</v>
      </c>
      <c r="AT34" s="151">
        <f t="shared" si="44"/>
        <v>1</v>
      </c>
      <c r="AU34" s="233">
        <f t="shared" si="45"/>
        <v>100</v>
      </c>
      <c r="AV34" s="172">
        <v>23.966003463486416</v>
      </c>
      <c r="AW34" s="168">
        <f t="shared" si="46"/>
        <v>2</v>
      </c>
      <c r="AX34" s="241">
        <f t="shared" si="47"/>
        <v>47.932006926972832</v>
      </c>
      <c r="AY34" s="173">
        <v>1658.3653964702326</v>
      </c>
      <c r="AZ34" s="168">
        <f t="shared" si="48"/>
        <v>2</v>
      </c>
      <c r="BA34" s="241">
        <f t="shared" si="49"/>
        <v>65.293418411143605</v>
      </c>
      <c r="BB34" s="168">
        <v>24</v>
      </c>
      <c r="BC34" s="168">
        <f t="shared" si="50"/>
        <v>1</v>
      </c>
      <c r="BD34" s="241">
        <f t="shared" si="51"/>
        <v>100</v>
      </c>
      <c r="BE34" s="174">
        <v>13</v>
      </c>
      <c r="BF34" s="168">
        <f t="shared" si="52"/>
        <v>1</v>
      </c>
      <c r="BG34" s="241">
        <f t="shared" si="53"/>
        <v>100</v>
      </c>
      <c r="BH34" s="174">
        <v>65</v>
      </c>
      <c r="BI34" s="168">
        <f t="shared" si="54"/>
        <v>1</v>
      </c>
      <c r="BJ34" s="241">
        <f t="shared" si="55"/>
        <v>100</v>
      </c>
      <c r="BK34" s="175">
        <v>178</v>
      </c>
      <c r="BL34" s="168">
        <f t="shared" si="56"/>
        <v>1</v>
      </c>
      <c r="BM34" s="241">
        <f t="shared" si="57"/>
        <v>100</v>
      </c>
      <c r="BN34" s="168">
        <v>7</v>
      </c>
      <c r="BO34" s="168">
        <f t="shared" si="58"/>
        <v>1</v>
      </c>
      <c r="BP34" s="246">
        <f t="shared" si="0"/>
        <v>100</v>
      </c>
      <c r="BQ34" s="192">
        <v>5.7</v>
      </c>
      <c r="BR34" s="312">
        <f t="shared" si="59"/>
        <v>1</v>
      </c>
      <c r="BS34" s="251">
        <f t="shared" si="60"/>
        <v>95</v>
      </c>
      <c r="BT34" s="193">
        <v>14.081582191054999</v>
      </c>
      <c r="BU34" s="312">
        <f t="shared" si="61"/>
        <v>1</v>
      </c>
      <c r="BV34" s="251">
        <f t="shared" si="62"/>
        <v>100</v>
      </c>
      <c r="BW34" s="194">
        <v>40.934181687456757</v>
      </c>
      <c r="BX34" s="312">
        <f t="shared" si="63"/>
        <v>1</v>
      </c>
      <c r="BY34" s="251">
        <f t="shared" si="64"/>
        <v>100</v>
      </c>
      <c r="BZ34" s="195">
        <v>6.8</v>
      </c>
      <c r="CA34" s="312">
        <f t="shared" si="65"/>
        <v>2</v>
      </c>
      <c r="CB34" s="251">
        <f t="shared" si="66"/>
        <v>34</v>
      </c>
      <c r="CC34" s="196">
        <v>2791.2805792824897</v>
      </c>
      <c r="CD34" s="312">
        <f t="shared" si="67"/>
        <v>1</v>
      </c>
      <c r="CE34" s="251">
        <f t="shared" si="68"/>
        <v>100</v>
      </c>
      <c r="CF34" s="197">
        <v>3.9053445647538614</v>
      </c>
      <c r="CG34" s="312">
        <f t="shared" si="69"/>
        <v>4</v>
      </c>
      <c r="CH34" s="251">
        <f t="shared" si="70"/>
        <v>13.017815215846204</v>
      </c>
      <c r="CI34" s="194">
        <v>13.573947742910377</v>
      </c>
      <c r="CJ34" s="312">
        <f t="shared" si="71"/>
        <v>1</v>
      </c>
      <c r="CK34" s="251">
        <f t="shared" si="72"/>
        <v>100</v>
      </c>
      <c r="CL34" s="194">
        <v>13.138819419633997</v>
      </c>
      <c r="CM34" s="312">
        <f t="shared" si="73"/>
        <v>1</v>
      </c>
      <c r="CN34" s="251">
        <f t="shared" si="74"/>
        <v>100</v>
      </c>
      <c r="CO34" s="301">
        <v>492.62049595364954</v>
      </c>
      <c r="CP34" s="312">
        <f t="shared" si="75"/>
        <v>1</v>
      </c>
      <c r="CQ34" s="258">
        <f t="shared" si="76"/>
        <v>100</v>
      </c>
      <c r="CR34" s="261">
        <v>0.11842675135859759</v>
      </c>
      <c r="CS34" s="314">
        <f t="shared" si="1"/>
        <v>2</v>
      </c>
      <c r="CT34" s="265">
        <f t="shared" si="77"/>
        <v>88.157324864140236</v>
      </c>
      <c r="CU34" s="217">
        <v>31.39</v>
      </c>
      <c r="CV34" s="314">
        <f t="shared" si="78"/>
        <v>3</v>
      </c>
      <c r="CW34" s="265">
        <f t="shared" si="79"/>
        <v>31.39</v>
      </c>
      <c r="CX34" s="217">
        <v>0</v>
      </c>
      <c r="CY34" s="314">
        <f t="shared" si="2"/>
        <v>1</v>
      </c>
      <c r="CZ34" s="265">
        <f t="shared" si="80"/>
        <v>100</v>
      </c>
      <c r="DA34" s="218">
        <v>2</v>
      </c>
      <c r="DB34" s="314">
        <f t="shared" si="3"/>
        <v>2</v>
      </c>
      <c r="DC34" s="265">
        <f t="shared" si="81"/>
        <v>75</v>
      </c>
      <c r="DD34" s="219">
        <v>2</v>
      </c>
      <c r="DE34" s="314">
        <f t="shared" si="4"/>
        <v>2</v>
      </c>
      <c r="DF34" s="265">
        <f t="shared" si="82"/>
        <v>75</v>
      </c>
      <c r="DG34" s="213">
        <v>2</v>
      </c>
      <c r="DH34" s="314">
        <f t="shared" si="5"/>
        <v>2</v>
      </c>
      <c r="DI34" s="265">
        <f t="shared" si="83"/>
        <v>75</v>
      </c>
      <c r="DJ34" s="220">
        <v>4</v>
      </c>
      <c r="DK34" s="314">
        <f t="shared" si="6"/>
        <v>3</v>
      </c>
      <c r="DL34" s="265">
        <f t="shared" si="84"/>
        <v>25</v>
      </c>
      <c r="DM34" s="213">
        <v>431</v>
      </c>
      <c r="DN34" s="314">
        <f t="shared" si="7"/>
        <v>4</v>
      </c>
      <c r="DO34" s="265">
        <f t="shared" si="85"/>
        <v>0</v>
      </c>
      <c r="DP34" s="221">
        <v>3.0639788157344126</v>
      </c>
      <c r="DQ34" s="314">
        <f t="shared" si="8"/>
        <v>4</v>
      </c>
      <c r="DR34" s="265">
        <f t="shared" si="9"/>
        <v>63.084592581513107</v>
      </c>
      <c r="DS34" s="222">
        <v>445.68906306815887</v>
      </c>
      <c r="DT34" s="314">
        <f t="shared" si="10"/>
        <v>4</v>
      </c>
      <c r="DU34" s="265">
        <f t="shared" si="11"/>
        <v>0</v>
      </c>
      <c r="DV34" s="216">
        <v>0</v>
      </c>
      <c r="DW34" s="314">
        <f t="shared" si="12"/>
        <v>1</v>
      </c>
      <c r="DX34" s="265">
        <f t="shared" si="13"/>
        <v>100</v>
      </c>
      <c r="DY34" s="217">
        <v>0</v>
      </c>
      <c r="DZ34" s="314">
        <f t="shared" si="14"/>
        <v>1</v>
      </c>
      <c r="EA34" s="265">
        <f t="shared" si="15"/>
        <v>100</v>
      </c>
      <c r="EB34" s="217">
        <v>9.4693143711365203E-3</v>
      </c>
      <c r="EC34" s="314">
        <f t="shared" si="16"/>
        <v>1</v>
      </c>
      <c r="ED34" s="265">
        <f t="shared" si="17"/>
        <v>99.963297231119626</v>
      </c>
      <c r="EE34" s="217">
        <v>53.944588519189757</v>
      </c>
      <c r="EF34" s="314">
        <f t="shared" si="18"/>
        <v>3</v>
      </c>
      <c r="EG34" s="265">
        <f t="shared" si="19"/>
        <v>66.008450838569786</v>
      </c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</row>
    <row r="35" spans="1:154" s="7" customFormat="1" ht="16.2" customHeight="1" x14ac:dyDescent="0.3">
      <c r="A35" s="16"/>
      <c r="B35" s="52">
        <v>20102</v>
      </c>
      <c r="C35" s="3" t="s">
        <v>36</v>
      </c>
      <c r="D35" s="23" t="s">
        <v>35</v>
      </c>
      <c r="E35" s="5">
        <v>49.105395815999927</v>
      </c>
      <c r="F35" s="24">
        <v>205</v>
      </c>
      <c r="G35" s="4">
        <v>17707</v>
      </c>
      <c r="H35" s="5">
        <v>0</v>
      </c>
      <c r="I35" s="158">
        <v>0</v>
      </c>
      <c r="J35" s="151">
        <f t="shared" si="20"/>
        <v>4</v>
      </c>
      <c r="K35" s="233">
        <f t="shared" si="21"/>
        <v>0</v>
      </c>
      <c r="L35" s="159">
        <v>68.073362847122411</v>
      </c>
      <c r="M35" s="151">
        <f t="shared" si="22"/>
        <v>2</v>
      </c>
      <c r="N35" s="233">
        <f t="shared" si="23"/>
        <v>68.073362847122411</v>
      </c>
      <c r="O35" s="159">
        <v>5.7152654740812716</v>
      </c>
      <c r="P35" s="151">
        <f t="shared" si="24"/>
        <v>3</v>
      </c>
      <c r="Q35" s="233">
        <f t="shared" si="25"/>
        <v>9.5254424568021197</v>
      </c>
      <c r="R35" s="159">
        <v>71.465532110619208</v>
      </c>
      <c r="S35" s="151">
        <f t="shared" si="26"/>
        <v>4</v>
      </c>
      <c r="T35" s="233">
        <f t="shared" si="27"/>
        <v>60.147391215948623</v>
      </c>
      <c r="U35" s="159">
        <v>21.238429253147821</v>
      </c>
      <c r="V35" s="151">
        <f t="shared" si="28"/>
        <v>4</v>
      </c>
      <c r="W35" s="233">
        <f t="shared" si="29"/>
        <v>16.477655623698645</v>
      </c>
      <c r="X35" s="159">
        <v>85.423996117918051</v>
      </c>
      <c r="Y35" s="151">
        <f t="shared" si="30"/>
        <v>3</v>
      </c>
      <c r="Z35" s="233">
        <f t="shared" si="31"/>
        <v>80.408596932685555</v>
      </c>
      <c r="AA35" s="159">
        <v>1.3299410200069388</v>
      </c>
      <c r="AB35" s="151">
        <f t="shared" si="32"/>
        <v>3</v>
      </c>
      <c r="AC35" s="233">
        <f t="shared" si="33"/>
        <v>9.2787479279904392</v>
      </c>
      <c r="AD35" s="160">
        <v>0</v>
      </c>
      <c r="AE35" s="151">
        <f t="shared" si="34"/>
        <v>4</v>
      </c>
      <c r="AF35" s="233">
        <f t="shared" si="35"/>
        <v>0</v>
      </c>
      <c r="AG35" s="154">
        <v>0</v>
      </c>
      <c r="AH35" s="151">
        <f t="shared" si="36"/>
        <v>4</v>
      </c>
      <c r="AI35" s="233">
        <f t="shared" si="37"/>
        <v>0</v>
      </c>
      <c r="AJ35" s="161">
        <v>22.589936183430282</v>
      </c>
      <c r="AK35" s="151">
        <f t="shared" si="38"/>
        <v>3</v>
      </c>
      <c r="AL35" s="233">
        <f t="shared" si="39"/>
        <v>22.589936183430282</v>
      </c>
      <c r="AM35" s="156">
        <v>0</v>
      </c>
      <c r="AN35" s="151">
        <f t="shared" si="40"/>
        <v>4</v>
      </c>
      <c r="AO35" s="233">
        <f t="shared" si="41"/>
        <v>0</v>
      </c>
      <c r="AP35" s="157">
        <v>20.402855838324978</v>
      </c>
      <c r="AQ35" s="151">
        <f t="shared" si="42"/>
        <v>3</v>
      </c>
      <c r="AR35" s="233">
        <f t="shared" si="43"/>
        <v>30.913417936856025</v>
      </c>
      <c r="AS35" s="151">
        <v>1.3960580561359914</v>
      </c>
      <c r="AT35" s="151">
        <f t="shared" si="44"/>
        <v>4</v>
      </c>
      <c r="AU35" s="233">
        <f t="shared" si="45"/>
        <v>1.3960580561359914</v>
      </c>
      <c r="AV35" s="172">
        <v>0.87345258201897669</v>
      </c>
      <c r="AW35" s="168">
        <f t="shared" si="46"/>
        <v>4</v>
      </c>
      <c r="AX35" s="241">
        <f t="shared" si="47"/>
        <v>1.7469051640379534</v>
      </c>
      <c r="AY35" s="173">
        <v>982.39498001697473</v>
      </c>
      <c r="AZ35" s="168">
        <f t="shared" si="48"/>
        <v>4</v>
      </c>
      <c r="BA35" s="241">
        <f t="shared" si="49"/>
        <v>37.418349691421639</v>
      </c>
      <c r="BB35" s="168">
        <v>3</v>
      </c>
      <c r="BC35" s="168">
        <f t="shared" si="50"/>
        <v>1</v>
      </c>
      <c r="BD35" s="241">
        <f t="shared" si="51"/>
        <v>100</v>
      </c>
      <c r="BE35" s="174">
        <v>1</v>
      </c>
      <c r="BF35" s="168">
        <f t="shared" si="52"/>
        <v>3</v>
      </c>
      <c r="BG35" s="241">
        <f t="shared" si="53"/>
        <v>50</v>
      </c>
      <c r="BH35" s="174">
        <v>0</v>
      </c>
      <c r="BI35" s="168">
        <f t="shared" si="54"/>
        <v>4</v>
      </c>
      <c r="BJ35" s="241">
        <f t="shared" si="55"/>
        <v>0</v>
      </c>
      <c r="BK35" s="175">
        <v>4</v>
      </c>
      <c r="BL35" s="168">
        <f t="shared" si="56"/>
        <v>3</v>
      </c>
      <c r="BM35" s="241">
        <f t="shared" si="57"/>
        <v>40</v>
      </c>
      <c r="BN35" s="168">
        <v>1</v>
      </c>
      <c r="BO35" s="168">
        <f t="shared" si="58"/>
        <v>3</v>
      </c>
      <c r="BP35" s="246">
        <f t="shared" si="0"/>
        <v>33.333333333333329</v>
      </c>
      <c r="BQ35" s="192">
        <v>0.6</v>
      </c>
      <c r="BR35" s="312">
        <f t="shared" si="59"/>
        <v>4</v>
      </c>
      <c r="BS35" s="251">
        <f t="shared" si="60"/>
        <v>10</v>
      </c>
      <c r="BT35" s="193">
        <v>0.12682926829268293</v>
      </c>
      <c r="BU35" s="312">
        <f t="shared" si="61"/>
        <v>4</v>
      </c>
      <c r="BV35" s="251">
        <f t="shared" si="62"/>
        <v>4.2276422764227641</v>
      </c>
      <c r="BW35" s="194">
        <v>3.1412544620091789</v>
      </c>
      <c r="BX35" s="312">
        <f t="shared" si="63"/>
        <v>4</v>
      </c>
      <c r="BY35" s="251">
        <f t="shared" si="64"/>
        <v>1.0007462229008184</v>
      </c>
      <c r="BZ35" s="195">
        <v>12.1</v>
      </c>
      <c r="CA35" s="312">
        <f t="shared" si="65"/>
        <v>1</v>
      </c>
      <c r="CB35" s="251">
        <f t="shared" si="66"/>
        <v>60.5</v>
      </c>
      <c r="CC35" s="196">
        <v>287.08505223922742</v>
      </c>
      <c r="CD35" s="312">
        <f t="shared" si="67"/>
        <v>4</v>
      </c>
      <c r="CE35" s="251">
        <f t="shared" si="68"/>
        <v>14.354252611961371</v>
      </c>
      <c r="CF35" s="197">
        <v>0.84712260687863561</v>
      </c>
      <c r="CG35" s="312">
        <f t="shared" si="69"/>
        <v>4</v>
      </c>
      <c r="CH35" s="251">
        <f t="shared" si="70"/>
        <v>2.8237420229287857</v>
      </c>
      <c r="CI35" s="194">
        <v>8.2860655737704914</v>
      </c>
      <c r="CJ35" s="312">
        <f t="shared" si="71"/>
        <v>3</v>
      </c>
      <c r="CK35" s="251">
        <f t="shared" si="72"/>
        <v>46.94379391100702</v>
      </c>
      <c r="CL35" s="194">
        <v>6.1954624781849912</v>
      </c>
      <c r="CM35" s="312">
        <f t="shared" si="73"/>
        <v>4</v>
      </c>
      <c r="CN35" s="251">
        <f t="shared" si="74"/>
        <v>17.07803540264273</v>
      </c>
      <c r="CO35" s="301">
        <v>378.38143107245719</v>
      </c>
      <c r="CP35" s="312">
        <f t="shared" si="75"/>
        <v>1</v>
      </c>
      <c r="CQ35" s="258">
        <f t="shared" si="76"/>
        <v>100</v>
      </c>
      <c r="CR35" s="261">
        <v>0</v>
      </c>
      <c r="CS35" s="314">
        <f t="shared" si="1"/>
        <v>1</v>
      </c>
      <c r="CT35" s="265">
        <f t="shared" si="77"/>
        <v>100</v>
      </c>
      <c r="CU35" s="217">
        <v>0</v>
      </c>
      <c r="CV35" s="314">
        <f t="shared" si="78"/>
        <v>4</v>
      </c>
      <c r="CW35" s="265">
        <f t="shared" si="79"/>
        <v>0</v>
      </c>
      <c r="CX35" s="217">
        <v>2</v>
      </c>
      <c r="CY35" s="314">
        <f t="shared" si="2"/>
        <v>3</v>
      </c>
      <c r="CZ35" s="265">
        <f t="shared" si="80"/>
        <v>32.659932659932664</v>
      </c>
      <c r="DA35" s="218">
        <v>1</v>
      </c>
      <c r="DB35" s="314">
        <f t="shared" si="3"/>
        <v>1</v>
      </c>
      <c r="DC35" s="265">
        <f t="shared" si="81"/>
        <v>100</v>
      </c>
      <c r="DD35" s="219">
        <v>2</v>
      </c>
      <c r="DE35" s="314">
        <f t="shared" si="4"/>
        <v>2</v>
      </c>
      <c r="DF35" s="265">
        <f t="shared" si="82"/>
        <v>75</v>
      </c>
      <c r="DG35" s="213">
        <v>3</v>
      </c>
      <c r="DH35" s="314">
        <f t="shared" si="5"/>
        <v>3</v>
      </c>
      <c r="DI35" s="265">
        <f t="shared" si="83"/>
        <v>50</v>
      </c>
      <c r="DJ35" s="220">
        <v>3</v>
      </c>
      <c r="DK35" s="314">
        <f t="shared" si="6"/>
        <v>3</v>
      </c>
      <c r="DL35" s="265">
        <f t="shared" si="84"/>
        <v>50</v>
      </c>
      <c r="DM35" s="213">
        <v>0</v>
      </c>
      <c r="DN35" s="314">
        <f t="shared" si="7"/>
        <v>1</v>
      </c>
      <c r="DO35" s="265">
        <f t="shared" si="85"/>
        <v>100</v>
      </c>
      <c r="DP35" s="221">
        <v>0</v>
      </c>
      <c r="DQ35" s="314">
        <f t="shared" si="8"/>
        <v>1</v>
      </c>
      <c r="DR35" s="265">
        <f t="shared" si="9"/>
        <v>100</v>
      </c>
      <c r="DS35" s="222">
        <v>0</v>
      </c>
      <c r="DT35" s="314">
        <f t="shared" si="10"/>
        <v>1</v>
      </c>
      <c r="DU35" s="265">
        <f t="shared" si="11"/>
        <v>100</v>
      </c>
      <c r="DV35" s="216">
        <v>0.97529258777633299</v>
      </c>
      <c r="DW35" s="314">
        <f t="shared" si="12"/>
        <v>2</v>
      </c>
      <c r="DX35" s="265">
        <f t="shared" si="13"/>
        <v>90.622186655996799</v>
      </c>
      <c r="DY35" s="217">
        <v>0</v>
      </c>
      <c r="DZ35" s="314">
        <f t="shared" si="14"/>
        <v>1</v>
      </c>
      <c r="EA35" s="265">
        <f t="shared" si="15"/>
        <v>100</v>
      </c>
      <c r="EB35" s="217">
        <v>0</v>
      </c>
      <c r="EC35" s="314">
        <f t="shared" si="16"/>
        <v>1</v>
      </c>
      <c r="ED35" s="265">
        <f t="shared" si="17"/>
        <v>100</v>
      </c>
      <c r="EE35" s="217">
        <v>51.744954866900478</v>
      </c>
      <c r="EF35" s="314">
        <f t="shared" si="18"/>
        <v>3</v>
      </c>
      <c r="EG35" s="265">
        <f t="shared" si="19"/>
        <v>67.394483385695963</v>
      </c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</row>
    <row r="36" spans="1:154" s="7" customFormat="1" ht="16.2" customHeight="1" x14ac:dyDescent="0.3">
      <c r="A36" s="16"/>
      <c r="B36" s="52">
        <v>20103</v>
      </c>
      <c r="C36" s="3" t="s">
        <v>37</v>
      </c>
      <c r="D36" s="23" t="s">
        <v>35</v>
      </c>
      <c r="E36" s="5">
        <v>58.005527966602195</v>
      </c>
      <c r="F36" s="24">
        <v>47</v>
      </c>
      <c r="G36" s="4">
        <v>19014</v>
      </c>
      <c r="H36" s="5">
        <v>0</v>
      </c>
      <c r="I36" s="158">
        <v>0</v>
      </c>
      <c r="J36" s="151">
        <f t="shared" si="20"/>
        <v>4</v>
      </c>
      <c r="K36" s="233">
        <f t="shared" si="21"/>
        <v>0</v>
      </c>
      <c r="L36" s="159">
        <v>5.4672245467224547</v>
      </c>
      <c r="M36" s="151">
        <f t="shared" si="22"/>
        <v>3</v>
      </c>
      <c r="N36" s="233">
        <f t="shared" si="23"/>
        <v>5.4672245467224547</v>
      </c>
      <c r="O36" s="159">
        <v>10.940919037199125</v>
      </c>
      <c r="P36" s="151">
        <f t="shared" si="24"/>
        <v>3</v>
      </c>
      <c r="Q36" s="233">
        <f t="shared" si="25"/>
        <v>18.234865061998544</v>
      </c>
      <c r="R36" s="159">
        <v>63.894002789400297</v>
      </c>
      <c r="S36" s="151">
        <f t="shared" si="26"/>
        <v>4</v>
      </c>
      <c r="T36" s="233">
        <f t="shared" si="27"/>
        <v>49.572629594134497</v>
      </c>
      <c r="U36" s="159">
        <v>43.464435146443535</v>
      </c>
      <c r="V36" s="151">
        <f t="shared" si="28"/>
        <v>4</v>
      </c>
      <c r="W36" s="233">
        <f t="shared" si="29"/>
        <v>40.047121046069492</v>
      </c>
      <c r="X36" s="159">
        <v>87.416390573232604</v>
      </c>
      <c r="Y36" s="151">
        <f t="shared" si="30"/>
        <v>3</v>
      </c>
      <c r="Z36" s="233">
        <f t="shared" si="31"/>
        <v>83.086546469398655</v>
      </c>
      <c r="AA36" s="159">
        <v>7.9604253141524994</v>
      </c>
      <c r="AB36" s="151">
        <f t="shared" si="32"/>
        <v>1</v>
      </c>
      <c r="AC36" s="233">
        <f t="shared" si="33"/>
        <v>69.012840668040539</v>
      </c>
      <c r="AD36" s="160">
        <v>0</v>
      </c>
      <c r="AE36" s="151">
        <f t="shared" si="34"/>
        <v>4</v>
      </c>
      <c r="AF36" s="233">
        <f t="shared" si="35"/>
        <v>0</v>
      </c>
      <c r="AG36" s="154">
        <v>10.518565267697486</v>
      </c>
      <c r="AH36" s="151">
        <f t="shared" si="36"/>
        <v>3</v>
      </c>
      <c r="AI36" s="233">
        <f t="shared" si="37"/>
        <v>11.072173965997353</v>
      </c>
      <c r="AJ36" s="161">
        <v>94.667087409277372</v>
      </c>
      <c r="AK36" s="151">
        <f t="shared" si="38"/>
        <v>1</v>
      </c>
      <c r="AL36" s="233">
        <f t="shared" si="39"/>
        <v>94.667087409277372</v>
      </c>
      <c r="AM36" s="156">
        <v>5.2592826338487431</v>
      </c>
      <c r="AN36" s="151">
        <f t="shared" si="40"/>
        <v>3</v>
      </c>
      <c r="AO36" s="233">
        <f t="shared" si="41"/>
        <v>14.214277388780387</v>
      </c>
      <c r="AP36" s="157">
        <v>23.399982041911123</v>
      </c>
      <c r="AQ36" s="151">
        <f t="shared" si="42"/>
        <v>3</v>
      </c>
      <c r="AR36" s="233">
        <f t="shared" si="43"/>
        <v>35.454518245319882</v>
      </c>
      <c r="AS36" s="151">
        <v>12.359314189544547</v>
      </c>
      <c r="AT36" s="151">
        <f t="shared" si="44"/>
        <v>3</v>
      </c>
      <c r="AU36" s="233">
        <f t="shared" si="45"/>
        <v>12.359314189544547</v>
      </c>
      <c r="AV36" s="172">
        <v>1.6316967711601196</v>
      </c>
      <c r="AW36" s="168">
        <f t="shared" si="46"/>
        <v>4</v>
      </c>
      <c r="AX36" s="241">
        <f t="shared" si="47"/>
        <v>3.2633935423202391</v>
      </c>
      <c r="AY36" s="173">
        <v>825.36575905839618</v>
      </c>
      <c r="AZ36" s="168">
        <f t="shared" si="48"/>
        <v>4</v>
      </c>
      <c r="BA36" s="241">
        <f t="shared" si="49"/>
        <v>30.942917899315308</v>
      </c>
      <c r="BB36" s="168">
        <v>0</v>
      </c>
      <c r="BC36" s="168">
        <f t="shared" si="50"/>
        <v>4</v>
      </c>
      <c r="BD36" s="241">
        <f t="shared" si="51"/>
        <v>0</v>
      </c>
      <c r="BE36" s="174">
        <v>0</v>
      </c>
      <c r="BF36" s="168">
        <f t="shared" si="52"/>
        <v>4</v>
      </c>
      <c r="BG36" s="241">
        <f t="shared" si="53"/>
        <v>0</v>
      </c>
      <c r="BH36" s="174">
        <v>0</v>
      </c>
      <c r="BI36" s="168">
        <f t="shared" si="54"/>
        <v>4</v>
      </c>
      <c r="BJ36" s="241">
        <f t="shared" si="55"/>
        <v>0</v>
      </c>
      <c r="BK36" s="175">
        <v>0</v>
      </c>
      <c r="BL36" s="168">
        <f t="shared" si="56"/>
        <v>4</v>
      </c>
      <c r="BM36" s="241">
        <f t="shared" si="57"/>
        <v>0</v>
      </c>
      <c r="BN36" s="168">
        <v>0</v>
      </c>
      <c r="BO36" s="168">
        <f t="shared" si="58"/>
        <v>4</v>
      </c>
      <c r="BP36" s="246">
        <f t="shared" si="0"/>
        <v>0</v>
      </c>
      <c r="BQ36" s="192">
        <v>2.6</v>
      </c>
      <c r="BR36" s="312">
        <f t="shared" si="59"/>
        <v>2</v>
      </c>
      <c r="BS36" s="251">
        <f t="shared" si="60"/>
        <v>43.333333333333336</v>
      </c>
      <c r="BT36" s="193">
        <v>4.3691610833254693</v>
      </c>
      <c r="BU36" s="312">
        <f t="shared" si="61"/>
        <v>1</v>
      </c>
      <c r="BV36" s="251">
        <f t="shared" si="62"/>
        <v>100</v>
      </c>
      <c r="BW36" s="194">
        <v>13.78053585500394</v>
      </c>
      <c r="BX36" s="312">
        <f t="shared" si="63"/>
        <v>2</v>
      </c>
      <c r="BY36" s="251">
        <f t="shared" si="64"/>
        <v>32.200984912035011</v>
      </c>
      <c r="BZ36" s="195">
        <v>1.3</v>
      </c>
      <c r="CA36" s="312">
        <f t="shared" si="65"/>
        <v>4</v>
      </c>
      <c r="CB36" s="251">
        <f t="shared" si="66"/>
        <v>6.5</v>
      </c>
      <c r="CC36" s="196">
        <v>281.83139318396974</v>
      </c>
      <c r="CD36" s="312">
        <f t="shared" si="67"/>
        <v>4</v>
      </c>
      <c r="CE36" s="251">
        <f t="shared" si="68"/>
        <v>14.091569659198486</v>
      </c>
      <c r="CF36" s="197">
        <v>0.42074261070789942</v>
      </c>
      <c r="CG36" s="312">
        <f t="shared" si="69"/>
        <v>4</v>
      </c>
      <c r="CH36" s="251">
        <f t="shared" si="70"/>
        <v>1.4024753690263314</v>
      </c>
      <c r="CI36" s="194">
        <v>10.406040268456376</v>
      </c>
      <c r="CJ36" s="312">
        <f t="shared" si="71"/>
        <v>2</v>
      </c>
      <c r="CK36" s="251">
        <f t="shared" si="72"/>
        <v>77.22914669223394</v>
      </c>
      <c r="CL36" s="194">
        <v>8.7632450331125824</v>
      </c>
      <c r="CM36" s="312">
        <f t="shared" si="73"/>
        <v>3</v>
      </c>
      <c r="CN36" s="251">
        <f t="shared" si="74"/>
        <v>53.760643330179747</v>
      </c>
      <c r="CO36" s="301">
        <v>157.7784790154623</v>
      </c>
      <c r="CP36" s="312">
        <f t="shared" si="75"/>
        <v>2</v>
      </c>
      <c r="CQ36" s="258">
        <f t="shared" si="76"/>
        <v>63.111391606184917</v>
      </c>
      <c r="CR36" s="261">
        <v>0</v>
      </c>
      <c r="CS36" s="314">
        <f t="shared" si="1"/>
        <v>1</v>
      </c>
      <c r="CT36" s="265">
        <f t="shared" si="77"/>
        <v>100</v>
      </c>
      <c r="CU36" s="217">
        <v>0</v>
      </c>
      <c r="CV36" s="314">
        <f t="shared" si="78"/>
        <v>4</v>
      </c>
      <c r="CW36" s="265">
        <f t="shared" si="79"/>
        <v>0</v>
      </c>
      <c r="CX36" s="217">
        <v>1.53</v>
      </c>
      <c r="CY36" s="314">
        <f t="shared" si="2"/>
        <v>2</v>
      </c>
      <c r="CZ36" s="265">
        <f t="shared" si="80"/>
        <v>48.484848484848484</v>
      </c>
      <c r="DA36" s="218">
        <v>1</v>
      </c>
      <c r="DB36" s="314">
        <f t="shared" si="3"/>
        <v>1</v>
      </c>
      <c r="DC36" s="265">
        <f t="shared" si="81"/>
        <v>100</v>
      </c>
      <c r="DD36" s="219">
        <v>2</v>
      </c>
      <c r="DE36" s="314">
        <f t="shared" si="4"/>
        <v>2</v>
      </c>
      <c r="DF36" s="265">
        <f t="shared" si="82"/>
        <v>75</v>
      </c>
      <c r="DG36" s="213">
        <v>3</v>
      </c>
      <c r="DH36" s="314">
        <f t="shared" si="5"/>
        <v>3</v>
      </c>
      <c r="DI36" s="265">
        <f t="shared" si="83"/>
        <v>50</v>
      </c>
      <c r="DJ36" s="220">
        <v>5</v>
      </c>
      <c r="DK36" s="314">
        <f t="shared" si="6"/>
        <v>4</v>
      </c>
      <c r="DL36" s="265">
        <f t="shared" si="84"/>
        <v>0</v>
      </c>
      <c r="DM36" s="213">
        <v>0</v>
      </c>
      <c r="DN36" s="314">
        <f t="shared" si="7"/>
        <v>1</v>
      </c>
      <c r="DO36" s="265">
        <f t="shared" si="85"/>
        <v>100</v>
      </c>
      <c r="DP36" s="221">
        <v>0</v>
      </c>
      <c r="DQ36" s="314">
        <f t="shared" si="8"/>
        <v>1</v>
      </c>
      <c r="DR36" s="265">
        <f t="shared" si="9"/>
        <v>100</v>
      </c>
      <c r="DS36" s="222">
        <v>0</v>
      </c>
      <c r="DT36" s="314">
        <f t="shared" si="10"/>
        <v>1</v>
      </c>
      <c r="DU36" s="265">
        <f t="shared" si="11"/>
        <v>100</v>
      </c>
      <c r="DV36" s="216">
        <v>0.42918454935622319</v>
      </c>
      <c r="DW36" s="314">
        <f t="shared" si="12"/>
        <v>2</v>
      </c>
      <c r="DX36" s="265">
        <f t="shared" si="13"/>
        <v>95.873225486959385</v>
      </c>
      <c r="DY36" s="217">
        <v>0</v>
      </c>
      <c r="DZ36" s="314">
        <f t="shared" si="14"/>
        <v>1</v>
      </c>
      <c r="EA36" s="265">
        <f t="shared" si="15"/>
        <v>100</v>
      </c>
      <c r="EB36" s="217">
        <v>0</v>
      </c>
      <c r="EC36" s="314">
        <f t="shared" si="16"/>
        <v>1</v>
      </c>
      <c r="ED36" s="265">
        <f t="shared" si="17"/>
        <v>100</v>
      </c>
      <c r="EE36" s="217">
        <v>50.209205020920507</v>
      </c>
      <c r="EF36" s="314">
        <f t="shared" si="18"/>
        <v>3</v>
      </c>
      <c r="EG36" s="265">
        <f t="shared" si="19"/>
        <v>68.362189652854127</v>
      </c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</row>
    <row r="37" spans="1:154" s="7" customFormat="1" ht="16.2" customHeight="1" x14ac:dyDescent="0.3">
      <c r="A37" s="16"/>
      <c r="B37" s="52">
        <v>20104</v>
      </c>
      <c r="C37" s="3" t="s">
        <v>38</v>
      </c>
      <c r="D37" s="23" t="s">
        <v>35</v>
      </c>
      <c r="E37" s="5">
        <v>55.721390170435583</v>
      </c>
      <c r="F37" s="24">
        <v>69</v>
      </c>
      <c r="G37" s="4">
        <v>22883</v>
      </c>
      <c r="H37" s="5">
        <v>84.4</v>
      </c>
      <c r="I37" s="158">
        <v>0</v>
      </c>
      <c r="J37" s="151">
        <f t="shared" si="20"/>
        <v>4</v>
      </c>
      <c r="K37" s="233">
        <f t="shared" si="21"/>
        <v>0</v>
      </c>
      <c r="L37" s="159">
        <v>2026.5494505494505</v>
      </c>
      <c r="M37" s="151">
        <f t="shared" si="22"/>
        <v>1</v>
      </c>
      <c r="N37" s="233">
        <f t="shared" si="23"/>
        <v>100</v>
      </c>
      <c r="O37" s="159">
        <v>26.333113890717573</v>
      </c>
      <c r="P37" s="151">
        <f t="shared" si="24"/>
        <v>1</v>
      </c>
      <c r="Q37" s="233">
        <f t="shared" si="25"/>
        <v>43.888523151195955</v>
      </c>
      <c r="R37" s="159">
        <v>46.241758241758241</v>
      </c>
      <c r="S37" s="151">
        <f t="shared" si="26"/>
        <v>4</v>
      </c>
      <c r="T37" s="233">
        <f t="shared" si="27"/>
        <v>24.918656762232182</v>
      </c>
      <c r="U37" s="159">
        <v>10.936263736263736</v>
      </c>
      <c r="V37" s="151">
        <f t="shared" si="28"/>
        <v>4</v>
      </c>
      <c r="W37" s="233">
        <f t="shared" si="29"/>
        <v>5.5527717245638781</v>
      </c>
      <c r="X37" s="159">
        <v>84.265575261482567</v>
      </c>
      <c r="Y37" s="151">
        <f t="shared" si="30"/>
        <v>3</v>
      </c>
      <c r="Z37" s="233">
        <f t="shared" si="31"/>
        <v>78.851579652530319</v>
      </c>
      <c r="AA37" s="159">
        <v>6.6916134712744881</v>
      </c>
      <c r="AB37" s="151">
        <f t="shared" si="32"/>
        <v>1</v>
      </c>
      <c r="AC37" s="233">
        <f t="shared" si="33"/>
        <v>57.582103344815216</v>
      </c>
      <c r="AD37" s="160">
        <v>2</v>
      </c>
      <c r="AE37" s="151">
        <f t="shared" si="34"/>
        <v>2</v>
      </c>
      <c r="AF37" s="233">
        <f t="shared" si="35"/>
        <v>66.666666666666657</v>
      </c>
      <c r="AG37" s="154">
        <v>17.480225494908883</v>
      </c>
      <c r="AH37" s="151">
        <f t="shared" si="36"/>
        <v>3</v>
      </c>
      <c r="AI37" s="233">
        <f t="shared" si="37"/>
        <v>18.400237363061983</v>
      </c>
      <c r="AJ37" s="161">
        <v>13.110169121181663</v>
      </c>
      <c r="AK37" s="151">
        <f t="shared" si="38"/>
        <v>3</v>
      </c>
      <c r="AL37" s="233">
        <f t="shared" si="39"/>
        <v>13.110169121181665</v>
      </c>
      <c r="AM37" s="156">
        <v>0</v>
      </c>
      <c r="AN37" s="151">
        <f t="shared" si="40"/>
        <v>4</v>
      </c>
      <c r="AO37" s="233">
        <f t="shared" si="41"/>
        <v>0</v>
      </c>
      <c r="AP37" s="157">
        <v>24.795036599604817</v>
      </c>
      <c r="AQ37" s="151">
        <f t="shared" si="42"/>
        <v>3</v>
      </c>
      <c r="AR37" s="233">
        <f t="shared" si="43"/>
        <v>37.568237272128513</v>
      </c>
      <c r="AS37" s="151">
        <v>42.23309880697461</v>
      </c>
      <c r="AT37" s="151">
        <f t="shared" si="44"/>
        <v>2</v>
      </c>
      <c r="AU37" s="233">
        <f t="shared" si="45"/>
        <v>42.23309880697461</v>
      </c>
      <c r="AV37" s="172">
        <v>0.83249300595631714</v>
      </c>
      <c r="AW37" s="168">
        <f t="shared" si="46"/>
        <v>4</v>
      </c>
      <c r="AX37" s="241">
        <f t="shared" si="47"/>
        <v>1.6649860119126343</v>
      </c>
      <c r="AY37" s="173">
        <v>594.241935996959</v>
      </c>
      <c r="AZ37" s="168">
        <f t="shared" si="48"/>
        <v>4</v>
      </c>
      <c r="BA37" s="241">
        <f t="shared" si="49"/>
        <v>21.412038597812742</v>
      </c>
      <c r="BB37" s="168">
        <v>0</v>
      </c>
      <c r="BC37" s="168">
        <f t="shared" si="50"/>
        <v>4</v>
      </c>
      <c r="BD37" s="241">
        <f t="shared" si="51"/>
        <v>0</v>
      </c>
      <c r="BE37" s="174">
        <v>0</v>
      </c>
      <c r="BF37" s="168">
        <f t="shared" si="52"/>
        <v>4</v>
      </c>
      <c r="BG37" s="241">
        <f t="shared" si="53"/>
        <v>0</v>
      </c>
      <c r="BH37" s="174">
        <v>0</v>
      </c>
      <c r="BI37" s="168">
        <f t="shared" si="54"/>
        <v>4</v>
      </c>
      <c r="BJ37" s="241">
        <f t="shared" si="55"/>
        <v>0</v>
      </c>
      <c r="BK37" s="175">
        <v>9</v>
      </c>
      <c r="BL37" s="168">
        <f t="shared" si="56"/>
        <v>1</v>
      </c>
      <c r="BM37" s="241">
        <f t="shared" si="57"/>
        <v>90</v>
      </c>
      <c r="BN37" s="168">
        <v>2</v>
      </c>
      <c r="BO37" s="168">
        <f t="shared" si="58"/>
        <v>2</v>
      </c>
      <c r="BP37" s="246">
        <f t="shared" si="0"/>
        <v>66.666666666666657</v>
      </c>
      <c r="BQ37" s="192">
        <v>2.5</v>
      </c>
      <c r="BR37" s="312">
        <f t="shared" si="59"/>
        <v>2</v>
      </c>
      <c r="BS37" s="251">
        <f t="shared" si="60"/>
        <v>41.666666666666671</v>
      </c>
      <c r="BT37" s="193">
        <v>2.7186677104832397</v>
      </c>
      <c r="BU37" s="312">
        <f t="shared" si="61"/>
        <v>2</v>
      </c>
      <c r="BV37" s="251">
        <f t="shared" si="62"/>
        <v>90.622257016107994</v>
      </c>
      <c r="BW37" s="194">
        <v>11.14179104477612</v>
      </c>
      <c r="BX37" s="312">
        <f t="shared" si="63"/>
        <v>2</v>
      </c>
      <c r="BY37" s="251">
        <f t="shared" si="64"/>
        <v>24.462730336586862</v>
      </c>
      <c r="BZ37" s="195">
        <v>1.5</v>
      </c>
      <c r="CA37" s="312">
        <f t="shared" si="65"/>
        <v>4</v>
      </c>
      <c r="CB37" s="251">
        <f t="shared" si="66"/>
        <v>7.5</v>
      </c>
      <c r="CC37" s="196">
        <v>313.85474238517679</v>
      </c>
      <c r="CD37" s="312">
        <f t="shared" si="67"/>
        <v>4</v>
      </c>
      <c r="CE37" s="251">
        <f t="shared" si="68"/>
        <v>15.69273711925884</v>
      </c>
      <c r="CF37" s="197">
        <v>5.2440676484726652</v>
      </c>
      <c r="CG37" s="312">
        <f t="shared" si="69"/>
        <v>3</v>
      </c>
      <c r="CH37" s="251">
        <f t="shared" si="70"/>
        <v>17.480225494908883</v>
      </c>
      <c r="CI37" s="194">
        <v>10.469696969696969</v>
      </c>
      <c r="CJ37" s="312">
        <f t="shared" si="71"/>
        <v>2</v>
      </c>
      <c r="CK37" s="251">
        <f t="shared" si="72"/>
        <v>78.13852813852813</v>
      </c>
      <c r="CL37" s="194">
        <v>8.6634777715250415</v>
      </c>
      <c r="CM37" s="312">
        <f t="shared" si="73"/>
        <v>3</v>
      </c>
      <c r="CN37" s="251">
        <f t="shared" si="74"/>
        <v>52.335396736072028</v>
      </c>
      <c r="CO37" s="301">
        <v>117.99152209063497</v>
      </c>
      <c r="CP37" s="312">
        <f t="shared" si="75"/>
        <v>3</v>
      </c>
      <c r="CQ37" s="258">
        <f t="shared" si="76"/>
        <v>47.196608836253986</v>
      </c>
      <c r="CR37" s="261">
        <v>0</v>
      </c>
      <c r="CS37" s="314">
        <f t="shared" si="1"/>
        <v>1</v>
      </c>
      <c r="CT37" s="265">
        <f t="shared" si="77"/>
        <v>100</v>
      </c>
      <c r="CU37" s="217">
        <v>0</v>
      </c>
      <c r="CV37" s="314">
        <f t="shared" si="78"/>
        <v>4</v>
      </c>
      <c r="CW37" s="265">
        <f t="shared" si="79"/>
        <v>0</v>
      </c>
      <c r="CX37" s="217">
        <v>0.81</v>
      </c>
      <c r="CY37" s="314">
        <f t="shared" si="2"/>
        <v>1</v>
      </c>
      <c r="CZ37" s="265">
        <f t="shared" si="80"/>
        <v>72.727272727272734</v>
      </c>
      <c r="DA37" s="218">
        <v>1</v>
      </c>
      <c r="DB37" s="314">
        <f t="shared" si="3"/>
        <v>1</v>
      </c>
      <c r="DC37" s="265">
        <f t="shared" si="81"/>
        <v>100</v>
      </c>
      <c r="DD37" s="219">
        <v>2</v>
      </c>
      <c r="DE37" s="314">
        <f t="shared" si="4"/>
        <v>2</v>
      </c>
      <c r="DF37" s="265">
        <f t="shared" si="82"/>
        <v>75</v>
      </c>
      <c r="DG37" s="213">
        <v>3</v>
      </c>
      <c r="DH37" s="314">
        <f t="shared" si="5"/>
        <v>3</v>
      </c>
      <c r="DI37" s="265">
        <f t="shared" si="83"/>
        <v>50</v>
      </c>
      <c r="DJ37" s="220">
        <v>3</v>
      </c>
      <c r="DK37" s="314">
        <f t="shared" si="6"/>
        <v>3</v>
      </c>
      <c r="DL37" s="265">
        <f t="shared" si="84"/>
        <v>50</v>
      </c>
      <c r="DM37" s="213">
        <v>1</v>
      </c>
      <c r="DN37" s="314">
        <f t="shared" si="7"/>
        <v>1</v>
      </c>
      <c r="DO37" s="265">
        <f t="shared" si="85"/>
        <v>98</v>
      </c>
      <c r="DP37" s="221">
        <v>8.8034626953268287</v>
      </c>
      <c r="DQ37" s="314">
        <f t="shared" si="8"/>
        <v>4</v>
      </c>
      <c r="DR37" s="265">
        <f t="shared" si="9"/>
        <v>0</v>
      </c>
      <c r="DS37" s="222">
        <v>0</v>
      </c>
      <c r="DT37" s="314">
        <f t="shared" si="10"/>
        <v>1</v>
      </c>
      <c r="DU37" s="265">
        <f t="shared" si="11"/>
        <v>100</v>
      </c>
      <c r="DV37" s="216">
        <v>0</v>
      </c>
      <c r="DW37" s="314">
        <f t="shared" si="12"/>
        <v>1</v>
      </c>
      <c r="DX37" s="265">
        <f t="shared" si="13"/>
        <v>100</v>
      </c>
      <c r="DY37" s="217">
        <v>0</v>
      </c>
      <c r="DZ37" s="314">
        <f t="shared" si="14"/>
        <v>1</v>
      </c>
      <c r="EA37" s="265">
        <f t="shared" si="15"/>
        <v>100</v>
      </c>
      <c r="EB37" s="217">
        <v>0</v>
      </c>
      <c r="EC37" s="314">
        <f t="shared" si="16"/>
        <v>1</v>
      </c>
      <c r="ED37" s="265">
        <f t="shared" si="17"/>
        <v>100</v>
      </c>
      <c r="EE37" s="217">
        <v>4.3956043956043951</v>
      </c>
      <c r="EF37" s="314">
        <f t="shared" si="18"/>
        <v>1</v>
      </c>
      <c r="EG37" s="265">
        <f t="shared" si="19"/>
        <v>97.230242976934846</v>
      </c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</row>
    <row r="38" spans="1:154" s="7" customFormat="1" ht="16.2" customHeight="1" x14ac:dyDescent="0.3">
      <c r="A38" s="16"/>
      <c r="B38" s="52">
        <v>20105</v>
      </c>
      <c r="C38" s="3" t="s">
        <v>39</v>
      </c>
      <c r="D38" s="23" t="s">
        <v>35</v>
      </c>
      <c r="E38" s="5">
        <v>67.419076774052414</v>
      </c>
      <c r="F38" s="24">
        <v>8</v>
      </c>
      <c r="G38" s="4">
        <v>943558</v>
      </c>
      <c r="H38" s="5">
        <v>99.8</v>
      </c>
      <c r="I38" s="158">
        <v>5</v>
      </c>
      <c r="J38" s="151">
        <f t="shared" si="20"/>
        <v>1</v>
      </c>
      <c r="K38" s="233">
        <f t="shared" si="21"/>
        <v>100</v>
      </c>
      <c r="L38" s="159">
        <v>570.36879096753728</v>
      </c>
      <c r="M38" s="151">
        <f t="shared" si="22"/>
        <v>1</v>
      </c>
      <c r="N38" s="233">
        <f t="shared" si="23"/>
        <v>100</v>
      </c>
      <c r="O38" s="159">
        <v>38.695076295417941</v>
      </c>
      <c r="P38" s="151">
        <f t="shared" si="24"/>
        <v>1</v>
      </c>
      <c r="Q38" s="233">
        <f t="shared" si="25"/>
        <v>64.491793825696561</v>
      </c>
      <c r="R38" s="159">
        <v>99.743478994876156</v>
      </c>
      <c r="S38" s="151">
        <f t="shared" si="26"/>
        <v>1</v>
      </c>
      <c r="T38" s="233">
        <f t="shared" si="27"/>
        <v>99.641730439771194</v>
      </c>
      <c r="U38" s="159">
        <v>92.456528459580397</v>
      </c>
      <c r="V38" s="151">
        <f t="shared" si="28"/>
        <v>2</v>
      </c>
      <c r="W38" s="233">
        <f t="shared" si="29"/>
        <v>92.000560402524272</v>
      </c>
      <c r="X38" s="159">
        <v>94.515919660349851</v>
      </c>
      <c r="Y38" s="151">
        <f t="shared" si="30"/>
        <v>2</v>
      </c>
      <c r="Z38" s="233">
        <f t="shared" si="31"/>
        <v>92.628924274663788</v>
      </c>
      <c r="AA38" s="159">
        <v>5.0497714074713107</v>
      </c>
      <c r="AB38" s="151">
        <f t="shared" si="32"/>
        <v>1</v>
      </c>
      <c r="AC38" s="233">
        <f t="shared" si="33"/>
        <v>42.790733400642445</v>
      </c>
      <c r="AD38" s="160">
        <v>3</v>
      </c>
      <c r="AE38" s="151">
        <f t="shared" si="34"/>
        <v>1</v>
      </c>
      <c r="AF38" s="233">
        <f t="shared" si="35"/>
        <v>100</v>
      </c>
      <c r="AG38" s="154">
        <v>52.4610039870363</v>
      </c>
      <c r="AH38" s="151">
        <f t="shared" si="36"/>
        <v>2</v>
      </c>
      <c r="AI38" s="233">
        <f t="shared" si="37"/>
        <v>55.222109460038219</v>
      </c>
      <c r="AJ38" s="161">
        <v>39.849166664900302</v>
      </c>
      <c r="AK38" s="151">
        <f t="shared" si="38"/>
        <v>2</v>
      </c>
      <c r="AL38" s="233">
        <f t="shared" si="39"/>
        <v>39.849166664900302</v>
      </c>
      <c r="AM38" s="156">
        <v>3.8153457445117311</v>
      </c>
      <c r="AN38" s="151">
        <f t="shared" si="40"/>
        <v>3</v>
      </c>
      <c r="AO38" s="233">
        <f t="shared" si="41"/>
        <v>10.311745255437112</v>
      </c>
      <c r="AP38" s="157">
        <v>53.009801722203996</v>
      </c>
      <c r="AQ38" s="151">
        <f t="shared" si="42"/>
        <v>1</v>
      </c>
      <c r="AR38" s="233">
        <f t="shared" si="43"/>
        <v>80.317881397278782</v>
      </c>
      <c r="AS38" s="151">
        <v>118.80562721104585</v>
      </c>
      <c r="AT38" s="151">
        <f t="shared" si="44"/>
        <v>1</v>
      </c>
      <c r="AU38" s="233">
        <f t="shared" si="45"/>
        <v>100</v>
      </c>
      <c r="AV38" s="172">
        <v>8.2105147190789669</v>
      </c>
      <c r="AW38" s="168">
        <f t="shared" si="46"/>
        <v>3</v>
      </c>
      <c r="AX38" s="241">
        <f t="shared" si="47"/>
        <v>16.421029438157934</v>
      </c>
      <c r="AY38" s="173">
        <v>479.45238610585557</v>
      </c>
      <c r="AZ38" s="168">
        <f t="shared" si="48"/>
        <v>4</v>
      </c>
      <c r="BA38" s="241">
        <f t="shared" si="49"/>
        <v>16.678448911581672</v>
      </c>
      <c r="BB38" s="168">
        <v>12</v>
      </c>
      <c r="BC38" s="168">
        <f t="shared" si="50"/>
        <v>1</v>
      </c>
      <c r="BD38" s="241">
        <f t="shared" si="51"/>
        <v>100</v>
      </c>
      <c r="BE38" s="174">
        <v>2</v>
      </c>
      <c r="BF38" s="168">
        <f t="shared" si="52"/>
        <v>1</v>
      </c>
      <c r="BG38" s="241">
        <f t="shared" si="53"/>
        <v>100</v>
      </c>
      <c r="BH38" s="174">
        <v>3</v>
      </c>
      <c r="BI38" s="168">
        <f t="shared" si="54"/>
        <v>1</v>
      </c>
      <c r="BJ38" s="241">
        <f t="shared" si="55"/>
        <v>100</v>
      </c>
      <c r="BK38" s="175">
        <v>40</v>
      </c>
      <c r="BL38" s="168">
        <f t="shared" si="56"/>
        <v>1</v>
      </c>
      <c r="BM38" s="241">
        <f t="shared" si="57"/>
        <v>100</v>
      </c>
      <c r="BN38" s="168">
        <v>0</v>
      </c>
      <c r="BO38" s="168">
        <f t="shared" si="58"/>
        <v>4</v>
      </c>
      <c r="BP38" s="246">
        <f t="shared" si="0"/>
        <v>0</v>
      </c>
      <c r="BQ38" s="192">
        <v>6</v>
      </c>
      <c r="BR38" s="312">
        <f t="shared" si="59"/>
        <v>1</v>
      </c>
      <c r="BS38" s="251">
        <f t="shared" si="60"/>
        <v>100</v>
      </c>
      <c r="BT38" s="193">
        <v>2.6561685688656747</v>
      </c>
      <c r="BU38" s="312">
        <f t="shared" si="61"/>
        <v>2</v>
      </c>
      <c r="BV38" s="251">
        <f t="shared" si="62"/>
        <v>88.538952295522492</v>
      </c>
      <c r="BW38" s="194">
        <v>19.814174852692151</v>
      </c>
      <c r="BX38" s="312">
        <f t="shared" si="63"/>
        <v>1</v>
      </c>
      <c r="BY38" s="251">
        <f t="shared" si="64"/>
        <v>49.894940916985774</v>
      </c>
      <c r="BZ38" s="195">
        <v>3.4</v>
      </c>
      <c r="CA38" s="312">
        <f t="shared" si="65"/>
        <v>3</v>
      </c>
      <c r="CB38" s="251">
        <f t="shared" si="66"/>
        <v>17</v>
      </c>
      <c r="CC38" s="196">
        <v>1614.8144579453515</v>
      </c>
      <c r="CD38" s="312">
        <f t="shared" si="67"/>
        <v>1</v>
      </c>
      <c r="CE38" s="251">
        <f t="shared" si="68"/>
        <v>80.740722897267574</v>
      </c>
      <c r="CF38" s="197">
        <v>0</v>
      </c>
      <c r="CG38" s="312">
        <f t="shared" si="69"/>
        <v>4</v>
      </c>
      <c r="CH38" s="251">
        <f t="shared" si="70"/>
        <v>0</v>
      </c>
      <c r="CI38" s="194">
        <v>11.716069729736972</v>
      </c>
      <c r="CJ38" s="312">
        <f t="shared" si="71"/>
        <v>1</v>
      </c>
      <c r="CK38" s="251">
        <f t="shared" si="72"/>
        <v>95.943853281956748</v>
      </c>
      <c r="CL38" s="194">
        <v>10.479762377162064</v>
      </c>
      <c r="CM38" s="312">
        <f t="shared" si="73"/>
        <v>2</v>
      </c>
      <c r="CN38" s="251">
        <f t="shared" si="74"/>
        <v>78.282319673743771</v>
      </c>
      <c r="CO38" s="301">
        <v>182.2887411266716</v>
      </c>
      <c r="CP38" s="312">
        <f t="shared" si="75"/>
        <v>2</v>
      </c>
      <c r="CQ38" s="258">
        <f t="shared" si="76"/>
        <v>72.915496450668641</v>
      </c>
      <c r="CR38" s="261">
        <v>0</v>
      </c>
      <c r="CS38" s="314">
        <f t="shared" si="1"/>
        <v>1</v>
      </c>
      <c r="CT38" s="265">
        <f t="shared" si="77"/>
        <v>100</v>
      </c>
      <c r="CU38" s="217">
        <v>0</v>
      </c>
      <c r="CV38" s="314">
        <f t="shared" si="78"/>
        <v>4</v>
      </c>
      <c r="CW38" s="265">
        <f t="shared" si="79"/>
        <v>0</v>
      </c>
      <c r="CX38" s="217">
        <v>0.69</v>
      </c>
      <c r="CY38" s="314">
        <f t="shared" si="2"/>
        <v>1</v>
      </c>
      <c r="CZ38" s="265">
        <f t="shared" si="80"/>
        <v>76.767676767676775</v>
      </c>
      <c r="DA38" s="218">
        <v>1</v>
      </c>
      <c r="DB38" s="314">
        <f t="shared" si="3"/>
        <v>1</v>
      </c>
      <c r="DC38" s="265">
        <f t="shared" si="81"/>
        <v>100</v>
      </c>
      <c r="DD38" s="219">
        <v>2</v>
      </c>
      <c r="DE38" s="314">
        <f t="shared" si="4"/>
        <v>2</v>
      </c>
      <c r="DF38" s="265">
        <f t="shared" si="82"/>
        <v>75</v>
      </c>
      <c r="DG38" s="213">
        <v>3</v>
      </c>
      <c r="DH38" s="314">
        <f t="shared" si="5"/>
        <v>3</v>
      </c>
      <c r="DI38" s="265">
        <f t="shared" si="83"/>
        <v>50</v>
      </c>
      <c r="DJ38" s="220">
        <v>4</v>
      </c>
      <c r="DK38" s="314">
        <f t="shared" si="6"/>
        <v>3</v>
      </c>
      <c r="DL38" s="265">
        <f t="shared" si="84"/>
        <v>25</v>
      </c>
      <c r="DM38" s="213">
        <v>130</v>
      </c>
      <c r="DN38" s="314">
        <f t="shared" si="7"/>
        <v>4</v>
      </c>
      <c r="DO38" s="265">
        <f t="shared" si="85"/>
        <v>0</v>
      </c>
      <c r="DP38" s="221">
        <v>13.602108031046811</v>
      </c>
      <c r="DQ38" s="314">
        <f t="shared" si="8"/>
        <v>4</v>
      </c>
      <c r="DR38" s="265">
        <f t="shared" si="9"/>
        <v>0</v>
      </c>
      <c r="DS38" s="222">
        <v>265.71940811210959</v>
      </c>
      <c r="DT38" s="314">
        <f t="shared" si="10"/>
        <v>4</v>
      </c>
      <c r="DU38" s="265">
        <f t="shared" si="11"/>
        <v>36.232443457617087</v>
      </c>
      <c r="DV38" s="216">
        <v>0</v>
      </c>
      <c r="DW38" s="314">
        <f t="shared" si="12"/>
        <v>1</v>
      </c>
      <c r="DX38" s="265">
        <f t="shared" si="13"/>
        <v>100</v>
      </c>
      <c r="DY38" s="217">
        <v>0</v>
      </c>
      <c r="DZ38" s="314">
        <f t="shared" si="14"/>
        <v>1</v>
      </c>
      <c r="EA38" s="265">
        <f t="shared" si="15"/>
        <v>100</v>
      </c>
      <c r="EB38" s="217">
        <v>5.5764828564975786E-4</v>
      </c>
      <c r="EC38" s="314">
        <f t="shared" si="16"/>
        <v>1</v>
      </c>
      <c r="ED38" s="265">
        <f t="shared" si="17"/>
        <v>99.997838572536253</v>
      </c>
      <c r="EE38" s="217">
        <v>62.705134585828198</v>
      </c>
      <c r="EF38" s="314">
        <f t="shared" si="18"/>
        <v>4</v>
      </c>
      <c r="EG38" s="265">
        <f t="shared" si="19"/>
        <v>60.488257979944414</v>
      </c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</row>
    <row r="39" spans="1:154" s="7" customFormat="1" ht="16.2" customHeight="1" x14ac:dyDescent="0.3">
      <c r="A39" s="16"/>
      <c r="B39" s="52">
        <v>20201</v>
      </c>
      <c r="C39" s="3" t="s">
        <v>40</v>
      </c>
      <c r="D39" s="23" t="s">
        <v>35</v>
      </c>
      <c r="E39" s="5">
        <v>54.71240717828789</v>
      </c>
      <c r="F39" s="24">
        <v>86</v>
      </c>
      <c r="G39" s="4">
        <v>47186</v>
      </c>
      <c r="H39" s="5">
        <v>20.2</v>
      </c>
      <c r="I39" s="158">
        <v>2</v>
      </c>
      <c r="J39" s="151">
        <f t="shared" si="20"/>
        <v>1</v>
      </c>
      <c r="K39" s="233">
        <f t="shared" si="21"/>
        <v>100</v>
      </c>
      <c r="L39" s="159">
        <v>136.5770742590035</v>
      </c>
      <c r="M39" s="151">
        <f t="shared" si="22"/>
        <v>1</v>
      </c>
      <c r="N39" s="233">
        <f t="shared" si="23"/>
        <v>100</v>
      </c>
      <c r="O39" s="159">
        <v>21.232324090194911</v>
      </c>
      <c r="P39" s="151">
        <f t="shared" si="24"/>
        <v>1</v>
      </c>
      <c r="Q39" s="233">
        <f t="shared" si="25"/>
        <v>35.387206816991515</v>
      </c>
      <c r="R39" s="159">
        <v>80.395198130245376</v>
      </c>
      <c r="S39" s="151">
        <f t="shared" si="26"/>
        <v>3</v>
      </c>
      <c r="T39" s="233">
        <f t="shared" si="27"/>
        <v>72.618991802018684</v>
      </c>
      <c r="U39" s="159">
        <v>63.682141718899402</v>
      </c>
      <c r="V39" s="151">
        <f t="shared" si="28"/>
        <v>4</v>
      </c>
      <c r="W39" s="233">
        <f t="shared" si="29"/>
        <v>61.486894717814842</v>
      </c>
      <c r="X39" s="159">
        <v>81.28845774848314</v>
      </c>
      <c r="Y39" s="151">
        <f t="shared" si="30"/>
        <v>3</v>
      </c>
      <c r="Z39" s="233">
        <f t="shared" si="31"/>
        <v>74.85007761892895</v>
      </c>
      <c r="AA39" s="159">
        <v>1.764868485402624</v>
      </c>
      <c r="AB39" s="151">
        <f t="shared" si="32"/>
        <v>3</v>
      </c>
      <c r="AC39" s="233">
        <f t="shared" si="33"/>
        <v>13.19701338200562</v>
      </c>
      <c r="AD39" s="160">
        <v>0</v>
      </c>
      <c r="AE39" s="151">
        <f t="shared" si="34"/>
        <v>4</v>
      </c>
      <c r="AF39" s="233">
        <f t="shared" si="35"/>
        <v>0</v>
      </c>
      <c r="AG39" s="154">
        <v>0</v>
      </c>
      <c r="AH39" s="151">
        <f t="shared" si="36"/>
        <v>4</v>
      </c>
      <c r="AI39" s="233">
        <f t="shared" si="37"/>
        <v>0</v>
      </c>
      <c r="AJ39" s="161">
        <v>0</v>
      </c>
      <c r="AK39" s="151">
        <f t="shared" si="38"/>
        <v>4</v>
      </c>
      <c r="AL39" s="233">
        <f t="shared" si="39"/>
        <v>0</v>
      </c>
      <c r="AM39" s="156">
        <v>0</v>
      </c>
      <c r="AN39" s="151">
        <f t="shared" si="40"/>
        <v>4</v>
      </c>
      <c r="AO39" s="233">
        <f t="shared" si="41"/>
        <v>0</v>
      </c>
      <c r="AP39" s="157">
        <v>26.436906540866175</v>
      </c>
      <c r="AQ39" s="151">
        <f t="shared" si="42"/>
        <v>2</v>
      </c>
      <c r="AR39" s="233">
        <f t="shared" si="43"/>
        <v>40.055919001312382</v>
      </c>
      <c r="AS39" s="151">
        <v>4.2385453312423174</v>
      </c>
      <c r="AT39" s="151">
        <f t="shared" si="44"/>
        <v>3</v>
      </c>
      <c r="AU39" s="233">
        <f t="shared" si="45"/>
        <v>4.2385453312423174</v>
      </c>
      <c r="AV39" s="172">
        <v>0</v>
      </c>
      <c r="AW39" s="168">
        <f t="shared" si="46"/>
        <v>4</v>
      </c>
      <c r="AX39" s="241">
        <f t="shared" si="47"/>
        <v>0</v>
      </c>
      <c r="AY39" s="173">
        <v>420.60804187640139</v>
      </c>
      <c r="AZ39" s="168">
        <f t="shared" si="48"/>
        <v>4</v>
      </c>
      <c r="BA39" s="241">
        <f t="shared" si="49"/>
        <v>14.251878015521708</v>
      </c>
      <c r="BB39" s="168">
        <v>1</v>
      </c>
      <c r="BC39" s="168">
        <f t="shared" si="50"/>
        <v>3</v>
      </c>
      <c r="BD39" s="241">
        <f t="shared" si="51"/>
        <v>33.333333333333329</v>
      </c>
      <c r="BE39" s="174">
        <v>6</v>
      </c>
      <c r="BF39" s="168">
        <f t="shared" si="52"/>
        <v>1</v>
      </c>
      <c r="BG39" s="241">
        <f t="shared" si="53"/>
        <v>100</v>
      </c>
      <c r="BH39" s="174">
        <v>0</v>
      </c>
      <c r="BI39" s="168">
        <f t="shared" si="54"/>
        <v>4</v>
      </c>
      <c r="BJ39" s="241">
        <f t="shared" si="55"/>
        <v>0</v>
      </c>
      <c r="BK39" s="175">
        <v>5</v>
      </c>
      <c r="BL39" s="168">
        <f t="shared" si="56"/>
        <v>2</v>
      </c>
      <c r="BM39" s="241">
        <f t="shared" si="57"/>
        <v>50</v>
      </c>
      <c r="BN39" s="168">
        <v>13</v>
      </c>
      <c r="BO39" s="168">
        <f t="shared" si="58"/>
        <v>1</v>
      </c>
      <c r="BP39" s="246">
        <f t="shared" si="0"/>
        <v>100</v>
      </c>
      <c r="BQ39" s="192">
        <v>0.6</v>
      </c>
      <c r="BR39" s="312">
        <f t="shared" si="59"/>
        <v>4</v>
      </c>
      <c r="BS39" s="251">
        <f t="shared" si="60"/>
        <v>10</v>
      </c>
      <c r="BT39" s="193">
        <v>0.12385351810939278</v>
      </c>
      <c r="BU39" s="312">
        <f t="shared" si="61"/>
        <v>4</v>
      </c>
      <c r="BV39" s="251">
        <f t="shared" si="62"/>
        <v>4.1284506036464261</v>
      </c>
      <c r="BW39" s="194">
        <v>11.897094854742738</v>
      </c>
      <c r="BX39" s="312">
        <f t="shared" si="63"/>
        <v>2</v>
      </c>
      <c r="BY39" s="251">
        <f t="shared" si="64"/>
        <v>26.677697521239701</v>
      </c>
      <c r="BZ39" s="195">
        <v>0.5</v>
      </c>
      <c r="CA39" s="312">
        <f t="shared" si="65"/>
        <v>4</v>
      </c>
      <c r="CB39" s="251">
        <f t="shared" si="66"/>
        <v>2.5</v>
      </c>
      <c r="CC39" s="196">
        <v>372.233767642945</v>
      </c>
      <c r="CD39" s="312">
        <f t="shared" si="67"/>
        <v>4</v>
      </c>
      <c r="CE39" s="251">
        <f t="shared" si="68"/>
        <v>18.61168838214725</v>
      </c>
      <c r="CF39" s="197">
        <v>1.0596363328105793</v>
      </c>
      <c r="CG39" s="312">
        <f t="shared" si="69"/>
        <v>4</v>
      </c>
      <c r="CH39" s="251">
        <f t="shared" si="70"/>
        <v>3.5321211093685982</v>
      </c>
      <c r="CI39" s="194">
        <v>11.049809754410239</v>
      </c>
      <c r="CJ39" s="312">
        <f t="shared" si="71"/>
        <v>1</v>
      </c>
      <c r="CK39" s="251">
        <f t="shared" si="72"/>
        <v>86.425853634431988</v>
      </c>
      <c r="CL39" s="194">
        <v>8.7530744336569573</v>
      </c>
      <c r="CM39" s="312">
        <f t="shared" si="73"/>
        <v>3</v>
      </c>
      <c r="CN39" s="251">
        <f t="shared" si="74"/>
        <v>53.615349052242244</v>
      </c>
      <c r="CO39" s="301">
        <v>254.31271987453908</v>
      </c>
      <c r="CP39" s="312">
        <f t="shared" si="75"/>
        <v>1</v>
      </c>
      <c r="CQ39" s="258">
        <f t="shared" si="76"/>
        <v>100</v>
      </c>
      <c r="CR39" s="261">
        <v>0</v>
      </c>
      <c r="CS39" s="314">
        <f t="shared" si="1"/>
        <v>1</v>
      </c>
      <c r="CT39" s="265">
        <f t="shared" si="77"/>
        <v>100</v>
      </c>
      <c r="CU39" s="217">
        <v>0</v>
      </c>
      <c r="CV39" s="314">
        <f t="shared" si="78"/>
        <v>4</v>
      </c>
      <c r="CW39" s="265">
        <f t="shared" si="79"/>
        <v>0</v>
      </c>
      <c r="CX39" s="217">
        <v>1</v>
      </c>
      <c r="CY39" s="314">
        <f t="shared" si="2"/>
        <v>2</v>
      </c>
      <c r="CZ39" s="265">
        <f t="shared" si="80"/>
        <v>66.329966329966325</v>
      </c>
      <c r="DA39" s="218">
        <v>1</v>
      </c>
      <c r="DB39" s="314">
        <f t="shared" si="3"/>
        <v>1</v>
      </c>
      <c r="DC39" s="265">
        <f t="shared" si="81"/>
        <v>100</v>
      </c>
      <c r="DD39" s="219">
        <v>4</v>
      </c>
      <c r="DE39" s="314">
        <f t="shared" si="4"/>
        <v>3</v>
      </c>
      <c r="DF39" s="265">
        <f t="shared" si="82"/>
        <v>25</v>
      </c>
      <c r="DG39" s="213">
        <v>4</v>
      </c>
      <c r="DH39" s="314">
        <f t="shared" si="5"/>
        <v>3</v>
      </c>
      <c r="DI39" s="265">
        <f t="shared" si="83"/>
        <v>25</v>
      </c>
      <c r="DJ39" s="220">
        <v>3</v>
      </c>
      <c r="DK39" s="314">
        <f t="shared" si="6"/>
        <v>3</v>
      </c>
      <c r="DL39" s="265">
        <f t="shared" si="84"/>
        <v>50</v>
      </c>
      <c r="DM39" s="213">
        <v>5</v>
      </c>
      <c r="DN39" s="314">
        <f t="shared" si="7"/>
        <v>1</v>
      </c>
      <c r="DO39" s="265">
        <f t="shared" si="85"/>
        <v>90</v>
      </c>
      <c r="DP39" s="221">
        <v>1.4174043074916904</v>
      </c>
      <c r="DQ39" s="314">
        <f t="shared" si="8"/>
        <v>2</v>
      </c>
      <c r="DR39" s="265">
        <f t="shared" si="9"/>
        <v>82.922839668774813</v>
      </c>
      <c r="DS39" s="222">
        <v>47.845363784249308</v>
      </c>
      <c r="DT39" s="314">
        <f t="shared" si="10"/>
        <v>2</v>
      </c>
      <c r="DU39" s="265">
        <f t="shared" si="11"/>
        <v>88.518031249280227</v>
      </c>
      <c r="DV39" s="216">
        <v>0</v>
      </c>
      <c r="DW39" s="314">
        <f t="shared" si="12"/>
        <v>1</v>
      </c>
      <c r="DX39" s="265">
        <f t="shared" si="13"/>
        <v>100</v>
      </c>
      <c r="DY39" s="217">
        <v>0</v>
      </c>
      <c r="DZ39" s="314">
        <f t="shared" si="14"/>
        <v>1</v>
      </c>
      <c r="EA39" s="265">
        <f t="shared" si="15"/>
        <v>100</v>
      </c>
      <c r="EB39" s="217">
        <v>0</v>
      </c>
      <c r="EC39" s="314">
        <f t="shared" si="16"/>
        <v>1</v>
      </c>
      <c r="ED39" s="265">
        <f t="shared" si="17"/>
        <v>100</v>
      </c>
      <c r="EE39" s="217">
        <v>33.995538085626265</v>
      </c>
      <c r="EF39" s="314">
        <f t="shared" si="18"/>
        <v>2</v>
      </c>
      <c r="EG39" s="265">
        <f t="shared" si="19"/>
        <v>78.578740966839149</v>
      </c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</row>
    <row r="40" spans="1:154" s="7" customFormat="1" ht="16.2" customHeight="1" x14ac:dyDescent="0.3">
      <c r="A40" s="16"/>
      <c r="B40" s="52">
        <v>20202</v>
      </c>
      <c r="C40" s="3" t="s">
        <v>41</v>
      </c>
      <c r="D40" s="23" t="s">
        <v>35</v>
      </c>
      <c r="E40" s="5">
        <v>47.059051456023482</v>
      </c>
      <c r="F40" s="24">
        <v>252</v>
      </c>
      <c r="G40" s="4">
        <v>12864</v>
      </c>
      <c r="H40" s="5">
        <v>0</v>
      </c>
      <c r="I40" s="158">
        <v>1</v>
      </c>
      <c r="J40" s="151">
        <f t="shared" si="20"/>
        <v>3</v>
      </c>
      <c r="K40" s="233">
        <f t="shared" si="21"/>
        <v>50</v>
      </c>
      <c r="L40" s="159">
        <v>0</v>
      </c>
      <c r="M40" s="151">
        <f t="shared" si="22"/>
        <v>4</v>
      </c>
      <c r="N40" s="233">
        <f t="shared" si="23"/>
        <v>0</v>
      </c>
      <c r="O40" s="159">
        <v>7.704160246533128</v>
      </c>
      <c r="P40" s="151">
        <f t="shared" si="24"/>
        <v>3</v>
      </c>
      <c r="Q40" s="233">
        <f t="shared" si="25"/>
        <v>12.840267077555215</v>
      </c>
      <c r="R40" s="159">
        <v>54.234040922676066</v>
      </c>
      <c r="S40" s="151">
        <f t="shared" si="26"/>
        <v>4</v>
      </c>
      <c r="T40" s="233">
        <f t="shared" si="27"/>
        <v>36.081062741167699</v>
      </c>
      <c r="U40" s="159">
        <v>36.293968886504715</v>
      </c>
      <c r="V40" s="151">
        <f t="shared" si="28"/>
        <v>4</v>
      </c>
      <c r="W40" s="233">
        <f t="shared" si="29"/>
        <v>32.443233177629608</v>
      </c>
      <c r="X40" s="159">
        <v>74.592983260719819</v>
      </c>
      <c r="Y40" s="151">
        <f t="shared" si="30"/>
        <v>4</v>
      </c>
      <c r="Z40" s="233">
        <f t="shared" si="31"/>
        <v>65.8507839525804</v>
      </c>
      <c r="AA40" s="159">
        <v>0.53369929856663612</v>
      </c>
      <c r="AB40" s="151">
        <f t="shared" si="32"/>
        <v>4</v>
      </c>
      <c r="AC40" s="233">
        <f t="shared" si="33"/>
        <v>2.1053990861859111</v>
      </c>
      <c r="AD40" s="160">
        <v>0</v>
      </c>
      <c r="AE40" s="151">
        <f t="shared" si="34"/>
        <v>4</v>
      </c>
      <c r="AF40" s="233">
        <f t="shared" si="35"/>
        <v>0</v>
      </c>
      <c r="AG40" s="154">
        <v>0</v>
      </c>
      <c r="AH40" s="151">
        <f t="shared" si="36"/>
        <v>4</v>
      </c>
      <c r="AI40" s="233">
        <f t="shared" si="37"/>
        <v>0</v>
      </c>
      <c r="AJ40" s="161">
        <v>0</v>
      </c>
      <c r="AK40" s="151">
        <f t="shared" si="38"/>
        <v>4</v>
      </c>
      <c r="AL40" s="233">
        <f t="shared" si="39"/>
        <v>0</v>
      </c>
      <c r="AM40" s="156">
        <v>0</v>
      </c>
      <c r="AN40" s="151">
        <f t="shared" si="40"/>
        <v>4</v>
      </c>
      <c r="AO40" s="233">
        <f t="shared" si="41"/>
        <v>0</v>
      </c>
      <c r="AP40" s="157">
        <v>11.417076438988792</v>
      </c>
      <c r="AQ40" s="151">
        <f t="shared" si="42"/>
        <v>3</v>
      </c>
      <c r="AR40" s="233">
        <f t="shared" si="43"/>
        <v>17.298600665134533</v>
      </c>
      <c r="AS40" s="151">
        <v>5.830223880597015</v>
      </c>
      <c r="AT40" s="151">
        <f t="shared" si="44"/>
        <v>3</v>
      </c>
      <c r="AU40" s="233">
        <f t="shared" si="45"/>
        <v>5.830223880597015</v>
      </c>
      <c r="AV40" s="172">
        <v>0</v>
      </c>
      <c r="AW40" s="168">
        <f t="shared" si="46"/>
        <v>4</v>
      </c>
      <c r="AX40" s="241">
        <f t="shared" si="47"/>
        <v>0</v>
      </c>
      <c r="AY40" s="173">
        <v>568.20179867110141</v>
      </c>
      <c r="AZ40" s="168">
        <f t="shared" si="48"/>
        <v>4</v>
      </c>
      <c r="BA40" s="241">
        <f t="shared" si="49"/>
        <v>20.338218501901089</v>
      </c>
      <c r="BB40" s="168">
        <v>0</v>
      </c>
      <c r="BC40" s="168">
        <f t="shared" si="50"/>
        <v>4</v>
      </c>
      <c r="BD40" s="241">
        <f t="shared" si="51"/>
        <v>0</v>
      </c>
      <c r="BE40" s="174">
        <v>3</v>
      </c>
      <c r="BF40" s="168">
        <f t="shared" si="52"/>
        <v>1</v>
      </c>
      <c r="BG40" s="241">
        <f t="shared" si="53"/>
        <v>100</v>
      </c>
      <c r="BH40" s="174">
        <v>0</v>
      </c>
      <c r="BI40" s="168">
        <f t="shared" si="54"/>
        <v>4</v>
      </c>
      <c r="BJ40" s="241">
        <f t="shared" si="55"/>
        <v>0</v>
      </c>
      <c r="BK40" s="175">
        <v>3</v>
      </c>
      <c r="BL40" s="168">
        <f t="shared" si="56"/>
        <v>3</v>
      </c>
      <c r="BM40" s="241">
        <f t="shared" si="57"/>
        <v>30</v>
      </c>
      <c r="BN40" s="168">
        <v>2</v>
      </c>
      <c r="BO40" s="168">
        <f t="shared" si="58"/>
        <v>2</v>
      </c>
      <c r="BP40" s="246">
        <f t="shared" si="0"/>
        <v>66.666666666666657</v>
      </c>
      <c r="BQ40" s="192">
        <v>0.4</v>
      </c>
      <c r="BR40" s="312">
        <f t="shared" si="59"/>
        <v>4</v>
      </c>
      <c r="BS40" s="251">
        <f t="shared" si="60"/>
        <v>6.666666666666667</v>
      </c>
      <c r="BT40" s="193">
        <v>7.9024610521562427E-2</v>
      </c>
      <c r="BU40" s="312">
        <f t="shared" si="61"/>
        <v>4</v>
      </c>
      <c r="BV40" s="251">
        <f t="shared" si="62"/>
        <v>2.6341536840520807</v>
      </c>
      <c r="BW40" s="194">
        <v>4.9565421658444917</v>
      </c>
      <c r="BX40" s="312">
        <f t="shared" si="63"/>
        <v>3</v>
      </c>
      <c r="BY40" s="251">
        <f t="shared" si="64"/>
        <v>6.3241705743240226</v>
      </c>
      <c r="BZ40" s="195">
        <v>0.3</v>
      </c>
      <c r="CA40" s="312">
        <f t="shared" si="65"/>
        <v>4</v>
      </c>
      <c r="CB40" s="251">
        <f t="shared" si="66"/>
        <v>1.5</v>
      </c>
      <c r="CC40" s="196">
        <v>0</v>
      </c>
      <c r="CD40" s="312">
        <f t="shared" si="67"/>
        <v>4</v>
      </c>
      <c r="CE40" s="251">
        <f t="shared" si="68"/>
        <v>0</v>
      </c>
      <c r="CF40" s="197">
        <v>3.4981343283582089</v>
      </c>
      <c r="CG40" s="312">
        <f t="shared" si="69"/>
        <v>4</v>
      </c>
      <c r="CH40" s="251">
        <f t="shared" si="70"/>
        <v>11.66044776119403</v>
      </c>
      <c r="CI40" s="194">
        <v>9.8129298486932601</v>
      </c>
      <c r="CJ40" s="312">
        <f t="shared" si="71"/>
        <v>2</v>
      </c>
      <c r="CK40" s="251">
        <f t="shared" si="72"/>
        <v>68.756140695618001</v>
      </c>
      <c r="CL40" s="194">
        <v>6.892550143266476</v>
      </c>
      <c r="CM40" s="312">
        <f t="shared" si="73"/>
        <v>4</v>
      </c>
      <c r="CN40" s="251">
        <f t="shared" si="74"/>
        <v>27.036430618092517</v>
      </c>
      <c r="CO40" s="301">
        <v>163.24626865671644</v>
      </c>
      <c r="CP40" s="312">
        <f t="shared" si="75"/>
        <v>2</v>
      </c>
      <c r="CQ40" s="258">
        <f t="shared" si="76"/>
        <v>65.298507462686572</v>
      </c>
      <c r="CR40" s="261">
        <v>0</v>
      </c>
      <c r="CS40" s="314">
        <f t="shared" si="1"/>
        <v>1</v>
      </c>
      <c r="CT40" s="265">
        <f t="shared" si="77"/>
        <v>100</v>
      </c>
      <c r="CU40" s="217">
        <v>0</v>
      </c>
      <c r="CV40" s="314">
        <f t="shared" si="78"/>
        <v>4</v>
      </c>
      <c r="CW40" s="265">
        <f t="shared" si="79"/>
        <v>0</v>
      </c>
      <c r="CX40" s="217">
        <v>2</v>
      </c>
      <c r="CY40" s="314">
        <f t="shared" si="2"/>
        <v>3</v>
      </c>
      <c r="CZ40" s="265">
        <f t="shared" si="80"/>
        <v>32.659932659932664</v>
      </c>
      <c r="DA40" s="218">
        <v>1</v>
      </c>
      <c r="DB40" s="314">
        <f t="shared" si="3"/>
        <v>1</v>
      </c>
      <c r="DC40" s="265">
        <f t="shared" si="81"/>
        <v>100</v>
      </c>
      <c r="DD40" s="219">
        <v>2</v>
      </c>
      <c r="DE40" s="314">
        <f t="shared" si="4"/>
        <v>2</v>
      </c>
      <c r="DF40" s="265">
        <f t="shared" si="82"/>
        <v>75</v>
      </c>
      <c r="DG40" s="213">
        <v>3</v>
      </c>
      <c r="DH40" s="314">
        <f t="shared" si="5"/>
        <v>3</v>
      </c>
      <c r="DI40" s="265">
        <f t="shared" si="83"/>
        <v>50</v>
      </c>
      <c r="DJ40" s="220">
        <v>2</v>
      </c>
      <c r="DK40" s="314">
        <f t="shared" si="6"/>
        <v>2</v>
      </c>
      <c r="DL40" s="265">
        <f t="shared" si="84"/>
        <v>75</v>
      </c>
      <c r="DM40" s="213">
        <v>0</v>
      </c>
      <c r="DN40" s="314">
        <f t="shared" si="7"/>
        <v>1</v>
      </c>
      <c r="DO40" s="265">
        <f t="shared" si="85"/>
        <v>100</v>
      </c>
      <c r="DP40" s="221">
        <v>0</v>
      </c>
      <c r="DQ40" s="314">
        <f t="shared" si="8"/>
        <v>1</v>
      </c>
      <c r="DR40" s="265">
        <f t="shared" si="9"/>
        <v>100</v>
      </c>
      <c r="DS40" s="222">
        <v>19.000931045621236</v>
      </c>
      <c r="DT40" s="314">
        <f t="shared" si="10"/>
        <v>2</v>
      </c>
      <c r="DU40" s="265">
        <f t="shared" si="11"/>
        <v>95.440141337743881</v>
      </c>
      <c r="DV40" s="216">
        <v>0</v>
      </c>
      <c r="DW40" s="314">
        <f t="shared" si="12"/>
        <v>1</v>
      </c>
      <c r="DX40" s="265">
        <f t="shared" si="13"/>
        <v>100</v>
      </c>
      <c r="DY40" s="217">
        <v>0</v>
      </c>
      <c r="DZ40" s="314">
        <f t="shared" si="14"/>
        <v>1</v>
      </c>
      <c r="EA40" s="265">
        <f t="shared" si="15"/>
        <v>100</v>
      </c>
      <c r="EB40" s="217">
        <v>0</v>
      </c>
      <c r="EC40" s="314">
        <f t="shared" si="16"/>
        <v>1</v>
      </c>
      <c r="ED40" s="265">
        <f t="shared" si="17"/>
        <v>100</v>
      </c>
      <c r="EE40" s="217">
        <v>0</v>
      </c>
      <c r="EF40" s="314">
        <f t="shared" si="18"/>
        <v>1</v>
      </c>
      <c r="EG40" s="265">
        <f t="shared" si="19"/>
        <v>100</v>
      </c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</row>
    <row r="41" spans="1:154" s="7" customFormat="1" ht="16.2" customHeight="1" x14ac:dyDescent="0.3">
      <c r="A41" s="16"/>
      <c r="B41" s="52">
        <v>20203</v>
      </c>
      <c r="C41" s="3" t="s">
        <v>42</v>
      </c>
      <c r="D41" s="23" t="s">
        <v>35</v>
      </c>
      <c r="E41" s="5">
        <v>52.722209858271988</v>
      </c>
      <c r="F41" s="24">
        <v>123</v>
      </c>
      <c r="G41" s="4">
        <v>4475</v>
      </c>
      <c r="H41" s="5">
        <v>0</v>
      </c>
      <c r="I41" s="158">
        <v>1</v>
      </c>
      <c r="J41" s="151">
        <f t="shared" si="20"/>
        <v>3</v>
      </c>
      <c r="K41" s="233">
        <f t="shared" si="21"/>
        <v>50</v>
      </c>
      <c r="L41" s="159">
        <v>0</v>
      </c>
      <c r="M41" s="151">
        <f t="shared" si="22"/>
        <v>4</v>
      </c>
      <c r="N41" s="233">
        <f t="shared" si="23"/>
        <v>0</v>
      </c>
      <c r="O41" s="159">
        <v>43.196544276457885</v>
      </c>
      <c r="P41" s="151">
        <f t="shared" si="24"/>
        <v>1</v>
      </c>
      <c r="Q41" s="233">
        <f t="shared" si="25"/>
        <v>71.994240460763137</v>
      </c>
      <c r="R41" s="159">
        <v>90.040348269271618</v>
      </c>
      <c r="S41" s="151">
        <f t="shared" si="26"/>
        <v>2</v>
      </c>
      <c r="T41" s="233">
        <f t="shared" si="27"/>
        <v>86.08987188445758</v>
      </c>
      <c r="U41" s="159">
        <v>39.520067954979829</v>
      </c>
      <c r="V41" s="151">
        <f t="shared" si="28"/>
        <v>4</v>
      </c>
      <c r="W41" s="233">
        <f t="shared" si="29"/>
        <v>35.864335053000879</v>
      </c>
      <c r="X41" s="159">
        <v>75.92592592592591</v>
      </c>
      <c r="Y41" s="151">
        <f t="shared" si="30"/>
        <v>4</v>
      </c>
      <c r="Z41" s="233">
        <f t="shared" si="31"/>
        <v>67.642373556352027</v>
      </c>
      <c r="AA41" s="159">
        <v>1.2531328320802004</v>
      </c>
      <c r="AB41" s="151">
        <f t="shared" si="32"/>
        <v>3</v>
      </c>
      <c r="AC41" s="233">
        <f t="shared" si="33"/>
        <v>8.5867822709927957</v>
      </c>
      <c r="AD41" s="160">
        <v>0</v>
      </c>
      <c r="AE41" s="151">
        <f t="shared" si="34"/>
        <v>4</v>
      </c>
      <c r="AF41" s="233">
        <f t="shared" si="35"/>
        <v>0</v>
      </c>
      <c r="AG41" s="154">
        <v>22.346368715083798</v>
      </c>
      <c r="AH41" s="151">
        <f t="shared" si="36"/>
        <v>3</v>
      </c>
      <c r="AI41" s="233">
        <f t="shared" si="37"/>
        <v>23.522493384298734</v>
      </c>
      <c r="AJ41" s="161">
        <v>0</v>
      </c>
      <c r="AK41" s="151">
        <f t="shared" si="38"/>
        <v>4</v>
      </c>
      <c r="AL41" s="233">
        <f t="shared" si="39"/>
        <v>0</v>
      </c>
      <c r="AM41" s="156">
        <v>0</v>
      </c>
      <c r="AN41" s="151">
        <f t="shared" si="40"/>
        <v>4</v>
      </c>
      <c r="AO41" s="233">
        <f t="shared" si="41"/>
        <v>0</v>
      </c>
      <c r="AP41" s="157">
        <v>42.907571893413071</v>
      </c>
      <c r="AQ41" s="151">
        <f t="shared" si="42"/>
        <v>2</v>
      </c>
      <c r="AR41" s="233">
        <f t="shared" si="43"/>
        <v>65.011472565777382</v>
      </c>
      <c r="AS41" s="151">
        <v>8.938547486033519</v>
      </c>
      <c r="AT41" s="151">
        <f t="shared" si="44"/>
        <v>3</v>
      </c>
      <c r="AU41" s="233">
        <f t="shared" si="45"/>
        <v>8.938547486033519</v>
      </c>
      <c r="AV41" s="172">
        <v>0</v>
      </c>
      <c r="AW41" s="168">
        <f t="shared" si="46"/>
        <v>4</v>
      </c>
      <c r="AX41" s="241">
        <f t="shared" si="47"/>
        <v>0</v>
      </c>
      <c r="AY41" s="173">
        <v>433.94603723957306</v>
      </c>
      <c r="AZ41" s="168">
        <f t="shared" si="48"/>
        <v>4</v>
      </c>
      <c r="BA41" s="241">
        <f t="shared" si="49"/>
        <v>14.801898442868991</v>
      </c>
      <c r="BB41" s="168">
        <v>0</v>
      </c>
      <c r="BC41" s="168">
        <f t="shared" si="50"/>
        <v>4</v>
      </c>
      <c r="BD41" s="241">
        <f t="shared" si="51"/>
        <v>0</v>
      </c>
      <c r="BE41" s="174">
        <v>2</v>
      </c>
      <c r="BF41" s="168">
        <f t="shared" si="52"/>
        <v>1</v>
      </c>
      <c r="BG41" s="241">
        <f t="shared" si="53"/>
        <v>100</v>
      </c>
      <c r="BH41" s="174">
        <v>0</v>
      </c>
      <c r="BI41" s="168">
        <f t="shared" si="54"/>
        <v>4</v>
      </c>
      <c r="BJ41" s="241">
        <f t="shared" si="55"/>
        <v>0</v>
      </c>
      <c r="BK41" s="175">
        <v>5</v>
      </c>
      <c r="BL41" s="168">
        <f t="shared" si="56"/>
        <v>2</v>
      </c>
      <c r="BM41" s="241">
        <f t="shared" si="57"/>
        <v>50</v>
      </c>
      <c r="BN41" s="168">
        <v>0</v>
      </c>
      <c r="BO41" s="168">
        <f t="shared" si="58"/>
        <v>4</v>
      </c>
      <c r="BP41" s="246">
        <f t="shared" si="0"/>
        <v>0</v>
      </c>
      <c r="BQ41" s="192">
        <v>1.4</v>
      </c>
      <c r="BR41" s="312">
        <f t="shared" si="59"/>
        <v>3</v>
      </c>
      <c r="BS41" s="251">
        <f t="shared" si="60"/>
        <v>23.333333333333332</v>
      </c>
      <c r="BT41" s="193">
        <v>0.33604032483898066</v>
      </c>
      <c r="BU41" s="312">
        <f t="shared" si="61"/>
        <v>4</v>
      </c>
      <c r="BV41" s="251">
        <f t="shared" si="62"/>
        <v>11.201344161299355</v>
      </c>
      <c r="BW41" s="194">
        <v>10.668229777256741</v>
      </c>
      <c r="BX41" s="312">
        <f t="shared" si="63"/>
        <v>2</v>
      </c>
      <c r="BY41" s="251">
        <f t="shared" si="64"/>
        <v>23.073987616588681</v>
      </c>
      <c r="BZ41" s="195">
        <v>57.6</v>
      </c>
      <c r="CA41" s="312">
        <f t="shared" si="65"/>
        <v>1</v>
      </c>
      <c r="CB41" s="251">
        <f t="shared" si="66"/>
        <v>100</v>
      </c>
      <c r="CC41" s="196">
        <v>89.539508379888261</v>
      </c>
      <c r="CD41" s="312">
        <f t="shared" si="67"/>
        <v>4</v>
      </c>
      <c r="CE41" s="251">
        <f t="shared" si="68"/>
        <v>4.4769754189944129</v>
      </c>
      <c r="CF41" s="197">
        <v>6.7039106145251397</v>
      </c>
      <c r="CG41" s="312">
        <f t="shared" si="69"/>
        <v>3</v>
      </c>
      <c r="CH41" s="251">
        <f t="shared" si="70"/>
        <v>22.346368715083802</v>
      </c>
      <c r="CI41" s="194">
        <v>11.392361111111111</v>
      </c>
      <c r="CJ41" s="312">
        <f t="shared" si="71"/>
        <v>1</v>
      </c>
      <c r="CK41" s="251">
        <f t="shared" si="72"/>
        <v>91.319444444444443</v>
      </c>
      <c r="CL41" s="194">
        <v>9.4249201277955272</v>
      </c>
      <c r="CM41" s="312">
        <f t="shared" si="73"/>
        <v>2</v>
      </c>
      <c r="CN41" s="251">
        <f t="shared" si="74"/>
        <v>63.213144682793242</v>
      </c>
      <c r="CO41" s="301">
        <v>513.96648044692733</v>
      </c>
      <c r="CP41" s="312">
        <f t="shared" si="75"/>
        <v>1</v>
      </c>
      <c r="CQ41" s="258">
        <f t="shared" si="76"/>
        <v>100</v>
      </c>
      <c r="CR41" s="261">
        <v>0</v>
      </c>
      <c r="CS41" s="314">
        <f t="shared" si="1"/>
        <v>1</v>
      </c>
      <c r="CT41" s="265">
        <f t="shared" si="77"/>
        <v>100</v>
      </c>
      <c r="CU41" s="217">
        <v>0</v>
      </c>
      <c r="CV41" s="314">
        <f t="shared" si="78"/>
        <v>4</v>
      </c>
      <c r="CW41" s="265">
        <f t="shared" si="79"/>
        <v>0</v>
      </c>
      <c r="CX41" s="217">
        <v>0</v>
      </c>
      <c r="CY41" s="314">
        <f t="shared" si="2"/>
        <v>1</v>
      </c>
      <c r="CZ41" s="265">
        <f t="shared" si="80"/>
        <v>100</v>
      </c>
      <c r="DA41" s="218">
        <v>1</v>
      </c>
      <c r="DB41" s="314">
        <f t="shared" si="3"/>
        <v>1</v>
      </c>
      <c r="DC41" s="265">
        <f t="shared" si="81"/>
        <v>100</v>
      </c>
      <c r="DD41" s="219">
        <v>4</v>
      </c>
      <c r="DE41" s="314">
        <f t="shared" si="4"/>
        <v>3</v>
      </c>
      <c r="DF41" s="265">
        <f t="shared" si="82"/>
        <v>25</v>
      </c>
      <c r="DG41" s="213">
        <v>4</v>
      </c>
      <c r="DH41" s="314">
        <f t="shared" si="5"/>
        <v>3</v>
      </c>
      <c r="DI41" s="265">
        <f t="shared" si="83"/>
        <v>25</v>
      </c>
      <c r="DJ41" s="220">
        <v>3</v>
      </c>
      <c r="DK41" s="314">
        <f t="shared" si="6"/>
        <v>3</v>
      </c>
      <c r="DL41" s="265">
        <f t="shared" si="84"/>
        <v>50</v>
      </c>
      <c r="DM41" s="213">
        <v>0</v>
      </c>
      <c r="DN41" s="314">
        <f t="shared" si="7"/>
        <v>1</v>
      </c>
      <c r="DO41" s="265">
        <f t="shared" si="85"/>
        <v>100</v>
      </c>
      <c r="DP41" s="221">
        <v>0</v>
      </c>
      <c r="DQ41" s="314">
        <f t="shared" si="8"/>
        <v>1</v>
      </c>
      <c r="DR41" s="265">
        <f t="shared" si="9"/>
        <v>100</v>
      </c>
      <c r="DS41" s="222">
        <v>0</v>
      </c>
      <c r="DT41" s="314">
        <f t="shared" si="10"/>
        <v>1</v>
      </c>
      <c r="DU41" s="265">
        <f t="shared" si="11"/>
        <v>100</v>
      </c>
      <c r="DV41" s="216">
        <v>0</v>
      </c>
      <c r="DW41" s="314">
        <f t="shared" si="12"/>
        <v>1</v>
      </c>
      <c r="DX41" s="265">
        <f t="shared" si="13"/>
        <v>100</v>
      </c>
      <c r="DY41" s="217">
        <v>0</v>
      </c>
      <c r="DZ41" s="314">
        <f t="shared" si="14"/>
        <v>1</v>
      </c>
      <c r="EA41" s="265">
        <f t="shared" si="15"/>
        <v>100</v>
      </c>
      <c r="EB41" s="217">
        <v>0</v>
      </c>
      <c r="EC41" s="314">
        <f t="shared" si="16"/>
        <v>1</v>
      </c>
      <c r="ED41" s="265">
        <f t="shared" si="17"/>
        <v>100</v>
      </c>
      <c r="EE41" s="217">
        <v>0</v>
      </c>
      <c r="EF41" s="314">
        <f t="shared" si="18"/>
        <v>1</v>
      </c>
      <c r="EG41" s="265">
        <f t="shared" si="19"/>
        <v>100</v>
      </c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</row>
    <row r="42" spans="1:154" s="7" customFormat="1" ht="16.2" customHeight="1" x14ac:dyDescent="0.3">
      <c r="A42" s="16"/>
      <c r="B42" s="52">
        <v>20204</v>
      </c>
      <c r="C42" s="3" t="s">
        <v>43</v>
      </c>
      <c r="D42" s="23" t="s">
        <v>35</v>
      </c>
      <c r="E42" s="5">
        <v>54.232307014230557</v>
      </c>
      <c r="F42" s="24">
        <v>95</v>
      </c>
      <c r="G42" s="4">
        <v>8276</v>
      </c>
      <c r="H42" s="5">
        <v>0</v>
      </c>
      <c r="I42" s="158">
        <v>2</v>
      </c>
      <c r="J42" s="151">
        <f t="shared" si="20"/>
        <v>1</v>
      </c>
      <c r="K42" s="233">
        <f t="shared" si="21"/>
        <v>100</v>
      </c>
      <c r="L42" s="159">
        <v>0</v>
      </c>
      <c r="M42" s="151">
        <f t="shared" si="22"/>
        <v>4</v>
      </c>
      <c r="N42" s="233">
        <f t="shared" si="23"/>
        <v>0</v>
      </c>
      <c r="O42" s="159">
        <v>24.313153415998055</v>
      </c>
      <c r="P42" s="151">
        <f t="shared" si="24"/>
        <v>1</v>
      </c>
      <c r="Q42" s="233">
        <f t="shared" si="25"/>
        <v>40.521922359996758</v>
      </c>
      <c r="R42" s="159">
        <v>64.418150768480118</v>
      </c>
      <c r="S42" s="151">
        <f t="shared" si="26"/>
        <v>4</v>
      </c>
      <c r="T42" s="233">
        <f t="shared" si="27"/>
        <v>50.304679844245982</v>
      </c>
      <c r="U42" s="159">
        <v>55.84288850939253</v>
      </c>
      <c r="V42" s="151">
        <f t="shared" si="28"/>
        <v>4</v>
      </c>
      <c r="W42" s="233">
        <f t="shared" si="29"/>
        <v>53.17379481377786</v>
      </c>
      <c r="X42" s="159">
        <v>78.832763640967386</v>
      </c>
      <c r="Y42" s="151">
        <f t="shared" si="30"/>
        <v>4</v>
      </c>
      <c r="Z42" s="233">
        <f t="shared" si="31"/>
        <v>71.549413495923901</v>
      </c>
      <c r="AA42" s="159">
        <v>3.0554876558298703</v>
      </c>
      <c r="AB42" s="151">
        <f t="shared" si="32"/>
        <v>2</v>
      </c>
      <c r="AC42" s="233">
        <f t="shared" si="33"/>
        <v>24.824213115584421</v>
      </c>
      <c r="AD42" s="160">
        <v>0</v>
      </c>
      <c r="AE42" s="151">
        <f t="shared" si="34"/>
        <v>4</v>
      </c>
      <c r="AF42" s="233">
        <f t="shared" si="35"/>
        <v>0</v>
      </c>
      <c r="AG42" s="154">
        <v>12.083131947800871</v>
      </c>
      <c r="AH42" s="151">
        <f t="shared" si="36"/>
        <v>3</v>
      </c>
      <c r="AI42" s="233">
        <f t="shared" si="37"/>
        <v>12.719086260843021</v>
      </c>
      <c r="AJ42" s="161">
        <v>12.083131947800871</v>
      </c>
      <c r="AK42" s="151">
        <f t="shared" si="38"/>
        <v>3</v>
      </c>
      <c r="AL42" s="233">
        <f t="shared" si="39"/>
        <v>12.083131947800871</v>
      </c>
      <c r="AM42" s="156">
        <v>0</v>
      </c>
      <c r="AN42" s="151">
        <f t="shared" si="40"/>
        <v>4</v>
      </c>
      <c r="AO42" s="233">
        <f t="shared" si="41"/>
        <v>0</v>
      </c>
      <c r="AP42" s="157">
        <v>62.211110325818076</v>
      </c>
      <c r="AQ42" s="151">
        <f t="shared" si="42"/>
        <v>1</v>
      </c>
      <c r="AR42" s="233">
        <f t="shared" si="43"/>
        <v>94.259258069421321</v>
      </c>
      <c r="AS42" s="151">
        <v>8.4581923634606095</v>
      </c>
      <c r="AT42" s="151">
        <f t="shared" si="44"/>
        <v>3</v>
      </c>
      <c r="AU42" s="233">
        <f t="shared" si="45"/>
        <v>8.4581923634606095</v>
      </c>
      <c r="AV42" s="172">
        <v>0</v>
      </c>
      <c r="AW42" s="168">
        <f t="shared" si="46"/>
        <v>4</v>
      </c>
      <c r="AX42" s="241">
        <f t="shared" si="47"/>
        <v>0</v>
      </c>
      <c r="AY42" s="173">
        <v>428.1816806953812</v>
      </c>
      <c r="AZ42" s="168">
        <f t="shared" si="48"/>
        <v>4</v>
      </c>
      <c r="BA42" s="241">
        <f t="shared" si="49"/>
        <v>14.564193018366234</v>
      </c>
      <c r="BB42" s="168">
        <v>0</v>
      </c>
      <c r="BC42" s="168">
        <f t="shared" si="50"/>
        <v>4</v>
      </c>
      <c r="BD42" s="241">
        <f t="shared" si="51"/>
        <v>0</v>
      </c>
      <c r="BE42" s="174">
        <v>2</v>
      </c>
      <c r="BF42" s="168">
        <f t="shared" si="52"/>
        <v>1</v>
      </c>
      <c r="BG42" s="241">
        <f t="shared" si="53"/>
        <v>100</v>
      </c>
      <c r="BH42" s="174">
        <v>0</v>
      </c>
      <c r="BI42" s="168">
        <f t="shared" si="54"/>
        <v>4</v>
      </c>
      <c r="BJ42" s="241">
        <f t="shared" si="55"/>
        <v>0</v>
      </c>
      <c r="BK42" s="175">
        <v>3</v>
      </c>
      <c r="BL42" s="168">
        <f t="shared" si="56"/>
        <v>3</v>
      </c>
      <c r="BM42" s="241">
        <f t="shared" si="57"/>
        <v>30</v>
      </c>
      <c r="BN42" s="168">
        <v>2</v>
      </c>
      <c r="BO42" s="168">
        <f t="shared" si="58"/>
        <v>2</v>
      </c>
      <c r="BP42" s="246">
        <f t="shared" si="0"/>
        <v>66.666666666666657</v>
      </c>
      <c r="BQ42" s="192">
        <v>0.5</v>
      </c>
      <c r="BR42" s="312">
        <f t="shared" si="59"/>
        <v>4</v>
      </c>
      <c r="BS42" s="251">
        <f t="shared" si="60"/>
        <v>8.3333333333333321</v>
      </c>
      <c r="BT42" s="193">
        <v>0.35205069530012323</v>
      </c>
      <c r="BU42" s="312">
        <f t="shared" si="61"/>
        <v>4</v>
      </c>
      <c r="BV42" s="251">
        <f t="shared" si="62"/>
        <v>11.735023176670774</v>
      </c>
      <c r="BW42" s="194">
        <v>10.01086169442433</v>
      </c>
      <c r="BX42" s="312">
        <f t="shared" si="63"/>
        <v>3</v>
      </c>
      <c r="BY42" s="251">
        <f t="shared" si="64"/>
        <v>21.146221977783959</v>
      </c>
      <c r="BZ42" s="195">
        <v>0.5</v>
      </c>
      <c r="CA42" s="312">
        <f t="shared" si="65"/>
        <v>4</v>
      </c>
      <c r="CB42" s="251">
        <f t="shared" si="66"/>
        <v>2.5</v>
      </c>
      <c r="CC42" s="196">
        <v>99.141553890768492</v>
      </c>
      <c r="CD42" s="312">
        <f t="shared" si="67"/>
        <v>4</v>
      </c>
      <c r="CE42" s="251">
        <f t="shared" si="68"/>
        <v>4.957077694538425</v>
      </c>
      <c r="CF42" s="197">
        <v>9.0623489608506524</v>
      </c>
      <c r="CG42" s="312">
        <f t="shared" si="69"/>
        <v>3</v>
      </c>
      <c r="CH42" s="251">
        <f t="shared" si="70"/>
        <v>30.207829869502174</v>
      </c>
      <c r="CI42" s="194">
        <v>10.729211087420042</v>
      </c>
      <c r="CJ42" s="312">
        <f t="shared" si="71"/>
        <v>1</v>
      </c>
      <c r="CK42" s="251">
        <f t="shared" si="72"/>
        <v>81.84587267742917</v>
      </c>
      <c r="CL42" s="194">
        <v>8.8291139240506329</v>
      </c>
      <c r="CM42" s="312">
        <f t="shared" si="73"/>
        <v>3</v>
      </c>
      <c r="CN42" s="251">
        <f t="shared" si="74"/>
        <v>54.701627486437609</v>
      </c>
      <c r="CO42" s="301">
        <v>447.07588206863221</v>
      </c>
      <c r="CP42" s="312">
        <f t="shared" si="75"/>
        <v>1</v>
      </c>
      <c r="CQ42" s="258">
        <f t="shared" si="76"/>
        <v>100</v>
      </c>
      <c r="CR42" s="261">
        <v>0</v>
      </c>
      <c r="CS42" s="314">
        <f t="shared" si="1"/>
        <v>1</v>
      </c>
      <c r="CT42" s="265">
        <f t="shared" si="77"/>
        <v>100</v>
      </c>
      <c r="CU42" s="217">
        <v>0</v>
      </c>
      <c r="CV42" s="314">
        <f t="shared" si="78"/>
        <v>4</v>
      </c>
      <c r="CW42" s="265">
        <f t="shared" si="79"/>
        <v>0</v>
      </c>
      <c r="CX42" s="217">
        <v>1</v>
      </c>
      <c r="CY42" s="314">
        <f t="shared" si="2"/>
        <v>2</v>
      </c>
      <c r="CZ42" s="265">
        <f t="shared" si="80"/>
        <v>66.329966329966325</v>
      </c>
      <c r="DA42" s="218">
        <v>1</v>
      </c>
      <c r="DB42" s="314">
        <f t="shared" si="3"/>
        <v>1</v>
      </c>
      <c r="DC42" s="265">
        <f t="shared" si="81"/>
        <v>100</v>
      </c>
      <c r="DD42" s="219">
        <v>3</v>
      </c>
      <c r="DE42" s="314">
        <f t="shared" si="4"/>
        <v>3</v>
      </c>
      <c r="DF42" s="265">
        <f t="shared" si="82"/>
        <v>50</v>
      </c>
      <c r="DG42" s="213">
        <v>4</v>
      </c>
      <c r="DH42" s="314">
        <f t="shared" si="5"/>
        <v>3</v>
      </c>
      <c r="DI42" s="265">
        <f t="shared" si="83"/>
        <v>25</v>
      </c>
      <c r="DJ42" s="220">
        <v>3</v>
      </c>
      <c r="DK42" s="314">
        <f t="shared" si="6"/>
        <v>3</v>
      </c>
      <c r="DL42" s="265">
        <f t="shared" si="84"/>
        <v>50</v>
      </c>
      <c r="DM42" s="213">
        <v>2</v>
      </c>
      <c r="DN42" s="314">
        <f t="shared" si="7"/>
        <v>1</v>
      </c>
      <c r="DO42" s="265">
        <f t="shared" si="85"/>
        <v>96</v>
      </c>
      <c r="DP42" s="221">
        <v>0</v>
      </c>
      <c r="DQ42" s="314">
        <f t="shared" si="8"/>
        <v>1</v>
      </c>
      <c r="DR42" s="265">
        <f t="shared" si="9"/>
        <v>100</v>
      </c>
      <c r="DS42" s="222">
        <v>0</v>
      </c>
      <c r="DT42" s="314">
        <f t="shared" si="10"/>
        <v>1</v>
      </c>
      <c r="DU42" s="265">
        <f t="shared" si="11"/>
        <v>100</v>
      </c>
      <c r="DV42" s="216">
        <v>0</v>
      </c>
      <c r="DW42" s="314">
        <f t="shared" si="12"/>
        <v>1</v>
      </c>
      <c r="DX42" s="265">
        <f t="shared" si="13"/>
        <v>100</v>
      </c>
      <c r="DY42" s="217">
        <v>0</v>
      </c>
      <c r="DZ42" s="314">
        <f t="shared" si="14"/>
        <v>1</v>
      </c>
      <c r="EA42" s="265">
        <f t="shared" si="15"/>
        <v>100</v>
      </c>
      <c r="EB42" s="217">
        <v>0</v>
      </c>
      <c r="EC42" s="314">
        <f t="shared" si="16"/>
        <v>1</v>
      </c>
      <c r="ED42" s="265">
        <f t="shared" si="17"/>
        <v>100</v>
      </c>
      <c r="EE42" s="217">
        <v>0</v>
      </c>
      <c r="EF42" s="314">
        <f t="shared" si="18"/>
        <v>1</v>
      </c>
      <c r="EG42" s="265">
        <f t="shared" si="19"/>
        <v>100</v>
      </c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</row>
    <row r="43" spans="1:154" s="7" customFormat="1" ht="16.2" customHeight="1" x14ac:dyDescent="0.3">
      <c r="A43" s="16"/>
      <c r="B43" s="52">
        <v>20205</v>
      </c>
      <c r="C43" s="3" t="s">
        <v>44</v>
      </c>
      <c r="D43" s="23" t="s">
        <v>35</v>
      </c>
      <c r="E43" s="5">
        <v>51.928124056268537</v>
      </c>
      <c r="F43" s="24">
        <v>143</v>
      </c>
      <c r="G43" s="4">
        <v>9158</v>
      </c>
      <c r="H43" s="5">
        <v>0</v>
      </c>
      <c r="I43" s="158">
        <v>0</v>
      </c>
      <c r="J43" s="151">
        <f t="shared" si="20"/>
        <v>4</v>
      </c>
      <c r="K43" s="233">
        <f t="shared" si="21"/>
        <v>0</v>
      </c>
      <c r="L43" s="159">
        <v>0</v>
      </c>
      <c r="M43" s="151">
        <f t="shared" si="22"/>
        <v>4</v>
      </c>
      <c r="N43" s="233">
        <f t="shared" si="23"/>
        <v>0</v>
      </c>
      <c r="O43" s="159">
        <v>11.076650420912715</v>
      </c>
      <c r="P43" s="151">
        <f t="shared" si="24"/>
        <v>3</v>
      </c>
      <c r="Q43" s="233">
        <f t="shared" si="25"/>
        <v>18.461084034854526</v>
      </c>
      <c r="R43" s="159">
        <v>89.456085599643302</v>
      </c>
      <c r="S43" s="151">
        <f t="shared" si="26"/>
        <v>2</v>
      </c>
      <c r="T43" s="233">
        <f t="shared" si="27"/>
        <v>85.273862569334227</v>
      </c>
      <c r="U43" s="159">
        <v>50.300936246098956</v>
      </c>
      <c r="V43" s="151">
        <f t="shared" si="28"/>
        <v>4</v>
      </c>
      <c r="W43" s="233">
        <f t="shared" si="29"/>
        <v>47.296857100847248</v>
      </c>
      <c r="X43" s="159">
        <v>75.686458577798732</v>
      </c>
      <c r="Y43" s="151">
        <f t="shared" si="30"/>
        <v>4</v>
      </c>
      <c r="Z43" s="233">
        <f t="shared" si="31"/>
        <v>67.320508841127321</v>
      </c>
      <c r="AA43" s="159">
        <v>1.4567458538771851</v>
      </c>
      <c r="AB43" s="151">
        <f t="shared" si="32"/>
        <v>3</v>
      </c>
      <c r="AC43" s="233">
        <f t="shared" si="33"/>
        <v>10.421133818713379</v>
      </c>
      <c r="AD43" s="160">
        <v>0</v>
      </c>
      <c r="AE43" s="151">
        <f t="shared" si="34"/>
        <v>4</v>
      </c>
      <c r="AF43" s="233">
        <f t="shared" si="35"/>
        <v>0</v>
      </c>
      <c r="AG43" s="154">
        <v>10.919414719371042</v>
      </c>
      <c r="AH43" s="151">
        <f t="shared" si="36"/>
        <v>3</v>
      </c>
      <c r="AI43" s="233">
        <f t="shared" si="37"/>
        <v>11.494120757232675</v>
      </c>
      <c r="AJ43" s="161">
        <v>0</v>
      </c>
      <c r="AK43" s="151">
        <f t="shared" si="38"/>
        <v>4</v>
      </c>
      <c r="AL43" s="233">
        <f t="shared" si="39"/>
        <v>0</v>
      </c>
      <c r="AM43" s="156">
        <v>0</v>
      </c>
      <c r="AN43" s="151">
        <f t="shared" si="40"/>
        <v>4</v>
      </c>
      <c r="AO43" s="233">
        <f t="shared" si="41"/>
        <v>0</v>
      </c>
      <c r="AP43" s="157">
        <v>81.028814592155996</v>
      </c>
      <c r="AQ43" s="151">
        <f t="shared" si="42"/>
        <v>1</v>
      </c>
      <c r="AR43" s="233">
        <f t="shared" si="43"/>
        <v>100</v>
      </c>
      <c r="AS43" s="151">
        <v>14.195239135182355</v>
      </c>
      <c r="AT43" s="151">
        <f t="shared" si="44"/>
        <v>3</v>
      </c>
      <c r="AU43" s="233">
        <f t="shared" si="45"/>
        <v>14.195239135182355</v>
      </c>
      <c r="AV43" s="172">
        <v>0</v>
      </c>
      <c r="AW43" s="168">
        <f t="shared" si="46"/>
        <v>4</v>
      </c>
      <c r="AX43" s="241">
        <f t="shared" si="47"/>
        <v>0</v>
      </c>
      <c r="AY43" s="173">
        <v>457.47060808847061</v>
      </c>
      <c r="AZ43" s="168">
        <f t="shared" si="48"/>
        <v>4</v>
      </c>
      <c r="BA43" s="241">
        <f t="shared" si="49"/>
        <v>15.771983838699818</v>
      </c>
      <c r="BB43" s="168">
        <v>0</v>
      </c>
      <c r="BC43" s="168">
        <f t="shared" si="50"/>
        <v>4</v>
      </c>
      <c r="BD43" s="241">
        <f t="shared" si="51"/>
        <v>0</v>
      </c>
      <c r="BE43" s="174">
        <v>1</v>
      </c>
      <c r="BF43" s="168">
        <f t="shared" si="52"/>
        <v>3</v>
      </c>
      <c r="BG43" s="241">
        <f t="shared" si="53"/>
        <v>50</v>
      </c>
      <c r="BH43" s="174">
        <v>0</v>
      </c>
      <c r="BI43" s="168">
        <f t="shared" si="54"/>
        <v>4</v>
      </c>
      <c r="BJ43" s="241">
        <f t="shared" si="55"/>
        <v>0</v>
      </c>
      <c r="BK43" s="175">
        <v>20</v>
      </c>
      <c r="BL43" s="168">
        <f t="shared" si="56"/>
        <v>1</v>
      </c>
      <c r="BM43" s="241">
        <f t="shared" si="57"/>
        <v>100</v>
      </c>
      <c r="BN43" s="168">
        <v>0</v>
      </c>
      <c r="BO43" s="168">
        <f t="shared" si="58"/>
        <v>4</v>
      </c>
      <c r="BP43" s="246">
        <f t="shared" si="0"/>
        <v>0</v>
      </c>
      <c r="BQ43" s="192">
        <v>0.4</v>
      </c>
      <c r="BR43" s="312">
        <f t="shared" si="59"/>
        <v>4</v>
      </c>
      <c r="BS43" s="251">
        <f t="shared" si="60"/>
        <v>6.666666666666667</v>
      </c>
      <c r="BT43" s="193">
        <v>0.16223231667748217</v>
      </c>
      <c r="BU43" s="312">
        <f t="shared" si="61"/>
        <v>4</v>
      </c>
      <c r="BV43" s="251">
        <f t="shared" si="62"/>
        <v>5.4077438892494056</v>
      </c>
      <c r="BW43" s="194">
        <v>18.738497574033797</v>
      </c>
      <c r="BX43" s="312">
        <f t="shared" si="63"/>
        <v>1</v>
      </c>
      <c r="BY43" s="251">
        <f t="shared" si="64"/>
        <v>46.740462093940749</v>
      </c>
      <c r="BZ43" s="195">
        <v>0.4</v>
      </c>
      <c r="CA43" s="312">
        <f t="shared" si="65"/>
        <v>4</v>
      </c>
      <c r="CB43" s="251">
        <f t="shared" si="66"/>
        <v>2</v>
      </c>
      <c r="CC43" s="196">
        <v>42.234663682026643</v>
      </c>
      <c r="CD43" s="312">
        <f t="shared" si="67"/>
        <v>4</v>
      </c>
      <c r="CE43" s="251">
        <f t="shared" si="68"/>
        <v>2.111733184101332</v>
      </c>
      <c r="CF43" s="197">
        <v>8.7355317754968329</v>
      </c>
      <c r="CG43" s="312">
        <f t="shared" si="69"/>
        <v>3</v>
      </c>
      <c r="CH43" s="251">
        <f t="shared" si="70"/>
        <v>29.11843925165611</v>
      </c>
      <c r="CI43" s="194">
        <v>11.696517412935323</v>
      </c>
      <c r="CJ43" s="312">
        <f t="shared" si="71"/>
        <v>1</v>
      </c>
      <c r="CK43" s="251">
        <f t="shared" si="72"/>
        <v>95.66453447050462</v>
      </c>
      <c r="CL43" s="194">
        <v>9.9619952494061756</v>
      </c>
      <c r="CM43" s="312">
        <f t="shared" si="73"/>
        <v>2</v>
      </c>
      <c r="CN43" s="251">
        <f t="shared" si="74"/>
        <v>70.885646420088221</v>
      </c>
      <c r="CO43" s="301">
        <v>240.22712382616294</v>
      </c>
      <c r="CP43" s="312">
        <f t="shared" si="75"/>
        <v>2</v>
      </c>
      <c r="CQ43" s="258">
        <f t="shared" si="76"/>
        <v>96.090849530465178</v>
      </c>
      <c r="CR43" s="261">
        <v>0</v>
      </c>
      <c r="CS43" s="314">
        <f t="shared" si="1"/>
        <v>1</v>
      </c>
      <c r="CT43" s="265">
        <f t="shared" si="77"/>
        <v>100</v>
      </c>
      <c r="CU43" s="217">
        <v>0</v>
      </c>
      <c r="CV43" s="314">
        <f t="shared" si="78"/>
        <v>4</v>
      </c>
      <c r="CW43" s="265">
        <f t="shared" si="79"/>
        <v>0</v>
      </c>
      <c r="CX43" s="217">
        <v>2</v>
      </c>
      <c r="CY43" s="314">
        <f t="shared" si="2"/>
        <v>3</v>
      </c>
      <c r="CZ43" s="265">
        <f t="shared" si="80"/>
        <v>32.659932659932664</v>
      </c>
      <c r="DA43" s="218">
        <v>1</v>
      </c>
      <c r="DB43" s="314">
        <f t="shared" si="3"/>
        <v>1</v>
      </c>
      <c r="DC43" s="265">
        <f t="shared" si="81"/>
        <v>100</v>
      </c>
      <c r="DD43" s="219">
        <v>3</v>
      </c>
      <c r="DE43" s="314">
        <f t="shared" si="4"/>
        <v>3</v>
      </c>
      <c r="DF43" s="265">
        <f t="shared" si="82"/>
        <v>50</v>
      </c>
      <c r="DG43" s="213">
        <v>4</v>
      </c>
      <c r="DH43" s="314">
        <f t="shared" si="5"/>
        <v>3</v>
      </c>
      <c r="DI43" s="265">
        <f t="shared" si="83"/>
        <v>25</v>
      </c>
      <c r="DJ43" s="220">
        <v>3</v>
      </c>
      <c r="DK43" s="314">
        <f t="shared" si="6"/>
        <v>3</v>
      </c>
      <c r="DL43" s="265">
        <f t="shared" si="84"/>
        <v>50</v>
      </c>
      <c r="DM43" s="213">
        <v>0</v>
      </c>
      <c r="DN43" s="314">
        <f t="shared" si="7"/>
        <v>1</v>
      </c>
      <c r="DO43" s="265">
        <f t="shared" si="85"/>
        <v>100</v>
      </c>
      <c r="DP43" s="221">
        <v>0</v>
      </c>
      <c r="DQ43" s="314">
        <f t="shared" si="8"/>
        <v>1</v>
      </c>
      <c r="DR43" s="265">
        <f t="shared" si="9"/>
        <v>100</v>
      </c>
      <c r="DS43" s="222">
        <v>0</v>
      </c>
      <c r="DT43" s="314">
        <f t="shared" si="10"/>
        <v>1</v>
      </c>
      <c r="DU43" s="265">
        <f t="shared" si="11"/>
        <v>100</v>
      </c>
      <c r="DV43" s="216">
        <v>0</v>
      </c>
      <c r="DW43" s="314">
        <f t="shared" si="12"/>
        <v>1</v>
      </c>
      <c r="DX43" s="265">
        <f t="shared" si="13"/>
        <v>100</v>
      </c>
      <c r="DY43" s="217">
        <v>0</v>
      </c>
      <c r="DZ43" s="314">
        <f t="shared" si="14"/>
        <v>1</v>
      </c>
      <c r="EA43" s="265">
        <f t="shared" si="15"/>
        <v>100</v>
      </c>
      <c r="EB43" s="217">
        <v>0</v>
      </c>
      <c r="EC43" s="314">
        <f t="shared" si="16"/>
        <v>1</v>
      </c>
      <c r="ED43" s="265">
        <f t="shared" si="17"/>
        <v>100</v>
      </c>
      <c r="EE43" s="217">
        <v>0</v>
      </c>
      <c r="EF43" s="314">
        <f t="shared" si="18"/>
        <v>1</v>
      </c>
      <c r="EG43" s="265">
        <f t="shared" si="19"/>
        <v>100</v>
      </c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</row>
    <row r="44" spans="1:154" s="7" customFormat="1" ht="16.2" customHeight="1" x14ac:dyDescent="0.3">
      <c r="A44" s="16"/>
      <c r="B44" s="52">
        <v>20206</v>
      </c>
      <c r="C44" s="3" t="s">
        <v>45</v>
      </c>
      <c r="D44" s="23" t="s">
        <v>35</v>
      </c>
      <c r="E44" s="5">
        <v>58.723511218087779</v>
      </c>
      <c r="F44" s="24">
        <v>39</v>
      </c>
      <c r="G44" s="4">
        <v>4450</v>
      </c>
      <c r="H44" s="5">
        <v>0</v>
      </c>
      <c r="I44" s="158">
        <v>1</v>
      </c>
      <c r="J44" s="151">
        <f t="shared" si="20"/>
        <v>3</v>
      </c>
      <c r="K44" s="233">
        <f t="shared" si="21"/>
        <v>50</v>
      </c>
      <c r="L44" s="159">
        <v>0</v>
      </c>
      <c r="M44" s="151">
        <f t="shared" si="22"/>
        <v>4</v>
      </c>
      <c r="N44" s="233">
        <f t="shared" si="23"/>
        <v>0</v>
      </c>
      <c r="O44" s="159">
        <v>23.052097740894421</v>
      </c>
      <c r="P44" s="151">
        <f t="shared" si="24"/>
        <v>1</v>
      </c>
      <c r="Q44" s="233">
        <f t="shared" si="25"/>
        <v>38.420162901490698</v>
      </c>
      <c r="R44" s="159">
        <v>96.963326325624848</v>
      </c>
      <c r="S44" s="151">
        <f t="shared" si="26"/>
        <v>2</v>
      </c>
      <c r="T44" s="233">
        <f t="shared" si="27"/>
        <v>95.75883565031404</v>
      </c>
      <c r="U44" s="159">
        <v>63.466479794440566</v>
      </c>
      <c r="V44" s="151">
        <f t="shared" si="28"/>
        <v>4</v>
      </c>
      <c r="W44" s="233">
        <f t="shared" si="29"/>
        <v>61.258197024857438</v>
      </c>
      <c r="X44" s="159">
        <v>85.982994073692637</v>
      </c>
      <c r="Y44" s="151">
        <f t="shared" si="30"/>
        <v>3</v>
      </c>
      <c r="Z44" s="233">
        <f t="shared" si="31"/>
        <v>81.159938271092244</v>
      </c>
      <c r="AA44" s="159">
        <v>3.5536602700781805</v>
      </c>
      <c r="AB44" s="151">
        <f t="shared" si="32"/>
        <v>2</v>
      </c>
      <c r="AC44" s="233">
        <f t="shared" si="33"/>
        <v>29.312254685389018</v>
      </c>
      <c r="AD44" s="160">
        <v>0</v>
      </c>
      <c r="AE44" s="151">
        <f t="shared" si="34"/>
        <v>4</v>
      </c>
      <c r="AF44" s="233">
        <f t="shared" si="35"/>
        <v>0</v>
      </c>
      <c r="AG44" s="154">
        <v>22.471910112359552</v>
      </c>
      <c r="AH44" s="151">
        <f t="shared" si="36"/>
        <v>3</v>
      </c>
      <c r="AI44" s="233">
        <f t="shared" si="37"/>
        <v>23.654642223536371</v>
      </c>
      <c r="AJ44" s="161">
        <v>89.887640449438209</v>
      </c>
      <c r="AK44" s="151">
        <f t="shared" si="38"/>
        <v>1</v>
      </c>
      <c r="AL44" s="233">
        <f t="shared" si="39"/>
        <v>89.887640449438209</v>
      </c>
      <c r="AM44" s="156">
        <v>0</v>
      </c>
      <c r="AN44" s="151">
        <f t="shared" si="40"/>
        <v>4</v>
      </c>
      <c r="AO44" s="233">
        <f t="shared" si="41"/>
        <v>0</v>
      </c>
      <c r="AP44" s="157">
        <v>14.103316794956163</v>
      </c>
      <c r="AQ44" s="151">
        <f t="shared" si="42"/>
        <v>3</v>
      </c>
      <c r="AR44" s="233">
        <f t="shared" si="43"/>
        <v>21.368661810539642</v>
      </c>
      <c r="AS44" s="151">
        <v>2.2471910112359552</v>
      </c>
      <c r="AT44" s="151">
        <f t="shared" si="44"/>
        <v>3</v>
      </c>
      <c r="AU44" s="233">
        <f t="shared" si="45"/>
        <v>2.2471910112359552</v>
      </c>
      <c r="AV44" s="172">
        <v>0</v>
      </c>
      <c r="AW44" s="168">
        <f t="shared" si="46"/>
        <v>4</v>
      </c>
      <c r="AX44" s="241">
        <f t="shared" si="47"/>
        <v>0</v>
      </c>
      <c r="AY44" s="173">
        <v>455.0476693406959</v>
      </c>
      <c r="AZ44" s="168">
        <f t="shared" si="48"/>
        <v>4</v>
      </c>
      <c r="BA44" s="241">
        <f t="shared" si="49"/>
        <v>15.672068838791583</v>
      </c>
      <c r="BB44" s="168">
        <v>0</v>
      </c>
      <c r="BC44" s="168">
        <f t="shared" si="50"/>
        <v>4</v>
      </c>
      <c r="BD44" s="241">
        <f t="shared" si="51"/>
        <v>0</v>
      </c>
      <c r="BE44" s="174">
        <v>3</v>
      </c>
      <c r="BF44" s="168">
        <f t="shared" si="52"/>
        <v>1</v>
      </c>
      <c r="BG44" s="241">
        <f t="shared" si="53"/>
        <v>100</v>
      </c>
      <c r="BH44" s="174">
        <v>0</v>
      </c>
      <c r="BI44" s="168">
        <f t="shared" si="54"/>
        <v>4</v>
      </c>
      <c r="BJ44" s="241">
        <f t="shared" si="55"/>
        <v>0</v>
      </c>
      <c r="BK44" s="175">
        <v>4</v>
      </c>
      <c r="BL44" s="168">
        <f t="shared" si="56"/>
        <v>3</v>
      </c>
      <c r="BM44" s="241">
        <f t="shared" si="57"/>
        <v>40</v>
      </c>
      <c r="BN44" s="168">
        <v>0</v>
      </c>
      <c r="BO44" s="168">
        <f t="shared" si="58"/>
        <v>4</v>
      </c>
      <c r="BP44" s="246">
        <f t="shared" si="0"/>
        <v>0</v>
      </c>
      <c r="BQ44" s="192">
        <v>1.9</v>
      </c>
      <c r="BR44" s="312">
        <f t="shared" si="59"/>
        <v>3</v>
      </c>
      <c r="BS44" s="251">
        <f t="shared" si="60"/>
        <v>31.666666666666664</v>
      </c>
      <c r="BT44" s="193">
        <v>0.48543689320388345</v>
      </c>
      <c r="BU44" s="312">
        <f t="shared" si="61"/>
        <v>4</v>
      </c>
      <c r="BV44" s="251">
        <f t="shared" si="62"/>
        <v>16.181229773462782</v>
      </c>
      <c r="BW44" s="194">
        <v>31.196275071633238</v>
      </c>
      <c r="BX44" s="312">
        <f t="shared" si="63"/>
        <v>1</v>
      </c>
      <c r="BY44" s="251">
        <f t="shared" si="64"/>
        <v>83.27353393440832</v>
      </c>
      <c r="BZ44" s="195">
        <v>58.4</v>
      </c>
      <c r="CA44" s="312">
        <f t="shared" si="65"/>
        <v>1</v>
      </c>
      <c r="CB44" s="251">
        <f t="shared" si="66"/>
        <v>100</v>
      </c>
      <c r="CC44" s="196">
        <v>0</v>
      </c>
      <c r="CD44" s="312">
        <f t="shared" si="67"/>
        <v>4</v>
      </c>
      <c r="CE44" s="251">
        <f t="shared" si="68"/>
        <v>0</v>
      </c>
      <c r="CF44" s="197">
        <v>48.797752808988761</v>
      </c>
      <c r="CG44" s="312">
        <f t="shared" si="69"/>
        <v>1</v>
      </c>
      <c r="CH44" s="251">
        <f t="shared" si="70"/>
        <v>100</v>
      </c>
      <c r="CI44" s="194">
        <v>13.646428571428572</v>
      </c>
      <c r="CJ44" s="312">
        <f t="shared" si="71"/>
        <v>1</v>
      </c>
      <c r="CK44" s="251">
        <f t="shared" si="72"/>
        <v>100</v>
      </c>
      <c r="CL44" s="194">
        <v>12.240143369175627</v>
      </c>
      <c r="CM44" s="312">
        <f t="shared" si="73"/>
        <v>1</v>
      </c>
      <c r="CN44" s="251">
        <f t="shared" si="74"/>
        <v>100</v>
      </c>
      <c r="CO44" s="301">
        <v>404.49438202247188</v>
      </c>
      <c r="CP44" s="312">
        <f t="shared" si="75"/>
        <v>1</v>
      </c>
      <c r="CQ44" s="258">
        <f t="shared" si="76"/>
        <v>100</v>
      </c>
      <c r="CR44" s="261">
        <v>0</v>
      </c>
      <c r="CS44" s="314">
        <f t="shared" si="1"/>
        <v>1</v>
      </c>
      <c r="CT44" s="265">
        <f t="shared" si="77"/>
        <v>100</v>
      </c>
      <c r="CU44" s="217">
        <v>0</v>
      </c>
      <c r="CV44" s="314">
        <f t="shared" si="78"/>
        <v>4</v>
      </c>
      <c r="CW44" s="265">
        <f t="shared" si="79"/>
        <v>0</v>
      </c>
      <c r="CX44" s="217">
        <v>0</v>
      </c>
      <c r="CY44" s="314">
        <f t="shared" si="2"/>
        <v>1</v>
      </c>
      <c r="CZ44" s="265">
        <f t="shared" si="80"/>
        <v>100</v>
      </c>
      <c r="DA44" s="218">
        <v>1</v>
      </c>
      <c r="DB44" s="314">
        <f t="shared" si="3"/>
        <v>1</v>
      </c>
      <c r="DC44" s="265">
        <f t="shared" si="81"/>
        <v>100</v>
      </c>
      <c r="DD44" s="219">
        <v>4</v>
      </c>
      <c r="DE44" s="314">
        <f t="shared" si="4"/>
        <v>3</v>
      </c>
      <c r="DF44" s="265">
        <f t="shared" si="82"/>
        <v>25</v>
      </c>
      <c r="DG44" s="213">
        <v>4</v>
      </c>
      <c r="DH44" s="314">
        <f t="shared" si="5"/>
        <v>3</v>
      </c>
      <c r="DI44" s="265">
        <f t="shared" si="83"/>
        <v>25</v>
      </c>
      <c r="DJ44" s="220">
        <v>3</v>
      </c>
      <c r="DK44" s="314">
        <f t="shared" si="6"/>
        <v>3</v>
      </c>
      <c r="DL44" s="265">
        <f t="shared" si="84"/>
        <v>50</v>
      </c>
      <c r="DM44" s="213">
        <v>0</v>
      </c>
      <c r="DN44" s="314">
        <f t="shared" si="7"/>
        <v>1</v>
      </c>
      <c r="DO44" s="265">
        <f t="shared" si="85"/>
        <v>100</v>
      </c>
      <c r="DP44" s="221">
        <v>0</v>
      </c>
      <c r="DQ44" s="314">
        <f t="shared" si="8"/>
        <v>1</v>
      </c>
      <c r="DR44" s="265">
        <f t="shared" si="9"/>
        <v>100</v>
      </c>
      <c r="DS44" s="222">
        <v>0</v>
      </c>
      <c r="DT44" s="314">
        <f t="shared" si="10"/>
        <v>1</v>
      </c>
      <c r="DU44" s="265">
        <f t="shared" si="11"/>
        <v>100</v>
      </c>
      <c r="DV44" s="216">
        <v>0</v>
      </c>
      <c r="DW44" s="314">
        <f t="shared" si="12"/>
        <v>1</v>
      </c>
      <c r="DX44" s="265">
        <f t="shared" si="13"/>
        <v>100</v>
      </c>
      <c r="DY44" s="217">
        <v>0</v>
      </c>
      <c r="DZ44" s="314">
        <f t="shared" si="14"/>
        <v>1</v>
      </c>
      <c r="EA44" s="265">
        <f t="shared" si="15"/>
        <v>100</v>
      </c>
      <c r="EB44" s="217">
        <v>0</v>
      </c>
      <c r="EC44" s="314">
        <f t="shared" si="16"/>
        <v>1</v>
      </c>
      <c r="ED44" s="265">
        <f t="shared" si="17"/>
        <v>100</v>
      </c>
      <c r="EE44" s="217">
        <v>93.436113057696801</v>
      </c>
      <c r="EF44" s="314">
        <f t="shared" si="18"/>
        <v>4</v>
      </c>
      <c r="EG44" s="265">
        <f t="shared" si="19"/>
        <v>41.124062345496654</v>
      </c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</row>
    <row r="45" spans="1:154" s="7" customFormat="1" ht="16.2" customHeight="1" x14ac:dyDescent="0.3">
      <c r="A45" s="16"/>
      <c r="B45" s="52">
        <v>20301</v>
      </c>
      <c r="C45" s="3" t="s">
        <v>46</v>
      </c>
      <c r="D45" s="23" t="s">
        <v>35</v>
      </c>
      <c r="E45" s="5">
        <v>47.506951093592662</v>
      </c>
      <c r="F45" s="24">
        <v>238</v>
      </c>
      <c r="G45" s="4">
        <v>9498</v>
      </c>
      <c r="H45" s="5">
        <v>0</v>
      </c>
      <c r="I45" s="158">
        <v>1</v>
      </c>
      <c r="J45" s="151">
        <f t="shared" si="20"/>
        <v>3</v>
      </c>
      <c r="K45" s="233">
        <f t="shared" si="21"/>
        <v>50</v>
      </c>
      <c r="L45" s="159">
        <v>0</v>
      </c>
      <c r="M45" s="151">
        <f t="shared" si="22"/>
        <v>4</v>
      </c>
      <c r="N45" s="233">
        <f t="shared" si="23"/>
        <v>0</v>
      </c>
      <c r="O45" s="159">
        <v>10.172939979654119</v>
      </c>
      <c r="P45" s="151">
        <f t="shared" si="24"/>
        <v>3</v>
      </c>
      <c r="Q45" s="233">
        <f t="shared" si="25"/>
        <v>16.954899966090199</v>
      </c>
      <c r="R45" s="159">
        <v>49.230153969206199</v>
      </c>
      <c r="S45" s="151">
        <f t="shared" si="26"/>
        <v>4</v>
      </c>
      <c r="T45" s="233">
        <f t="shared" si="27"/>
        <v>29.092393811740507</v>
      </c>
      <c r="U45" s="159">
        <v>31.25374925014998</v>
      </c>
      <c r="V45" s="151">
        <f t="shared" si="28"/>
        <v>4</v>
      </c>
      <c r="W45" s="233">
        <f t="shared" si="29"/>
        <v>27.09835551447506</v>
      </c>
      <c r="X45" s="159">
        <v>56.710793313363425</v>
      </c>
      <c r="Y45" s="151">
        <f t="shared" si="30"/>
        <v>4</v>
      </c>
      <c r="Z45" s="233">
        <f t="shared" si="31"/>
        <v>41.8155824104347</v>
      </c>
      <c r="AA45" s="159">
        <v>1.4730433074732396</v>
      </c>
      <c r="AB45" s="151">
        <f t="shared" si="32"/>
        <v>3</v>
      </c>
      <c r="AC45" s="233">
        <f t="shared" si="33"/>
        <v>10.56795772498414</v>
      </c>
      <c r="AD45" s="160">
        <v>0</v>
      </c>
      <c r="AE45" s="151">
        <f t="shared" si="34"/>
        <v>4</v>
      </c>
      <c r="AF45" s="233">
        <f t="shared" si="35"/>
        <v>0</v>
      </c>
      <c r="AG45" s="154">
        <v>0</v>
      </c>
      <c r="AH45" s="151">
        <f t="shared" si="36"/>
        <v>4</v>
      </c>
      <c r="AI45" s="233">
        <f t="shared" si="37"/>
        <v>0</v>
      </c>
      <c r="AJ45" s="161">
        <v>0</v>
      </c>
      <c r="AK45" s="151">
        <f t="shared" si="38"/>
        <v>4</v>
      </c>
      <c r="AL45" s="233">
        <f t="shared" si="39"/>
        <v>0</v>
      </c>
      <c r="AM45" s="156">
        <v>0</v>
      </c>
      <c r="AN45" s="151">
        <f t="shared" si="40"/>
        <v>4</v>
      </c>
      <c r="AO45" s="233">
        <f t="shared" si="41"/>
        <v>0</v>
      </c>
      <c r="AP45" s="157">
        <v>42.641366534081619</v>
      </c>
      <c r="AQ45" s="151">
        <f t="shared" si="42"/>
        <v>2</v>
      </c>
      <c r="AR45" s="233">
        <f t="shared" si="43"/>
        <v>64.608131112244877</v>
      </c>
      <c r="AS45" s="151">
        <v>5.2642661612971153</v>
      </c>
      <c r="AT45" s="151">
        <f t="shared" si="44"/>
        <v>3</v>
      </c>
      <c r="AU45" s="233">
        <f t="shared" si="45"/>
        <v>5.2642661612971153</v>
      </c>
      <c r="AV45" s="172">
        <v>0</v>
      </c>
      <c r="AW45" s="168">
        <f t="shared" si="46"/>
        <v>4</v>
      </c>
      <c r="AX45" s="241">
        <f t="shared" si="47"/>
        <v>0</v>
      </c>
      <c r="AY45" s="173">
        <v>305.55186134941647</v>
      </c>
      <c r="AZ45" s="168">
        <f t="shared" si="48"/>
        <v>4</v>
      </c>
      <c r="BA45" s="241">
        <f t="shared" si="49"/>
        <v>9.5072932515223272</v>
      </c>
      <c r="BB45" s="168">
        <v>0</v>
      </c>
      <c r="BC45" s="168">
        <f t="shared" si="50"/>
        <v>4</v>
      </c>
      <c r="BD45" s="241">
        <f t="shared" si="51"/>
        <v>0</v>
      </c>
      <c r="BE45" s="174">
        <v>0</v>
      </c>
      <c r="BF45" s="168">
        <f t="shared" si="52"/>
        <v>4</v>
      </c>
      <c r="BG45" s="241">
        <f t="shared" si="53"/>
        <v>0</v>
      </c>
      <c r="BH45" s="174">
        <v>0</v>
      </c>
      <c r="BI45" s="168">
        <f t="shared" si="54"/>
        <v>4</v>
      </c>
      <c r="BJ45" s="241">
        <f t="shared" si="55"/>
        <v>0</v>
      </c>
      <c r="BK45" s="175">
        <v>4</v>
      </c>
      <c r="BL45" s="168">
        <f t="shared" si="56"/>
        <v>3</v>
      </c>
      <c r="BM45" s="241">
        <f t="shared" si="57"/>
        <v>40</v>
      </c>
      <c r="BN45" s="168">
        <v>4</v>
      </c>
      <c r="BO45" s="168">
        <f t="shared" si="58"/>
        <v>1</v>
      </c>
      <c r="BP45" s="246">
        <f t="shared" si="0"/>
        <v>100</v>
      </c>
      <c r="BQ45" s="192">
        <v>0.7</v>
      </c>
      <c r="BR45" s="312">
        <f t="shared" si="59"/>
        <v>4</v>
      </c>
      <c r="BS45" s="251">
        <f t="shared" si="60"/>
        <v>11.666666666666666</v>
      </c>
      <c r="BT45" s="193">
        <v>0.42348955392433651</v>
      </c>
      <c r="BU45" s="312">
        <f t="shared" si="61"/>
        <v>4</v>
      </c>
      <c r="BV45" s="251">
        <f t="shared" si="62"/>
        <v>14.11631846414455</v>
      </c>
      <c r="BW45" s="194">
        <v>8.23088455772114</v>
      </c>
      <c r="BX45" s="312">
        <f t="shared" si="63"/>
        <v>3</v>
      </c>
      <c r="BY45" s="251">
        <f t="shared" si="64"/>
        <v>15.926347676601582</v>
      </c>
      <c r="BZ45" s="195">
        <v>0.3</v>
      </c>
      <c r="CA45" s="312">
        <f t="shared" si="65"/>
        <v>4</v>
      </c>
      <c r="CB45" s="251">
        <f t="shared" si="66"/>
        <v>1.5</v>
      </c>
      <c r="CC45" s="196">
        <v>0</v>
      </c>
      <c r="CD45" s="312">
        <f t="shared" si="67"/>
        <v>4</v>
      </c>
      <c r="CE45" s="251">
        <f t="shared" si="68"/>
        <v>0</v>
      </c>
      <c r="CF45" s="197">
        <v>5.2642661612971153</v>
      </c>
      <c r="CG45" s="312">
        <f t="shared" si="69"/>
        <v>3</v>
      </c>
      <c r="CH45" s="251">
        <f t="shared" si="70"/>
        <v>17.547553870990384</v>
      </c>
      <c r="CI45" s="194">
        <v>9.7848484848484851</v>
      </c>
      <c r="CJ45" s="312">
        <f t="shared" si="71"/>
        <v>2</v>
      </c>
      <c r="CK45" s="251">
        <f t="shared" si="72"/>
        <v>68.354978354978357</v>
      </c>
      <c r="CL45" s="194">
        <v>8.4244274809160302</v>
      </c>
      <c r="CM45" s="312">
        <f t="shared" si="73"/>
        <v>3</v>
      </c>
      <c r="CN45" s="251">
        <f t="shared" si="74"/>
        <v>48.920392584514715</v>
      </c>
      <c r="CO45" s="301">
        <v>0</v>
      </c>
      <c r="CP45" s="312">
        <f t="shared" si="75"/>
        <v>4</v>
      </c>
      <c r="CQ45" s="258">
        <f t="shared" si="76"/>
        <v>0</v>
      </c>
      <c r="CR45" s="261">
        <v>0</v>
      </c>
      <c r="CS45" s="314">
        <f t="shared" si="1"/>
        <v>1</v>
      </c>
      <c r="CT45" s="265">
        <f t="shared" si="77"/>
        <v>100</v>
      </c>
      <c r="CU45" s="217">
        <v>0</v>
      </c>
      <c r="CV45" s="314">
        <f t="shared" si="78"/>
        <v>4</v>
      </c>
      <c r="CW45" s="265">
        <f t="shared" si="79"/>
        <v>0</v>
      </c>
      <c r="CX45" s="217">
        <v>2.0699999999999998</v>
      </c>
      <c r="CY45" s="314">
        <f t="shared" si="2"/>
        <v>3</v>
      </c>
      <c r="CZ45" s="265">
        <f t="shared" si="80"/>
        <v>30.303030303030315</v>
      </c>
      <c r="DA45" s="218">
        <v>1</v>
      </c>
      <c r="DB45" s="314">
        <f t="shared" si="3"/>
        <v>1</v>
      </c>
      <c r="DC45" s="265">
        <f t="shared" si="81"/>
        <v>100</v>
      </c>
      <c r="DD45" s="219">
        <v>5</v>
      </c>
      <c r="DE45" s="314">
        <f t="shared" si="4"/>
        <v>4</v>
      </c>
      <c r="DF45" s="265">
        <f t="shared" si="82"/>
        <v>0</v>
      </c>
      <c r="DG45" s="213">
        <v>4</v>
      </c>
      <c r="DH45" s="314">
        <f t="shared" si="5"/>
        <v>3</v>
      </c>
      <c r="DI45" s="265">
        <f t="shared" si="83"/>
        <v>25</v>
      </c>
      <c r="DJ45" s="220">
        <v>2</v>
      </c>
      <c r="DK45" s="314">
        <f t="shared" si="6"/>
        <v>2</v>
      </c>
      <c r="DL45" s="265">
        <f t="shared" si="84"/>
        <v>75</v>
      </c>
      <c r="DM45" s="213">
        <v>0</v>
      </c>
      <c r="DN45" s="314">
        <f t="shared" si="7"/>
        <v>1</v>
      </c>
      <c r="DO45" s="265">
        <f t="shared" si="85"/>
        <v>100</v>
      </c>
      <c r="DP45" s="221">
        <v>3.2725725692967242</v>
      </c>
      <c r="DQ45" s="314">
        <f t="shared" si="8"/>
        <v>4</v>
      </c>
      <c r="DR45" s="265">
        <f t="shared" si="9"/>
        <v>60.571414827750317</v>
      </c>
      <c r="DS45" s="222">
        <v>0</v>
      </c>
      <c r="DT45" s="314">
        <f t="shared" si="10"/>
        <v>1</v>
      </c>
      <c r="DU45" s="265">
        <f t="shared" si="11"/>
        <v>100</v>
      </c>
      <c r="DV45" s="216">
        <v>0</v>
      </c>
      <c r="DW45" s="314">
        <f t="shared" si="12"/>
        <v>1</v>
      </c>
      <c r="DX45" s="265">
        <f t="shared" si="13"/>
        <v>100</v>
      </c>
      <c r="DY45" s="217">
        <v>0</v>
      </c>
      <c r="DZ45" s="314">
        <f t="shared" si="14"/>
        <v>1</v>
      </c>
      <c r="EA45" s="265">
        <f t="shared" si="15"/>
        <v>100</v>
      </c>
      <c r="EB45" s="217">
        <v>0</v>
      </c>
      <c r="EC45" s="314">
        <f t="shared" si="16"/>
        <v>1</v>
      </c>
      <c r="ED45" s="265">
        <f t="shared" si="17"/>
        <v>100</v>
      </c>
      <c r="EE45" s="217">
        <v>0</v>
      </c>
      <c r="EF45" s="314">
        <f t="shared" si="18"/>
        <v>1</v>
      </c>
      <c r="EG45" s="265">
        <f t="shared" si="19"/>
        <v>100</v>
      </c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</row>
    <row r="46" spans="1:154" s="7" customFormat="1" ht="16.2" customHeight="1" x14ac:dyDescent="0.3">
      <c r="A46" s="16"/>
      <c r="B46" s="52">
        <v>20302</v>
      </c>
      <c r="C46" s="3" t="s">
        <v>47</v>
      </c>
      <c r="D46" s="23" t="s">
        <v>35</v>
      </c>
      <c r="E46" s="5">
        <v>48.581172338431621</v>
      </c>
      <c r="F46" s="24">
        <v>211</v>
      </c>
      <c r="G46" s="4">
        <v>15427</v>
      </c>
      <c r="H46" s="5">
        <v>0</v>
      </c>
      <c r="I46" s="158">
        <v>2</v>
      </c>
      <c r="J46" s="151">
        <f t="shared" si="20"/>
        <v>1</v>
      </c>
      <c r="K46" s="233">
        <f t="shared" si="21"/>
        <v>100</v>
      </c>
      <c r="L46" s="159">
        <v>0</v>
      </c>
      <c r="M46" s="151">
        <f t="shared" si="22"/>
        <v>4</v>
      </c>
      <c r="N46" s="233">
        <f t="shared" si="23"/>
        <v>0</v>
      </c>
      <c r="O46" s="159">
        <v>6.5278412429009718</v>
      </c>
      <c r="P46" s="151">
        <f t="shared" si="24"/>
        <v>3</v>
      </c>
      <c r="Q46" s="233">
        <f t="shared" si="25"/>
        <v>10.879735404834953</v>
      </c>
      <c r="R46" s="159">
        <v>41.970372312532774</v>
      </c>
      <c r="S46" s="151">
        <f t="shared" si="26"/>
        <v>4</v>
      </c>
      <c r="T46" s="233">
        <f t="shared" si="27"/>
        <v>18.953033956051364</v>
      </c>
      <c r="U46" s="159">
        <v>38.194808599895119</v>
      </c>
      <c r="V46" s="151">
        <f t="shared" si="28"/>
        <v>4</v>
      </c>
      <c r="W46" s="233">
        <f t="shared" si="29"/>
        <v>34.458969883239781</v>
      </c>
      <c r="X46" s="159">
        <v>44.049490737576093</v>
      </c>
      <c r="Y46" s="151">
        <f t="shared" si="30"/>
        <v>4</v>
      </c>
      <c r="Z46" s="233">
        <f t="shared" si="31"/>
        <v>24.797702604268938</v>
      </c>
      <c r="AA46" s="159">
        <v>0.85515063807393765</v>
      </c>
      <c r="AB46" s="151">
        <f t="shared" si="32"/>
        <v>3</v>
      </c>
      <c r="AC46" s="233">
        <f t="shared" si="33"/>
        <v>5.0013570997652055</v>
      </c>
      <c r="AD46" s="160">
        <v>0</v>
      </c>
      <c r="AE46" s="151">
        <f t="shared" si="34"/>
        <v>4</v>
      </c>
      <c r="AF46" s="233">
        <f t="shared" si="35"/>
        <v>0</v>
      </c>
      <c r="AG46" s="154">
        <v>0</v>
      </c>
      <c r="AH46" s="151">
        <f t="shared" si="36"/>
        <v>4</v>
      </c>
      <c r="AI46" s="233">
        <f t="shared" si="37"/>
        <v>0</v>
      </c>
      <c r="AJ46" s="161">
        <v>0</v>
      </c>
      <c r="AK46" s="151">
        <f t="shared" si="38"/>
        <v>4</v>
      </c>
      <c r="AL46" s="233">
        <f t="shared" si="39"/>
        <v>0</v>
      </c>
      <c r="AM46" s="156">
        <v>0</v>
      </c>
      <c r="AN46" s="151">
        <f t="shared" si="40"/>
        <v>4</v>
      </c>
      <c r="AO46" s="233">
        <f t="shared" si="41"/>
        <v>0</v>
      </c>
      <c r="AP46" s="157">
        <v>29.614397498110012</v>
      </c>
      <c r="AQ46" s="151">
        <f t="shared" si="42"/>
        <v>2</v>
      </c>
      <c r="AR46" s="233">
        <f t="shared" si="43"/>
        <v>44.870299239560623</v>
      </c>
      <c r="AS46" s="151">
        <v>1.6205354249043884</v>
      </c>
      <c r="AT46" s="151">
        <f t="shared" si="44"/>
        <v>4</v>
      </c>
      <c r="AU46" s="233">
        <f t="shared" si="45"/>
        <v>1.6205354249043884</v>
      </c>
      <c r="AV46" s="172">
        <v>0</v>
      </c>
      <c r="AW46" s="168">
        <f t="shared" si="46"/>
        <v>4</v>
      </c>
      <c r="AX46" s="241">
        <f t="shared" si="47"/>
        <v>0</v>
      </c>
      <c r="AY46" s="173">
        <v>344.56603564104023</v>
      </c>
      <c r="AZ46" s="168">
        <f t="shared" si="48"/>
        <v>4</v>
      </c>
      <c r="BA46" s="241">
        <f t="shared" si="49"/>
        <v>11.116125181073825</v>
      </c>
      <c r="BB46" s="168">
        <v>0</v>
      </c>
      <c r="BC46" s="168">
        <f t="shared" si="50"/>
        <v>4</v>
      </c>
      <c r="BD46" s="241">
        <f t="shared" si="51"/>
        <v>0</v>
      </c>
      <c r="BE46" s="174">
        <v>0</v>
      </c>
      <c r="BF46" s="168">
        <f t="shared" si="52"/>
        <v>4</v>
      </c>
      <c r="BG46" s="241">
        <f t="shared" si="53"/>
        <v>0</v>
      </c>
      <c r="BH46" s="174">
        <v>0</v>
      </c>
      <c r="BI46" s="168">
        <f t="shared" si="54"/>
        <v>4</v>
      </c>
      <c r="BJ46" s="241">
        <f t="shared" si="55"/>
        <v>0</v>
      </c>
      <c r="BK46" s="175">
        <v>2</v>
      </c>
      <c r="BL46" s="168">
        <f t="shared" si="56"/>
        <v>3</v>
      </c>
      <c r="BM46" s="241">
        <f t="shared" si="57"/>
        <v>20</v>
      </c>
      <c r="BN46" s="168">
        <v>8</v>
      </c>
      <c r="BO46" s="168">
        <f t="shared" si="58"/>
        <v>1</v>
      </c>
      <c r="BP46" s="246">
        <f t="shared" si="0"/>
        <v>100</v>
      </c>
      <c r="BQ46" s="192">
        <v>0.5</v>
      </c>
      <c r="BR46" s="312">
        <f t="shared" si="59"/>
        <v>4</v>
      </c>
      <c r="BS46" s="251">
        <f t="shared" si="60"/>
        <v>8.3333333333333321</v>
      </c>
      <c r="BT46" s="193">
        <v>0.19340390879478828</v>
      </c>
      <c r="BU46" s="312">
        <f t="shared" si="61"/>
        <v>4</v>
      </c>
      <c r="BV46" s="251">
        <f t="shared" si="62"/>
        <v>6.4467969598262762</v>
      </c>
      <c r="BW46" s="194">
        <v>8.9467604746403442</v>
      </c>
      <c r="BX46" s="312">
        <f t="shared" si="63"/>
        <v>3</v>
      </c>
      <c r="BY46" s="251">
        <f t="shared" si="64"/>
        <v>18.025690541467284</v>
      </c>
      <c r="BZ46" s="195">
        <v>0.4</v>
      </c>
      <c r="CA46" s="312">
        <f t="shared" si="65"/>
        <v>4</v>
      </c>
      <c r="CB46" s="251">
        <f t="shared" si="66"/>
        <v>2</v>
      </c>
      <c r="CC46" s="196">
        <v>35.825462500810268</v>
      </c>
      <c r="CD46" s="312">
        <f t="shared" si="67"/>
        <v>4</v>
      </c>
      <c r="CE46" s="251">
        <f t="shared" si="68"/>
        <v>1.7912731250405136</v>
      </c>
      <c r="CF46" s="197">
        <v>3.2410708498087768</v>
      </c>
      <c r="CG46" s="312">
        <f t="shared" si="69"/>
        <v>4</v>
      </c>
      <c r="CH46" s="251">
        <f t="shared" si="70"/>
        <v>10.80356949936259</v>
      </c>
      <c r="CI46" s="194">
        <v>10.583423035522067</v>
      </c>
      <c r="CJ46" s="312">
        <f t="shared" si="71"/>
        <v>2</v>
      </c>
      <c r="CK46" s="251">
        <f t="shared" si="72"/>
        <v>79.763186221743808</v>
      </c>
      <c r="CL46" s="194">
        <v>8.5276145710928315</v>
      </c>
      <c r="CM46" s="312">
        <f t="shared" si="73"/>
        <v>3</v>
      </c>
      <c r="CN46" s="251">
        <f t="shared" si="74"/>
        <v>50.39449387275473</v>
      </c>
      <c r="CO46" s="301">
        <v>168.5356841900564</v>
      </c>
      <c r="CP46" s="312">
        <f t="shared" si="75"/>
        <v>2</v>
      </c>
      <c r="CQ46" s="258">
        <f t="shared" si="76"/>
        <v>67.41427367602256</v>
      </c>
      <c r="CR46" s="261">
        <v>0</v>
      </c>
      <c r="CS46" s="314">
        <f t="shared" si="1"/>
        <v>1</v>
      </c>
      <c r="CT46" s="265">
        <f t="shared" si="77"/>
        <v>100</v>
      </c>
      <c r="CU46" s="217">
        <v>0</v>
      </c>
      <c r="CV46" s="314">
        <f t="shared" si="78"/>
        <v>4</v>
      </c>
      <c r="CW46" s="265">
        <f t="shared" si="79"/>
        <v>0</v>
      </c>
      <c r="CX46" s="217">
        <v>2.0099999999999998</v>
      </c>
      <c r="CY46" s="314">
        <f t="shared" si="2"/>
        <v>3</v>
      </c>
      <c r="CZ46" s="265">
        <f t="shared" si="80"/>
        <v>32.32323232323234</v>
      </c>
      <c r="DA46" s="218">
        <v>1</v>
      </c>
      <c r="DB46" s="314">
        <f t="shared" si="3"/>
        <v>1</v>
      </c>
      <c r="DC46" s="265">
        <f t="shared" si="81"/>
        <v>100</v>
      </c>
      <c r="DD46" s="219">
        <v>5</v>
      </c>
      <c r="DE46" s="314">
        <f t="shared" si="4"/>
        <v>4</v>
      </c>
      <c r="DF46" s="265">
        <f t="shared" si="82"/>
        <v>0</v>
      </c>
      <c r="DG46" s="213">
        <v>4</v>
      </c>
      <c r="DH46" s="314">
        <f t="shared" si="5"/>
        <v>3</v>
      </c>
      <c r="DI46" s="265">
        <f t="shared" si="83"/>
        <v>25</v>
      </c>
      <c r="DJ46" s="220">
        <v>2</v>
      </c>
      <c r="DK46" s="314">
        <f t="shared" si="6"/>
        <v>2</v>
      </c>
      <c r="DL46" s="265">
        <f t="shared" si="84"/>
        <v>75</v>
      </c>
      <c r="DM46" s="213">
        <v>0</v>
      </c>
      <c r="DN46" s="314">
        <f t="shared" si="7"/>
        <v>1</v>
      </c>
      <c r="DO46" s="265">
        <f t="shared" si="85"/>
        <v>100</v>
      </c>
      <c r="DP46" s="221">
        <v>0</v>
      </c>
      <c r="DQ46" s="314">
        <f t="shared" si="8"/>
        <v>1</v>
      </c>
      <c r="DR46" s="265">
        <f t="shared" si="9"/>
        <v>100</v>
      </c>
      <c r="DS46" s="222">
        <v>0</v>
      </c>
      <c r="DT46" s="314">
        <f t="shared" si="10"/>
        <v>1</v>
      </c>
      <c r="DU46" s="265">
        <f t="shared" si="11"/>
        <v>100</v>
      </c>
      <c r="DV46" s="216">
        <v>0</v>
      </c>
      <c r="DW46" s="314">
        <f t="shared" si="12"/>
        <v>1</v>
      </c>
      <c r="DX46" s="265">
        <f t="shared" si="13"/>
        <v>100</v>
      </c>
      <c r="DY46" s="217">
        <v>0</v>
      </c>
      <c r="DZ46" s="314">
        <f t="shared" si="14"/>
        <v>1</v>
      </c>
      <c r="EA46" s="265">
        <f t="shared" si="15"/>
        <v>100</v>
      </c>
      <c r="EB46" s="217">
        <v>0</v>
      </c>
      <c r="EC46" s="314">
        <f t="shared" si="16"/>
        <v>1</v>
      </c>
      <c r="ED46" s="265">
        <f t="shared" si="17"/>
        <v>100</v>
      </c>
      <c r="EE46" s="217">
        <v>0</v>
      </c>
      <c r="EF46" s="314">
        <f t="shared" si="18"/>
        <v>1</v>
      </c>
      <c r="EG46" s="265">
        <f t="shared" si="19"/>
        <v>100</v>
      </c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</row>
    <row r="47" spans="1:154" s="7" customFormat="1" ht="16.2" customHeight="1" x14ac:dyDescent="0.3">
      <c r="A47" s="16"/>
      <c r="B47" s="52">
        <v>20303</v>
      </c>
      <c r="C47" s="3" t="s">
        <v>48</v>
      </c>
      <c r="D47" s="23" t="s">
        <v>35</v>
      </c>
      <c r="E47" s="5">
        <v>46.186976121228113</v>
      </c>
      <c r="F47" s="24">
        <v>271</v>
      </c>
      <c r="G47" s="4">
        <v>10203</v>
      </c>
      <c r="H47" s="5">
        <v>0</v>
      </c>
      <c r="I47" s="158">
        <v>1</v>
      </c>
      <c r="J47" s="151">
        <f t="shared" si="20"/>
        <v>3</v>
      </c>
      <c r="K47" s="233">
        <f t="shared" si="21"/>
        <v>50</v>
      </c>
      <c r="L47" s="159">
        <v>0</v>
      </c>
      <c r="M47" s="151">
        <f t="shared" si="22"/>
        <v>4</v>
      </c>
      <c r="N47" s="233">
        <f t="shared" si="23"/>
        <v>0</v>
      </c>
      <c r="O47" s="159">
        <v>0</v>
      </c>
      <c r="P47" s="151">
        <f t="shared" si="24"/>
        <v>4</v>
      </c>
      <c r="Q47" s="233">
        <f t="shared" si="25"/>
        <v>0</v>
      </c>
      <c r="R47" s="159">
        <v>28.427796944307548</v>
      </c>
      <c r="S47" s="151">
        <f t="shared" si="26"/>
        <v>4</v>
      </c>
      <c r="T47" s="233">
        <f t="shared" si="27"/>
        <v>3.8822547915572436E-2</v>
      </c>
      <c r="U47" s="159">
        <v>43.666830951207494</v>
      </c>
      <c r="V47" s="151">
        <f t="shared" si="28"/>
        <v>4</v>
      </c>
      <c r="W47" s="233">
        <f t="shared" si="29"/>
        <v>40.261750743592252</v>
      </c>
      <c r="X47" s="159">
        <v>27.855977152182788</v>
      </c>
      <c r="Y47" s="151">
        <f t="shared" si="30"/>
        <v>4</v>
      </c>
      <c r="Z47" s="233">
        <f t="shared" si="31"/>
        <v>3.032227355084391</v>
      </c>
      <c r="AA47" s="159">
        <v>0.9868745682423764</v>
      </c>
      <c r="AB47" s="151">
        <f t="shared" si="32"/>
        <v>3</v>
      </c>
      <c r="AC47" s="233">
        <f t="shared" si="33"/>
        <v>6.188059173354743</v>
      </c>
      <c r="AD47" s="160">
        <v>0</v>
      </c>
      <c r="AE47" s="151">
        <f t="shared" si="34"/>
        <v>4</v>
      </c>
      <c r="AF47" s="233">
        <f t="shared" si="35"/>
        <v>0</v>
      </c>
      <c r="AG47" s="154">
        <v>0</v>
      </c>
      <c r="AH47" s="151">
        <f t="shared" si="36"/>
        <v>4</v>
      </c>
      <c r="AI47" s="233">
        <f t="shared" si="37"/>
        <v>0</v>
      </c>
      <c r="AJ47" s="161">
        <v>0</v>
      </c>
      <c r="AK47" s="151">
        <f t="shared" si="38"/>
        <v>4</v>
      </c>
      <c r="AL47" s="233">
        <f t="shared" si="39"/>
        <v>0</v>
      </c>
      <c r="AM47" s="156">
        <v>0</v>
      </c>
      <c r="AN47" s="151">
        <f t="shared" si="40"/>
        <v>4</v>
      </c>
      <c r="AO47" s="233">
        <f t="shared" si="41"/>
        <v>0</v>
      </c>
      <c r="AP47" s="157">
        <v>3.4433799539176411</v>
      </c>
      <c r="AQ47" s="151">
        <f t="shared" si="42"/>
        <v>3</v>
      </c>
      <c r="AR47" s="233">
        <f t="shared" si="43"/>
        <v>5.2172423544206685</v>
      </c>
      <c r="AS47" s="151">
        <v>0</v>
      </c>
      <c r="AT47" s="151">
        <f t="shared" si="44"/>
        <v>4</v>
      </c>
      <c r="AU47" s="233">
        <f t="shared" si="45"/>
        <v>0</v>
      </c>
      <c r="AV47" s="172">
        <v>0.30516519073314274</v>
      </c>
      <c r="AW47" s="168">
        <f t="shared" si="46"/>
        <v>4</v>
      </c>
      <c r="AX47" s="241">
        <f t="shared" si="47"/>
        <v>0.61033038146628549</v>
      </c>
      <c r="AY47" s="173">
        <v>235.86685477502792</v>
      </c>
      <c r="AZ47" s="168">
        <f t="shared" si="48"/>
        <v>4</v>
      </c>
      <c r="BA47" s="241">
        <f t="shared" si="49"/>
        <v>6.6336847329908428</v>
      </c>
      <c r="BB47" s="168">
        <v>0</v>
      </c>
      <c r="BC47" s="168">
        <f t="shared" si="50"/>
        <v>4</v>
      </c>
      <c r="BD47" s="241">
        <f t="shared" si="51"/>
        <v>0</v>
      </c>
      <c r="BE47" s="174">
        <v>0</v>
      </c>
      <c r="BF47" s="168">
        <f t="shared" si="52"/>
        <v>4</v>
      </c>
      <c r="BG47" s="241">
        <f t="shared" si="53"/>
        <v>0</v>
      </c>
      <c r="BH47" s="174">
        <v>0</v>
      </c>
      <c r="BI47" s="168">
        <f t="shared" si="54"/>
        <v>4</v>
      </c>
      <c r="BJ47" s="241">
        <f t="shared" si="55"/>
        <v>0</v>
      </c>
      <c r="BK47" s="175">
        <v>2</v>
      </c>
      <c r="BL47" s="168">
        <f t="shared" si="56"/>
        <v>3</v>
      </c>
      <c r="BM47" s="241">
        <f t="shared" si="57"/>
        <v>20</v>
      </c>
      <c r="BN47" s="168">
        <v>2</v>
      </c>
      <c r="BO47" s="168">
        <f t="shared" si="58"/>
        <v>2</v>
      </c>
      <c r="BP47" s="246">
        <f t="shared" si="0"/>
        <v>66.666666666666657</v>
      </c>
      <c r="BQ47" s="192">
        <v>0.5</v>
      </c>
      <c r="BR47" s="312">
        <f t="shared" si="59"/>
        <v>4</v>
      </c>
      <c r="BS47" s="251">
        <f t="shared" si="60"/>
        <v>8.3333333333333321</v>
      </c>
      <c r="BT47" s="193">
        <v>0.1451589490492089</v>
      </c>
      <c r="BU47" s="312">
        <f t="shared" si="61"/>
        <v>4</v>
      </c>
      <c r="BV47" s="251">
        <f t="shared" si="62"/>
        <v>4.8386316349736305</v>
      </c>
      <c r="BW47" s="194">
        <v>6.1767357980162307</v>
      </c>
      <c r="BX47" s="312">
        <f t="shared" si="63"/>
        <v>3</v>
      </c>
      <c r="BY47" s="251">
        <f t="shared" si="64"/>
        <v>9.902451020575457</v>
      </c>
      <c r="BZ47" s="195">
        <v>0.2</v>
      </c>
      <c r="CA47" s="312">
        <f t="shared" si="65"/>
        <v>4</v>
      </c>
      <c r="CB47" s="251">
        <f t="shared" si="66"/>
        <v>1</v>
      </c>
      <c r="CC47" s="196">
        <v>37.908953249044394</v>
      </c>
      <c r="CD47" s="312">
        <f t="shared" si="67"/>
        <v>4</v>
      </c>
      <c r="CE47" s="251">
        <f t="shared" si="68"/>
        <v>1.8954476624522196</v>
      </c>
      <c r="CF47" s="197">
        <v>1.9602077820248947</v>
      </c>
      <c r="CG47" s="312">
        <f t="shared" si="69"/>
        <v>4</v>
      </c>
      <c r="CH47" s="251">
        <f t="shared" si="70"/>
        <v>6.5340259400829828</v>
      </c>
      <c r="CI47" s="194">
        <v>10.314037626628075</v>
      </c>
      <c r="CJ47" s="312">
        <f t="shared" si="71"/>
        <v>2</v>
      </c>
      <c r="CK47" s="251">
        <f t="shared" si="72"/>
        <v>75.914823237543928</v>
      </c>
      <c r="CL47" s="194">
        <v>8.1227436823104693</v>
      </c>
      <c r="CM47" s="312">
        <f t="shared" si="73"/>
        <v>3</v>
      </c>
      <c r="CN47" s="251">
        <f t="shared" si="74"/>
        <v>44.610624033006701</v>
      </c>
      <c r="CO47" s="301">
        <v>22.836420660590022</v>
      </c>
      <c r="CP47" s="312">
        <f t="shared" si="75"/>
        <v>4</v>
      </c>
      <c r="CQ47" s="258">
        <f t="shared" si="76"/>
        <v>9.1345682642360089</v>
      </c>
      <c r="CR47" s="261">
        <v>0</v>
      </c>
      <c r="CS47" s="314">
        <f t="shared" si="1"/>
        <v>1</v>
      </c>
      <c r="CT47" s="265">
        <f t="shared" si="77"/>
        <v>100</v>
      </c>
      <c r="CU47" s="217">
        <v>0</v>
      </c>
      <c r="CV47" s="314">
        <f t="shared" si="78"/>
        <v>4</v>
      </c>
      <c r="CW47" s="265">
        <f t="shared" si="79"/>
        <v>0</v>
      </c>
      <c r="CX47" s="217">
        <v>2.94</v>
      </c>
      <c r="CY47" s="314">
        <f t="shared" si="2"/>
        <v>4</v>
      </c>
      <c r="CZ47" s="265">
        <f t="shared" si="80"/>
        <v>1.0101010101010184</v>
      </c>
      <c r="DA47" s="218">
        <v>1</v>
      </c>
      <c r="DB47" s="314">
        <f t="shared" si="3"/>
        <v>1</v>
      </c>
      <c r="DC47" s="265">
        <f t="shared" si="81"/>
        <v>100</v>
      </c>
      <c r="DD47" s="219">
        <v>5</v>
      </c>
      <c r="DE47" s="314">
        <f t="shared" si="4"/>
        <v>4</v>
      </c>
      <c r="DF47" s="265">
        <f t="shared" si="82"/>
        <v>0</v>
      </c>
      <c r="DG47" s="213">
        <v>4</v>
      </c>
      <c r="DH47" s="314">
        <f t="shared" si="5"/>
        <v>3</v>
      </c>
      <c r="DI47" s="265">
        <f t="shared" si="83"/>
        <v>25</v>
      </c>
      <c r="DJ47" s="220">
        <v>2</v>
      </c>
      <c r="DK47" s="314">
        <f t="shared" si="6"/>
        <v>2</v>
      </c>
      <c r="DL47" s="265">
        <f t="shared" si="84"/>
        <v>75</v>
      </c>
      <c r="DM47" s="213">
        <v>2</v>
      </c>
      <c r="DN47" s="314">
        <f t="shared" si="7"/>
        <v>1</v>
      </c>
      <c r="DO47" s="265">
        <f t="shared" si="85"/>
        <v>96</v>
      </c>
      <c r="DP47" s="221">
        <v>0</v>
      </c>
      <c r="DQ47" s="314">
        <f t="shared" si="8"/>
        <v>1</v>
      </c>
      <c r="DR47" s="265">
        <f t="shared" si="9"/>
        <v>100</v>
      </c>
      <c r="DS47" s="222">
        <v>0</v>
      </c>
      <c r="DT47" s="314">
        <f t="shared" si="10"/>
        <v>1</v>
      </c>
      <c r="DU47" s="265">
        <f t="shared" si="11"/>
        <v>100</v>
      </c>
      <c r="DV47" s="216">
        <v>0</v>
      </c>
      <c r="DW47" s="314">
        <f t="shared" si="12"/>
        <v>1</v>
      </c>
      <c r="DX47" s="265">
        <f t="shared" si="13"/>
        <v>100</v>
      </c>
      <c r="DY47" s="217">
        <v>0</v>
      </c>
      <c r="DZ47" s="314">
        <f t="shared" si="14"/>
        <v>1</v>
      </c>
      <c r="EA47" s="265">
        <f t="shared" si="15"/>
        <v>100</v>
      </c>
      <c r="EB47" s="217">
        <v>0</v>
      </c>
      <c r="EC47" s="314">
        <f t="shared" si="16"/>
        <v>1</v>
      </c>
      <c r="ED47" s="265">
        <f t="shared" si="17"/>
        <v>100</v>
      </c>
      <c r="EE47" s="217">
        <v>0</v>
      </c>
      <c r="EF47" s="314">
        <f t="shared" si="18"/>
        <v>1</v>
      </c>
      <c r="EG47" s="265">
        <f t="shared" si="19"/>
        <v>100</v>
      </c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</row>
    <row r="48" spans="1:154" s="7" customFormat="1" ht="16.2" customHeight="1" x14ac:dyDescent="0.3">
      <c r="A48" s="16"/>
      <c r="B48" s="52">
        <v>20304</v>
      </c>
      <c r="C48" s="3" t="s">
        <v>49</v>
      </c>
      <c r="D48" s="23" t="s">
        <v>35</v>
      </c>
      <c r="E48" s="5">
        <v>48.100914239792601</v>
      </c>
      <c r="F48" s="24">
        <v>221</v>
      </c>
      <c r="G48" s="4">
        <v>3968</v>
      </c>
      <c r="H48" s="5">
        <v>0</v>
      </c>
      <c r="I48" s="158">
        <v>2</v>
      </c>
      <c r="J48" s="151">
        <f t="shared" si="20"/>
        <v>1</v>
      </c>
      <c r="K48" s="233">
        <f t="shared" si="21"/>
        <v>100</v>
      </c>
      <c r="L48" s="159">
        <v>0</v>
      </c>
      <c r="M48" s="151">
        <f t="shared" si="22"/>
        <v>4</v>
      </c>
      <c r="N48" s="233">
        <f t="shared" si="23"/>
        <v>0</v>
      </c>
      <c r="O48" s="159">
        <v>0</v>
      </c>
      <c r="P48" s="151">
        <f t="shared" si="24"/>
        <v>4</v>
      </c>
      <c r="Q48" s="233">
        <f t="shared" si="25"/>
        <v>0</v>
      </c>
      <c r="R48" s="159">
        <v>68.907987866531812</v>
      </c>
      <c r="S48" s="151">
        <f t="shared" si="26"/>
        <v>4</v>
      </c>
      <c r="T48" s="233">
        <f t="shared" si="27"/>
        <v>56.575402048228796</v>
      </c>
      <c r="U48" s="159">
        <v>31.319514661273995</v>
      </c>
      <c r="V48" s="151">
        <f t="shared" si="28"/>
        <v>4</v>
      </c>
      <c r="W48" s="233">
        <f t="shared" si="29"/>
        <v>27.168096141329794</v>
      </c>
      <c r="X48" s="159">
        <v>45.423816952678088</v>
      </c>
      <c r="Y48" s="151">
        <f t="shared" si="30"/>
        <v>4</v>
      </c>
      <c r="Z48" s="233">
        <f t="shared" si="31"/>
        <v>26.644915258975921</v>
      </c>
      <c r="AA48" s="159">
        <v>3.0326004548900682</v>
      </c>
      <c r="AB48" s="151">
        <f t="shared" si="32"/>
        <v>2</v>
      </c>
      <c r="AC48" s="233">
        <f t="shared" si="33"/>
        <v>24.618022116126742</v>
      </c>
      <c r="AD48" s="160">
        <v>0</v>
      </c>
      <c r="AE48" s="151">
        <f t="shared" si="34"/>
        <v>4</v>
      </c>
      <c r="AF48" s="233">
        <f t="shared" si="35"/>
        <v>0</v>
      </c>
      <c r="AG48" s="154">
        <v>0</v>
      </c>
      <c r="AH48" s="151">
        <f t="shared" si="36"/>
        <v>4</v>
      </c>
      <c r="AI48" s="233">
        <f t="shared" si="37"/>
        <v>0</v>
      </c>
      <c r="AJ48" s="161">
        <v>0</v>
      </c>
      <c r="AK48" s="151">
        <f t="shared" si="38"/>
        <v>4</v>
      </c>
      <c r="AL48" s="233">
        <f t="shared" si="39"/>
        <v>0</v>
      </c>
      <c r="AM48" s="156">
        <v>0</v>
      </c>
      <c r="AN48" s="151">
        <f t="shared" si="40"/>
        <v>4</v>
      </c>
      <c r="AO48" s="233">
        <f t="shared" si="41"/>
        <v>0</v>
      </c>
      <c r="AP48" s="157">
        <v>62.064070388063548</v>
      </c>
      <c r="AQ48" s="151">
        <f t="shared" si="42"/>
        <v>1</v>
      </c>
      <c r="AR48" s="233">
        <f t="shared" si="43"/>
        <v>94.03647028494477</v>
      </c>
      <c r="AS48" s="151">
        <v>3.780241935483871</v>
      </c>
      <c r="AT48" s="151">
        <f t="shared" si="44"/>
        <v>3</v>
      </c>
      <c r="AU48" s="233">
        <f t="shared" si="45"/>
        <v>3.780241935483871</v>
      </c>
      <c r="AV48" s="172">
        <v>1.9026628441380347</v>
      </c>
      <c r="AW48" s="168">
        <f t="shared" si="46"/>
        <v>4</v>
      </c>
      <c r="AX48" s="241">
        <f t="shared" si="47"/>
        <v>3.8053256882760693</v>
      </c>
      <c r="AY48" s="173">
        <v>372.66952448546175</v>
      </c>
      <c r="AZ48" s="168">
        <f t="shared" si="48"/>
        <v>4</v>
      </c>
      <c r="BA48" s="241">
        <f t="shared" si="49"/>
        <v>12.275031937544814</v>
      </c>
      <c r="BB48" s="168">
        <v>0</v>
      </c>
      <c r="BC48" s="168">
        <f t="shared" si="50"/>
        <v>4</v>
      </c>
      <c r="BD48" s="241">
        <f t="shared" si="51"/>
        <v>0</v>
      </c>
      <c r="BE48" s="174">
        <v>0</v>
      </c>
      <c r="BF48" s="168">
        <f t="shared" si="52"/>
        <v>4</v>
      </c>
      <c r="BG48" s="241">
        <f t="shared" si="53"/>
        <v>0</v>
      </c>
      <c r="BH48" s="174">
        <v>0</v>
      </c>
      <c r="BI48" s="168">
        <f t="shared" si="54"/>
        <v>4</v>
      </c>
      <c r="BJ48" s="241">
        <f t="shared" si="55"/>
        <v>0</v>
      </c>
      <c r="BK48" s="175">
        <v>3</v>
      </c>
      <c r="BL48" s="168">
        <f t="shared" si="56"/>
        <v>3</v>
      </c>
      <c r="BM48" s="241">
        <f t="shared" si="57"/>
        <v>30</v>
      </c>
      <c r="BN48" s="168">
        <v>9</v>
      </c>
      <c r="BO48" s="168">
        <f t="shared" si="58"/>
        <v>1</v>
      </c>
      <c r="BP48" s="246">
        <f t="shared" si="0"/>
        <v>100</v>
      </c>
      <c r="BQ48" s="192">
        <v>0.7</v>
      </c>
      <c r="BR48" s="312">
        <f t="shared" si="59"/>
        <v>4</v>
      </c>
      <c r="BS48" s="251">
        <f t="shared" si="60"/>
        <v>11.666666666666666</v>
      </c>
      <c r="BT48" s="193">
        <v>0.12009607686148918</v>
      </c>
      <c r="BU48" s="312">
        <f t="shared" si="61"/>
        <v>4</v>
      </c>
      <c r="BV48" s="251">
        <f t="shared" si="62"/>
        <v>4.0032025620496396</v>
      </c>
      <c r="BW48" s="194">
        <v>6.4129085643359538</v>
      </c>
      <c r="BX48" s="312">
        <f t="shared" si="63"/>
        <v>3</v>
      </c>
      <c r="BY48" s="251">
        <f t="shared" si="64"/>
        <v>10.595039778111301</v>
      </c>
      <c r="BZ48" s="195">
        <v>0.5</v>
      </c>
      <c r="CA48" s="312">
        <f t="shared" si="65"/>
        <v>4</v>
      </c>
      <c r="CB48" s="251">
        <f t="shared" si="66"/>
        <v>2.5</v>
      </c>
      <c r="CC48" s="196">
        <v>0</v>
      </c>
      <c r="CD48" s="312">
        <f t="shared" si="67"/>
        <v>4</v>
      </c>
      <c r="CE48" s="251">
        <f t="shared" si="68"/>
        <v>0</v>
      </c>
      <c r="CF48" s="197">
        <v>3.780241935483871</v>
      </c>
      <c r="CG48" s="312">
        <f t="shared" si="69"/>
        <v>4</v>
      </c>
      <c r="CH48" s="251">
        <f t="shared" si="70"/>
        <v>12.600806451612904</v>
      </c>
      <c r="CI48" s="194">
        <v>10.293814432989691</v>
      </c>
      <c r="CJ48" s="312">
        <f t="shared" si="71"/>
        <v>2</v>
      </c>
      <c r="CK48" s="251">
        <f t="shared" si="72"/>
        <v>75.625920471281304</v>
      </c>
      <c r="CL48" s="194">
        <v>8.6273584905660385</v>
      </c>
      <c r="CM48" s="312">
        <f t="shared" si="73"/>
        <v>3</v>
      </c>
      <c r="CN48" s="251">
        <f t="shared" si="74"/>
        <v>51.819407008086259</v>
      </c>
      <c r="CO48" s="301">
        <v>0</v>
      </c>
      <c r="CP48" s="312">
        <f t="shared" si="75"/>
        <v>4</v>
      </c>
      <c r="CQ48" s="258">
        <f t="shared" si="76"/>
        <v>0</v>
      </c>
      <c r="CR48" s="261">
        <v>0</v>
      </c>
      <c r="CS48" s="314">
        <f t="shared" si="1"/>
        <v>1</v>
      </c>
      <c r="CT48" s="265">
        <f t="shared" si="77"/>
        <v>100</v>
      </c>
      <c r="CU48" s="217">
        <v>0</v>
      </c>
      <c r="CV48" s="314">
        <f t="shared" si="78"/>
        <v>4</v>
      </c>
      <c r="CW48" s="265">
        <f t="shared" si="79"/>
        <v>0</v>
      </c>
      <c r="CX48" s="217">
        <v>1.98</v>
      </c>
      <c r="CY48" s="314">
        <f t="shared" si="2"/>
        <v>3</v>
      </c>
      <c r="CZ48" s="265">
        <f t="shared" si="80"/>
        <v>33.333333333333336</v>
      </c>
      <c r="DA48" s="218">
        <v>1</v>
      </c>
      <c r="DB48" s="314">
        <f t="shared" si="3"/>
        <v>1</v>
      </c>
      <c r="DC48" s="265">
        <f t="shared" si="81"/>
        <v>100</v>
      </c>
      <c r="DD48" s="219">
        <v>5</v>
      </c>
      <c r="DE48" s="314">
        <f t="shared" si="4"/>
        <v>4</v>
      </c>
      <c r="DF48" s="265">
        <f t="shared" si="82"/>
        <v>0</v>
      </c>
      <c r="DG48" s="213">
        <v>3</v>
      </c>
      <c r="DH48" s="314">
        <f t="shared" si="5"/>
        <v>3</v>
      </c>
      <c r="DI48" s="265">
        <f t="shared" si="83"/>
        <v>50</v>
      </c>
      <c r="DJ48" s="220">
        <v>1</v>
      </c>
      <c r="DK48" s="314">
        <f t="shared" si="6"/>
        <v>1</v>
      </c>
      <c r="DL48" s="265">
        <f t="shared" si="84"/>
        <v>100</v>
      </c>
      <c r="DM48" s="213">
        <v>0</v>
      </c>
      <c r="DN48" s="314">
        <f t="shared" si="7"/>
        <v>1</v>
      </c>
      <c r="DO48" s="265">
        <f t="shared" si="85"/>
        <v>100</v>
      </c>
      <c r="DP48" s="221">
        <v>0</v>
      </c>
      <c r="DQ48" s="314">
        <f t="shared" si="8"/>
        <v>1</v>
      </c>
      <c r="DR48" s="265">
        <f t="shared" si="9"/>
        <v>100</v>
      </c>
      <c r="DS48" s="222">
        <v>0</v>
      </c>
      <c r="DT48" s="314">
        <f t="shared" si="10"/>
        <v>1</v>
      </c>
      <c r="DU48" s="265">
        <f t="shared" si="11"/>
        <v>100</v>
      </c>
      <c r="DV48" s="216">
        <v>0</v>
      </c>
      <c r="DW48" s="314">
        <f t="shared" si="12"/>
        <v>1</v>
      </c>
      <c r="DX48" s="265">
        <f t="shared" si="13"/>
        <v>100</v>
      </c>
      <c r="DY48" s="217">
        <v>0</v>
      </c>
      <c r="DZ48" s="314">
        <f t="shared" si="14"/>
        <v>1</v>
      </c>
      <c r="EA48" s="265">
        <f t="shared" si="15"/>
        <v>100</v>
      </c>
      <c r="EB48" s="217">
        <v>0</v>
      </c>
      <c r="EC48" s="314">
        <f t="shared" si="16"/>
        <v>1</v>
      </c>
      <c r="ED48" s="265">
        <f t="shared" si="17"/>
        <v>100</v>
      </c>
      <c r="EE48" s="217">
        <v>0</v>
      </c>
      <c r="EF48" s="314">
        <f t="shared" si="18"/>
        <v>1</v>
      </c>
      <c r="EG48" s="265">
        <f t="shared" si="19"/>
        <v>100</v>
      </c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</row>
    <row r="49" spans="1:154" s="7" customFormat="1" ht="16.2" customHeight="1" x14ac:dyDescent="0.3">
      <c r="A49" s="16"/>
      <c r="B49" s="52">
        <v>20305</v>
      </c>
      <c r="C49" s="3" t="s">
        <v>50</v>
      </c>
      <c r="D49" s="23" t="s">
        <v>35</v>
      </c>
      <c r="E49" s="5">
        <v>47.800175211027799</v>
      </c>
      <c r="F49" s="24">
        <v>230</v>
      </c>
      <c r="G49" s="4">
        <v>3466</v>
      </c>
      <c r="H49" s="5">
        <v>0</v>
      </c>
      <c r="I49" s="158">
        <v>2</v>
      </c>
      <c r="J49" s="151">
        <f t="shared" si="20"/>
        <v>1</v>
      </c>
      <c r="K49" s="233">
        <f t="shared" si="21"/>
        <v>100</v>
      </c>
      <c r="L49" s="159">
        <v>15.873015873015873</v>
      </c>
      <c r="M49" s="151">
        <f t="shared" si="22"/>
        <v>3</v>
      </c>
      <c r="N49" s="233">
        <f t="shared" si="23"/>
        <v>15.873015873015872</v>
      </c>
      <c r="O49" s="159">
        <v>0</v>
      </c>
      <c r="P49" s="151">
        <f t="shared" si="24"/>
        <v>4</v>
      </c>
      <c r="Q49" s="233">
        <f t="shared" si="25"/>
        <v>0</v>
      </c>
      <c r="R49" s="159">
        <v>57.671957671957671</v>
      </c>
      <c r="S49" s="151">
        <f t="shared" si="26"/>
        <v>4</v>
      </c>
      <c r="T49" s="233">
        <f t="shared" si="27"/>
        <v>40.882622446868261</v>
      </c>
      <c r="U49" s="159">
        <v>27.836566725455608</v>
      </c>
      <c r="V49" s="151">
        <f t="shared" si="28"/>
        <v>4</v>
      </c>
      <c r="W49" s="233">
        <f t="shared" si="29"/>
        <v>23.474620069412101</v>
      </c>
      <c r="X49" s="159">
        <v>42.9943689963564</v>
      </c>
      <c r="Y49" s="151">
        <f t="shared" si="30"/>
        <v>4</v>
      </c>
      <c r="Z49" s="233">
        <f t="shared" si="31"/>
        <v>23.379528220909133</v>
      </c>
      <c r="AA49" s="159">
        <v>2.9577048210588583</v>
      </c>
      <c r="AB49" s="151">
        <f t="shared" si="32"/>
        <v>2</v>
      </c>
      <c r="AC49" s="233">
        <f t="shared" si="33"/>
        <v>23.943286676205933</v>
      </c>
      <c r="AD49" s="160">
        <v>1</v>
      </c>
      <c r="AE49" s="151">
        <f t="shared" si="34"/>
        <v>3</v>
      </c>
      <c r="AF49" s="233">
        <f t="shared" si="35"/>
        <v>33.333333333333329</v>
      </c>
      <c r="AG49" s="154">
        <v>0</v>
      </c>
      <c r="AH49" s="151">
        <f t="shared" si="36"/>
        <v>4</v>
      </c>
      <c r="AI49" s="233">
        <f t="shared" si="37"/>
        <v>0</v>
      </c>
      <c r="AJ49" s="161">
        <v>0</v>
      </c>
      <c r="AK49" s="151">
        <f t="shared" si="38"/>
        <v>4</v>
      </c>
      <c r="AL49" s="233">
        <f t="shared" si="39"/>
        <v>0</v>
      </c>
      <c r="AM49" s="156">
        <v>0</v>
      </c>
      <c r="AN49" s="151">
        <f t="shared" si="40"/>
        <v>4</v>
      </c>
      <c r="AO49" s="233">
        <f t="shared" si="41"/>
        <v>0</v>
      </c>
      <c r="AP49" s="157">
        <v>1.704303652889962</v>
      </c>
      <c r="AQ49" s="151">
        <f t="shared" si="42"/>
        <v>4</v>
      </c>
      <c r="AR49" s="233">
        <f t="shared" si="43"/>
        <v>2.582278261954488</v>
      </c>
      <c r="AS49" s="151">
        <v>0.86555106751298327</v>
      </c>
      <c r="AT49" s="151">
        <f t="shared" si="44"/>
        <v>4</v>
      </c>
      <c r="AU49" s="233">
        <f t="shared" si="45"/>
        <v>0.86555106751298316</v>
      </c>
      <c r="AV49" s="172">
        <v>0</v>
      </c>
      <c r="AW49" s="168">
        <f t="shared" si="46"/>
        <v>4</v>
      </c>
      <c r="AX49" s="241">
        <f t="shared" si="47"/>
        <v>0</v>
      </c>
      <c r="AY49" s="173">
        <v>156.3480065127076</v>
      </c>
      <c r="AZ49" s="168">
        <f t="shared" si="48"/>
        <v>4</v>
      </c>
      <c r="BA49" s="241">
        <f t="shared" si="49"/>
        <v>3.3545569695961897</v>
      </c>
      <c r="BB49" s="168">
        <v>0</v>
      </c>
      <c r="BC49" s="168">
        <f t="shared" si="50"/>
        <v>4</v>
      </c>
      <c r="BD49" s="241">
        <f t="shared" si="51"/>
        <v>0</v>
      </c>
      <c r="BE49" s="174">
        <v>0</v>
      </c>
      <c r="BF49" s="168">
        <f t="shared" si="52"/>
        <v>4</v>
      </c>
      <c r="BG49" s="241">
        <f t="shared" si="53"/>
        <v>0</v>
      </c>
      <c r="BH49" s="174">
        <v>0</v>
      </c>
      <c r="BI49" s="168">
        <f t="shared" si="54"/>
        <v>4</v>
      </c>
      <c r="BJ49" s="241">
        <f t="shared" si="55"/>
        <v>0</v>
      </c>
      <c r="BK49" s="175">
        <v>1</v>
      </c>
      <c r="BL49" s="168">
        <f t="shared" si="56"/>
        <v>4</v>
      </c>
      <c r="BM49" s="241">
        <f t="shared" si="57"/>
        <v>10</v>
      </c>
      <c r="BN49" s="168">
        <v>0</v>
      </c>
      <c r="BO49" s="168">
        <f t="shared" si="58"/>
        <v>4</v>
      </c>
      <c r="BP49" s="246">
        <f t="shared" si="0"/>
        <v>0</v>
      </c>
      <c r="BQ49" s="192">
        <v>0.8</v>
      </c>
      <c r="BR49" s="312">
        <f t="shared" si="59"/>
        <v>4</v>
      </c>
      <c r="BS49" s="251">
        <f t="shared" si="60"/>
        <v>13.333333333333334</v>
      </c>
      <c r="BT49" s="193">
        <v>0.46104195481788846</v>
      </c>
      <c r="BU49" s="312">
        <f t="shared" si="61"/>
        <v>4</v>
      </c>
      <c r="BV49" s="251">
        <f t="shared" si="62"/>
        <v>15.368065160596281</v>
      </c>
      <c r="BW49" s="194">
        <v>5.6324582338902145</v>
      </c>
      <c r="BX49" s="312">
        <f t="shared" si="63"/>
        <v>3</v>
      </c>
      <c r="BY49" s="251">
        <f t="shared" si="64"/>
        <v>8.3063291316428582</v>
      </c>
      <c r="BZ49" s="195">
        <v>0.5</v>
      </c>
      <c r="CA49" s="312">
        <f t="shared" si="65"/>
        <v>4</v>
      </c>
      <c r="CB49" s="251">
        <f t="shared" si="66"/>
        <v>2.5</v>
      </c>
      <c r="CC49" s="196">
        <v>8.0232256203115977</v>
      </c>
      <c r="CD49" s="312">
        <f t="shared" si="67"/>
        <v>4</v>
      </c>
      <c r="CE49" s="251">
        <f t="shared" si="68"/>
        <v>0.40116128101557985</v>
      </c>
      <c r="CF49" s="197">
        <v>0</v>
      </c>
      <c r="CG49" s="312">
        <f t="shared" si="69"/>
        <v>4</v>
      </c>
      <c r="CH49" s="251">
        <f t="shared" si="70"/>
        <v>0</v>
      </c>
      <c r="CI49" s="194">
        <v>10.091603053435115</v>
      </c>
      <c r="CJ49" s="312">
        <f t="shared" si="71"/>
        <v>2</v>
      </c>
      <c r="CK49" s="251">
        <f t="shared" si="72"/>
        <v>72.737186477644499</v>
      </c>
      <c r="CL49" s="194">
        <v>8.9695652173913043</v>
      </c>
      <c r="CM49" s="312">
        <f t="shared" si="73"/>
        <v>3</v>
      </c>
      <c r="CN49" s="251">
        <f t="shared" si="74"/>
        <v>56.70807453416149</v>
      </c>
      <c r="CO49" s="301">
        <v>99.249855741488744</v>
      </c>
      <c r="CP49" s="312">
        <f t="shared" si="75"/>
        <v>3</v>
      </c>
      <c r="CQ49" s="258">
        <f t="shared" si="76"/>
        <v>39.699942296595495</v>
      </c>
      <c r="CR49" s="261">
        <v>0</v>
      </c>
      <c r="CS49" s="314">
        <f t="shared" si="1"/>
        <v>1</v>
      </c>
      <c r="CT49" s="265">
        <f t="shared" si="77"/>
        <v>100</v>
      </c>
      <c r="CU49" s="217">
        <v>0</v>
      </c>
      <c r="CV49" s="314">
        <f t="shared" si="78"/>
        <v>4</v>
      </c>
      <c r="CW49" s="265">
        <f t="shared" si="79"/>
        <v>0</v>
      </c>
      <c r="CX49" s="217">
        <v>2</v>
      </c>
      <c r="CY49" s="314">
        <f t="shared" si="2"/>
        <v>3</v>
      </c>
      <c r="CZ49" s="265">
        <f t="shared" si="80"/>
        <v>32.659932659932664</v>
      </c>
      <c r="DA49" s="218">
        <v>1</v>
      </c>
      <c r="DB49" s="314">
        <f t="shared" si="3"/>
        <v>1</v>
      </c>
      <c r="DC49" s="265">
        <f t="shared" si="81"/>
        <v>100</v>
      </c>
      <c r="DD49" s="219">
        <v>5</v>
      </c>
      <c r="DE49" s="314">
        <f t="shared" si="4"/>
        <v>4</v>
      </c>
      <c r="DF49" s="265">
        <f t="shared" si="82"/>
        <v>0</v>
      </c>
      <c r="DG49" s="213">
        <v>4</v>
      </c>
      <c r="DH49" s="314">
        <f t="shared" si="5"/>
        <v>3</v>
      </c>
      <c r="DI49" s="265">
        <f t="shared" si="83"/>
        <v>25</v>
      </c>
      <c r="DJ49" s="220">
        <v>1</v>
      </c>
      <c r="DK49" s="314">
        <f t="shared" si="6"/>
        <v>1</v>
      </c>
      <c r="DL49" s="265">
        <f t="shared" si="84"/>
        <v>100</v>
      </c>
      <c r="DM49" s="213">
        <v>1</v>
      </c>
      <c r="DN49" s="314">
        <f t="shared" si="7"/>
        <v>1</v>
      </c>
      <c r="DO49" s="265">
        <f t="shared" si="85"/>
        <v>98</v>
      </c>
      <c r="DP49" s="221">
        <v>0</v>
      </c>
      <c r="DQ49" s="314">
        <f t="shared" si="8"/>
        <v>1</v>
      </c>
      <c r="DR49" s="265">
        <f t="shared" si="9"/>
        <v>100</v>
      </c>
      <c r="DS49" s="222">
        <v>0</v>
      </c>
      <c r="DT49" s="314">
        <f t="shared" si="10"/>
        <v>1</v>
      </c>
      <c r="DU49" s="265">
        <f t="shared" si="11"/>
        <v>100</v>
      </c>
      <c r="DV49" s="216">
        <v>0</v>
      </c>
      <c r="DW49" s="314">
        <f t="shared" si="12"/>
        <v>1</v>
      </c>
      <c r="DX49" s="265">
        <f t="shared" si="13"/>
        <v>100</v>
      </c>
      <c r="DY49" s="217">
        <v>0</v>
      </c>
      <c r="DZ49" s="314">
        <f t="shared" si="14"/>
        <v>1</v>
      </c>
      <c r="EA49" s="265">
        <f t="shared" si="15"/>
        <v>100</v>
      </c>
      <c r="EB49" s="217">
        <v>0</v>
      </c>
      <c r="EC49" s="314">
        <f t="shared" si="16"/>
        <v>1</v>
      </c>
      <c r="ED49" s="265">
        <f t="shared" si="17"/>
        <v>100</v>
      </c>
      <c r="EE49" s="217">
        <v>0</v>
      </c>
      <c r="EF49" s="314">
        <f t="shared" si="18"/>
        <v>1</v>
      </c>
      <c r="EG49" s="265">
        <f t="shared" si="19"/>
        <v>100</v>
      </c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</row>
    <row r="50" spans="1:154" s="7" customFormat="1" ht="16.2" customHeight="1" x14ac:dyDescent="0.3">
      <c r="A50" s="16"/>
      <c r="B50" s="52">
        <v>20306</v>
      </c>
      <c r="C50" s="3" t="s">
        <v>51</v>
      </c>
      <c r="D50" s="23" t="s">
        <v>35</v>
      </c>
      <c r="E50" s="5">
        <v>47.127930710117674</v>
      </c>
      <c r="F50" s="24">
        <v>249</v>
      </c>
      <c r="G50" s="4">
        <v>5569</v>
      </c>
      <c r="H50" s="5">
        <v>40</v>
      </c>
      <c r="I50" s="158">
        <v>0</v>
      </c>
      <c r="J50" s="151">
        <f t="shared" si="20"/>
        <v>4</v>
      </c>
      <c r="K50" s="233">
        <f t="shared" si="21"/>
        <v>0</v>
      </c>
      <c r="L50" s="159">
        <v>0</v>
      </c>
      <c r="M50" s="151">
        <f t="shared" si="22"/>
        <v>4</v>
      </c>
      <c r="N50" s="233">
        <f t="shared" si="23"/>
        <v>0</v>
      </c>
      <c r="O50" s="159">
        <v>0</v>
      </c>
      <c r="P50" s="151">
        <f t="shared" si="24"/>
        <v>4</v>
      </c>
      <c r="Q50" s="233">
        <f t="shared" si="25"/>
        <v>0</v>
      </c>
      <c r="R50" s="159">
        <v>58.351729212656366</v>
      </c>
      <c r="S50" s="151">
        <f t="shared" si="26"/>
        <v>4</v>
      </c>
      <c r="T50" s="233">
        <f t="shared" si="27"/>
        <v>41.832024040022866</v>
      </c>
      <c r="U50" s="159">
        <v>16.427520235467256</v>
      </c>
      <c r="V50" s="151">
        <f t="shared" si="28"/>
        <v>4</v>
      </c>
      <c r="W50" s="233">
        <f t="shared" si="29"/>
        <v>11.375949348321587</v>
      </c>
      <c r="X50" s="159">
        <v>68.666266746650777</v>
      </c>
      <c r="Y50" s="151">
        <f t="shared" si="30"/>
        <v>4</v>
      </c>
      <c r="Z50" s="233">
        <f t="shared" si="31"/>
        <v>57.88476713259513</v>
      </c>
      <c r="AA50" s="159">
        <v>0</v>
      </c>
      <c r="AB50" s="151">
        <f t="shared" si="32"/>
        <v>4</v>
      </c>
      <c r="AC50" s="233">
        <f t="shared" si="33"/>
        <v>0</v>
      </c>
      <c r="AD50" s="160">
        <v>0</v>
      </c>
      <c r="AE50" s="151">
        <f t="shared" si="34"/>
        <v>4</v>
      </c>
      <c r="AF50" s="233">
        <f t="shared" si="35"/>
        <v>0</v>
      </c>
      <c r="AG50" s="154">
        <v>0</v>
      </c>
      <c r="AH50" s="151">
        <f t="shared" si="36"/>
        <v>4</v>
      </c>
      <c r="AI50" s="233">
        <f t="shared" si="37"/>
        <v>0</v>
      </c>
      <c r="AJ50" s="161">
        <v>0</v>
      </c>
      <c r="AK50" s="151">
        <f t="shared" si="38"/>
        <v>4</v>
      </c>
      <c r="AL50" s="233">
        <f t="shared" si="39"/>
        <v>0</v>
      </c>
      <c r="AM50" s="156">
        <v>0</v>
      </c>
      <c r="AN50" s="151">
        <f t="shared" si="40"/>
        <v>4</v>
      </c>
      <c r="AO50" s="233">
        <f t="shared" si="41"/>
        <v>0</v>
      </c>
      <c r="AP50" s="157">
        <v>25.030412124337065</v>
      </c>
      <c r="AQ50" s="151">
        <f t="shared" si="42"/>
        <v>3</v>
      </c>
      <c r="AR50" s="233">
        <f t="shared" si="43"/>
        <v>37.924866855056159</v>
      </c>
      <c r="AS50" s="151">
        <v>2.6934817741066617</v>
      </c>
      <c r="AT50" s="151">
        <f t="shared" si="44"/>
        <v>3</v>
      </c>
      <c r="AU50" s="233">
        <f t="shared" si="45"/>
        <v>2.6934817741066617</v>
      </c>
      <c r="AV50" s="172">
        <v>0</v>
      </c>
      <c r="AW50" s="168">
        <f t="shared" si="46"/>
        <v>4</v>
      </c>
      <c r="AX50" s="241">
        <f t="shared" si="47"/>
        <v>0</v>
      </c>
      <c r="AY50" s="173">
        <v>229.70630035441354</v>
      </c>
      <c r="AZ50" s="168">
        <f t="shared" si="48"/>
        <v>4</v>
      </c>
      <c r="BA50" s="241">
        <f t="shared" si="49"/>
        <v>6.3796412517283931</v>
      </c>
      <c r="BB50" s="168">
        <v>0</v>
      </c>
      <c r="BC50" s="168">
        <f t="shared" si="50"/>
        <v>4</v>
      </c>
      <c r="BD50" s="241">
        <f t="shared" si="51"/>
        <v>0</v>
      </c>
      <c r="BE50" s="174">
        <v>0</v>
      </c>
      <c r="BF50" s="168">
        <f t="shared" si="52"/>
        <v>4</v>
      </c>
      <c r="BG50" s="241">
        <f t="shared" si="53"/>
        <v>0</v>
      </c>
      <c r="BH50" s="174">
        <v>0</v>
      </c>
      <c r="BI50" s="168">
        <f t="shared" si="54"/>
        <v>4</v>
      </c>
      <c r="BJ50" s="241">
        <f t="shared" si="55"/>
        <v>0</v>
      </c>
      <c r="BK50" s="175">
        <v>1</v>
      </c>
      <c r="BL50" s="168">
        <f t="shared" si="56"/>
        <v>4</v>
      </c>
      <c r="BM50" s="241">
        <f t="shared" si="57"/>
        <v>10</v>
      </c>
      <c r="BN50" s="168">
        <v>0</v>
      </c>
      <c r="BO50" s="168">
        <f t="shared" si="58"/>
        <v>4</v>
      </c>
      <c r="BP50" s="246">
        <f t="shared" si="0"/>
        <v>0</v>
      </c>
      <c r="BQ50" s="192">
        <v>0.7</v>
      </c>
      <c r="BR50" s="312">
        <f t="shared" si="59"/>
        <v>4</v>
      </c>
      <c r="BS50" s="251">
        <f t="shared" si="60"/>
        <v>11.666666666666666</v>
      </c>
      <c r="BT50" s="193">
        <v>0.10228435049437436</v>
      </c>
      <c r="BU50" s="312">
        <f t="shared" si="61"/>
        <v>4</v>
      </c>
      <c r="BV50" s="251">
        <f t="shared" si="62"/>
        <v>3.409478349812479</v>
      </c>
      <c r="BW50" s="194">
        <v>6.0254083484573497</v>
      </c>
      <c r="BX50" s="312">
        <f t="shared" si="63"/>
        <v>3</v>
      </c>
      <c r="BY50" s="251">
        <f t="shared" si="64"/>
        <v>9.4586755086725809</v>
      </c>
      <c r="BZ50" s="195">
        <v>0.4</v>
      </c>
      <c r="CA50" s="312">
        <f t="shared" si="65"/>
        <v>4</v>
      </c>
      <c r="CB50" s="251">
        <f t="shared" si="66"/>
        <v>2</v>
      </c>
      <c r="CC50" s="196">
        <v>0</v>
      </c>
      <c r="CD50" s="312">
        <f t="shared" si="67"/>
        <v>4</v>
      </c>
      <c r="CE50" s="251">
        <f t="shared" si="68"/>
        <v>0</v>
      </c>
      <c r="CF50" s="197">
        <v>8.080445322319985</v>
      </c>
      <c r="CG50" s="312">
        <f t="shared" si="69"/>
        <v>3</v>
      </c>
      <c r="CH50" s="251">
        <f t="shared" si="70"/>
        <v>26.93481774106662</v>
      </c>
      <c r="CI50" s="194">
        <v>10.255656108597286</v>
      </c>
      <c r="CJ50" s="312">
        <f t="shared" si="71"/>
        <v>2</v>
      </c>
      <c r="CK50" s="251">
        <f t="shared" si="72"/>
        <v>75.080801551389797</v>
      </c>
      <c r="CL50" s="194">
        <v>8.9638009049773757</v>
      </c>
      <c r="CM50" s="312">
        <f t="shared" si="73"/>
        <v>3</v>
      </c>
      <c r="CN50" s="251">
        <f t="shared" si="74"/>
        <v>56.625727213962506</v>
      </c>
      <c r="CO50" s="301">
        <v>0</v>
      </c>
      <c r="CP50" s="312">
        <f t="shared" si="75"/>
        <v>4</v>
      </c>
      <c r="CQ50" s="258">
        <f t="shared" si="76"/>
        <v>0</v>
      </c>
      <c r="CR50" s="261">
        <v>0</v>
      </c>
      <c r="CS50" s="314">
        <f t="shared" si="1"/>
        <v>1</v>
      </c>
      <c r="CT50" s="265">
        <f t="shared" si="77"/>
        <v>100</v>
      </c>
      <c r="CU50" s="217">
        <v>0</v>
      </c>
      <c r="CV50" s="314">
        <f t="shared" si="78"/>
        <v>4</v>
      </c>
      <c r="CW50" s="265">
        <f t="shared" si="79"/>
        <v>0</v>
      </c>
      <c r="CX50" s="217">
        <v>2</v>
      </c>
      <c r="CY50" s="314">
        <f t="shared" si="2"/>
        <v>3</v>
      </c>
      <c r="CZ50" s="265">
        <f t="shared" si="80"/>
        <v>32.659932659932664</v>
      </c>
      <c r="DA50" s="218">
        <v>1</v>
      </c>
      <c r="DB50" s="314">
        <f t="shared" si="3"/>
        <v>1</v>
      </c>
      <c r="DC50" s="265">
        <f t="shared" si="81"/>
        <v>100</v>
      </c>
      <c r="DD50" s="219">
        <v>5</v>
      </c>
      <c r="DE50" s="314">
        <f t="shared" si="4"/>
        <v>4</v>
      </c>
      <c r="DF50" s="265">
        <f t="shared" si="82"/>
        <v>0</v>
      </c>
      <c r="DG50" s="213">
        <v>2</v>
      </c>
      <c r="DH50" s="314">
        <f t="shared" si="5"/>
        <v>2</v>
      </c>
      <c r="DI50" s="265">
        <f t="shared" si="83"/>
        <v>75</v>
      </c>
      <c r="DJ50" s="220">
        <v>1</v>
      </c>
      <c r="DK50" s="314">
        <f t="shared" si="6"/>
        <v>1</v>
      </c>
      <c r="DL50" s="265">
        <f t="shared" si="84"/>
        <v>100</v>
      </c>
      <c r="DM50" s="213">
        <v>0</v>
      </c>
      <c r="DN50" s="314">
        <f t="shared" si="7"/>
        <v>1</v>
      </c>
      <c r="DO50" s="265">
        <f t="shared" si="85"/>
        <v>100</v>
      </c>
      <c r="DP50" s="221">
        <v>0</v>
      </c>
      <c r="DQ50" s="314">
        <f t="shared" si="8"/>
        <v>1</v>
      </c>
      <c r="DR50" s="265">
        <f t="shared" si="9"/>
        <v>100</v>
      </c>
      <c r="DS50" s="222">
        <v>0</v>
      </c>
      <c r="DT50" s="314">
        <f t="shared" si="10"/>
        <v>1</v>
      </c>
      <c r="DU50" s="265">
        <f t="shared" si="11"/>
        <v>100</v>
      </c>
      <c r="DV50" s="216">
        <v>0</v>
      </c>
      <c r="DW50" s="314">
        <f t="shared" si="12"/>
        <v>1</v>
      </c>
      <c r="DX50" s="265">
        <f t="shared" si="13"/>
        <v>100</v>
      </c>
      <c r="DY50" s="217">
        <v>0</v>
      </c>
      <c r="DZ50" s="314">
        <f t="shared" si="14"/>
        <v>1</v>
      </c>
      <c r="EA50" s="265">
        <f t="shared" si="15"/>
        <v>100</v>
      </c>
      <c r="EB50" s="217">
        <v>0</v>
      </c>
      <c r="EC50" s="314">
        <f t="shared" si="16"/>
        <v>1</v>
      </c>
      <c r="ED50" s="265">
        <f t="shared" si="17"/>
        <v>100</v>
      </c>
      <c r="EE50" s="217">
        <v>0</v>
      </c>
      <c r="EF50" s="314">
        <f t="shared" si="18"/>
        <v>1</v>
      </c>
      <c r="EG50" s="265">
        <f t="shared" si="19"/>
        <v>100</v>
      </c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</row>
    <row r="51" spans="1:154" s="7" customFormat="1" ht="16.2" customHeight="1" x14ac:dyDescent="0.3">
      <c r="A51" s="16"/>
      <c r="B51" s="52">
        <v>20307</v>
      </c>
      <c r="C51" s="3" t="s">
        <v>52</v>
      </c>
      <c r="D51" s="23" t="s">
        <v>35</v>
      </c>
      <c r="E51" s="5">
        <v>53.114812876766642</v>
      </c>
      <c r="F51" s="24">
        <v>109</v>
      </c>
      <c r="G51" s="4">
        <v>699</v>
      </c>
      <c r="H51" s="5">
        <v>0</v>
      </c>
      <c r="I51" s="158">
        <v>1</v>
      </c>
      <c r="J51" s="151">
        <f t="shared" si="20"/>
        <v>3</v>
      </c>
      <c r="K51" s="233">
        <f t="shared" si="21"/>
        <v>50</v>
      </c>
      <c r="L51" s="159">
        <v>0</v>
      </c>
      <c r="M51" s="151">
        <f t="shared" si="22"/>
        <v>4</v>
      </c>
      <c r="N51" s="233">
        <f t="shared" si="23"/>
        <v>0</v>
      </c>
      <c r="O51" s="159">
        <v>0</v>
      </c>
      <c r="P51" s="151">
        <f t="shared" si="24"/>
        <v>4</v>
      </c>
      <c r="Q51" s="233">
        <f t="shared" si="25"/>
        <v>0</v>
      </c>
      <c r="R51" s="159">
        <v>87.536656891495596</v>
      </c>
      <c r="S51" s="151">
        <f t="shared" si="26"/>
        <v>3</v>
      </c>
      <c r="T51" s="233">
        <f t="shared" si="27"/>
        <v>82.593096217172629</v>
      </c>
      <c r="U51" s="159">
        <v>79.618768328445739</v>
      </c>
      <c r="V51" s="151">
        <f t="shared" si="28"/>
        <v>3</v>
      </c>
      <c r="W51" s="233">
        <f t="shared" si="29"/>
        <v>78.386816891246809</v>
      </c>
      <c r="X51" s="159">
        <v>39.5</v>
      </c>
      <c r="Y51" s="151">
        <f t="shared" si="30"/>
        <v>4</v>
      </c>
      <c r="Z51" s="233">
        <f t="shared" si="31"/>
        <v>18.682795698924728</v>
      </c>
      <c r="AA51" s="159">
        <v>1.4836795252225519</v>
      </c>
      <c r="AB51" s="151">
        <f t="shared" si="32"/>
        <v>3</v>
      </c>
      <c r="AC51" s="233">
        <f t="shared" si="33"/>
        <v>10.663779506509476</v>
      </c>
      <c r="AD51" s="160">
        <v>0</v>
      </c>
      <c r="AE51" s="151">
        <f t="shared" si="34"/>
        <v>4</v>
      </c>
      <c r="AF51" s="233">
        <f t="shared" si="35"/>
        <v>0</v>
      </c>
      <c r="AG51" s="154">
        <v>0</v>
      </c>
      <c r="AH51" s="151">
        <f t="shared" si="36"/>
        <v>4</v>
      </c>
      <c r="AI51" s="233">
        <f t="shared" si="37"/>
        <v>0</v>
      </c>
      <c r="AJ51" s="161">
        <v>0</v>
      </c>
      <c r="AK51" s="151">
        <f t="shared" si="38"/>
        <v>4</v>
      </c>
      <c r="AL51" s="233">
        <f t="shared" si="39"/>
        <v>0</v>
      </c>
      <c r="AM51" s="156">
        <v>0</v>
      </c>
      <c r="AN51" s="151">
        <f t="shared" si="40"/>
        <v>4</v>
      </c>
      <c r="AO51" s="233">
        <f t="shared" si="41"/>
        <v>0</v>
      </c>
      <c r="AP51" s="157">
        <v>98.516763037163727</v>
      </c>
      <c r="AQ51" s="151">
        <f t="shared" si="42"/>
        <v>1</v>
      </c>
      <c r="AR51" s="233">
        <f t="shared" si="43"/>
        <v>100</v>
      </c>
      <c r="AS51" s="151">
        <v>0</v>
      </c>
      <c r="AT51" s="151">
        <f t="shared" si="44"/>
        <v>4</v>
      </c>
      <c r="AU51" s="233">
        <f t="shared" si="45"/>
        <v>0</v>
      </c>
      <c r="AV51" s="172">
        <v>0</v>
      </c>
      <c r="AW51" s="168">
        <f t="shared" si="46"/>
        <v>4</v>
      </c>
      <c r="AX51" s="241">
        <f t="shared" si="47"/>
        <v>0</v>
      </c>
      <c r="AY51" s="173">
        <v>441.77990149100759</v>
      </c>
      <c r="AZ51" s="168">
        <f t="shared" si="48"/>
        <v>4</v>
      </c>
      <c r="BA51" s="241">
        <f t="shared" si="49"/>
        <v>15.124944391381757</v>
      </c>
      <c r="BB51" s="168">
        <v>0</v>
      </c>
      <c r="BC51" s="168">
        <f t="shared" si="50"/>
        <v>4</v>
      </c>
      <c r="BD51" s="241">
        <f t="shared" si="51"/>
        <v>0</v>
      </c>
      <c r="BE51" s="174">
        <v>0</v>
      </c>
      <c r="BF51" s="168">
        <f t="shared" si="52"/>
        <v>4</v>
      </c>
      <c r="BG51" s="241">
        <f t="shared" si="53"/>
        <v>0</v>
      </c>
      <c r="BH51" s="174">
        <v>0</v>
      </c>
      <c r="BI51" s="168">
        <f t="shared" si="54"/>
        <v>4</v>
      </c>
      <c r="BJ51" s="241">
        <f t="shared" si="55"/>
        <v>0</v>
      </c>
      <c r="BK51" s="175">
        <v>1</v>
      </c>
      <c r="BL51" s="168">
        <f t="shared" si="56"/>
        <v>4</v>
      </c>
      <c r="BM51" s="241">
        <f t="shared" si="57"/>
        <v>10</v>
      </c>
      <c r="BN51" s="168">
        <v>0</v>
      </c>
      <c r="BO51" s="168">
        <f t="shared" si="58"/>
        <v>4</v>
      </c>
      <c r="BP51" s="246">
        <f t="shared" si="0"/>
        <v>0</v>
      </c>
      <c r="BQ51" s="192">
        <v>4.2</v>
      </c>
      <c r="BR51" s="312">
        <f t="shared" si="59"/>
        <v>1</v>
      </c>
      <c r="BS51" s="251">
        <f t="shared" si="60"/>
        <v>70</v>
      </c>
      <c r="BT51" s="193">
        <v>0.70921985815602839</v>
      </c>
      <c r="BU51" s="312">
        <f t="shared" si="61"/>
        <v>4</v>
      </c>
      <c r="BV51" s="251">
        <f t="shared" si="62"/>
        <v>23.640661938534279</v>
      </c>
      <c r="BW51" s="194">
        <v>6.3725490196078427</v>
      </c>
      <c r="BX51" s="312">
        <f t="shared" si="63"/>
        <v>3</v>
      </c>
      <c r="BY51" s="251">
        <f t="shared" si="64"/>
        <v>10.476683341958482</v>
      </c>
      <c r="BZ51" s="195">
        <v>2.7</v>
      </c>
      <c r="CA51" s="312">
        <f t="shared" si="65"/>
        <v>3</v>
      </c>
      <c r="CB51" s="251">
        <f t="shared" si="66"/>
        <v>13.5</v>
      </c>
      <c r="CC51" s="196">
        <v>0</v>
      </c>
      <c r="CD51" s="312">
        <f t="shared" si="67"/>
        <v>4</v>
      </c>
      <c r="CE51" s="251">
        <f t="shared" si="68"/>
        <v>0</v>
      </c>
      <c r="CF51" s="197">
        <v>16.452074391988557</v>
      </c>
      <c r="CG51" s="312">
        <f t="shared" si="69"/>
        <v>2</v>
      </c>
      <c r="CH51" s="251">
        <f t="shared" si="70"/>
        <v>54.840247973295185</v>
      </c>
      <c r="CI51" s="194">
        <v>10.538461538461538</v>
      </c>
      <c r="CJ51" s="312">
        <f t="shared" si="71"/>
        <v>2</v>
      </c>
      <c r="CK51" s="251">
        <f t="shared" si="72"/>
        <v>79.120879120879124</v>
      </c>
      <c r="CL51" s="194">
        <v>9.1739130434782616</v>
      </c>
      <c r="CM51" s="312">
        <f t="shared" si="73"/>
        <v>2</v>
      </c>
      <c r="CN51" s="251">
        <f t="shared" si="74"/>
        <v>59.627329192546597</v>
      </c>
      <c r="CO51" s="301">
        <v>0</v>
      </c>
      <c r="CP51" s="312">
        <f t="shared" si="75"/>
        <v>4</v>
      </c>
      <c r="CQ51" s="258">
        <f t="shared" si="76"/>
        <v>0</v>
      </c>
      <c r="CR51" s="261">
        <v>0</v>
      </c>
      <c r="CS51" s="314">
        <f t="shared" si="1"/>
        <v>1</v>
      </c>
      <c r="CT51" s="265">
        <f t="shared" si="77"/>
        <v>100</v>
      </c>
      <c r="CU51" s="217">
        <v>0</v>
      </c>
      <c r="CV51" s="314">
        <f t="shared" si="78"/>
        <v>4</v>
      </c>
      <c r="CW51" s="265">
        <f t="shared" si="79"/>
        <v>0</v>
      </c>
      <c r="CX51" s="217">
        <v>2</v>
      </c>
      <c r="CY51" s="314">
        <f t="shared" si="2"/>
        <v>3</v>
      </c>
      <c r="CZ51" s="265">
        <f t="shared" si="80"/>
        <v>32.659932659932664</v>
      </c>
      <c r="DA51" s="218">
        <v>1</v>
      </c>
      <c r="DB51" s="314">
        <f t="shared" si="3"/>
        <v>1</v>
      </c>
      <c r="DC51" s="265">
        <f t="shared" si="81"/>
        <v>100</v>
      </c>
      <c r="DD51" s="219">
        <v>5</v>
      </c>
      <c r="DE51" s="314">
        <f t="shared" si="4"/>
        <v>4</v>
      </c>
      <c r="DF51" s="265">
        <f t="shared" si="82"/>
        <v>0</v>
      </c>
      <c r="DG51" s="213">
        <v>1</v>
      </c>
      <c r="DH51" s="314">
        <f t="shared" si="5"/>
        <v>1</v>
      </c>
      <c r="DI51" s="265">
        <f t="shared" si="83"/>
        <v>100</v>
      </c>
      <c r="DJ51" s="220">
        <v>3</v>
      </c>
      <c r="DK51" s="314">
        <f t="shared" si="6"/>
        <v>3</v>
      </c>
      <c r="DL51" s="265">
        <f t="shared" si="84"/>
        <v>50</v>
      </c>
      <c r="DM51" s="213">
        <v>0</v>
      </c>
      <c r="DN51" s="314">
        <f t="shared" si="7"/>
        <v>1</v>
      </c>
      <c r="DO51" s="265">
        <f t="shared" si="85"/>
        <v>100</v>
      </c>
      <c r="DP51" s="221">
        <v>0</v>
      </c>
      <c r="DQ51" s="314">
        <f t="shared" si="8"/>
        <v>1</v>
      </c>
      <c r="DR51" s="265">
        <f t="shared" si="9"/>
        <v>100</v>
      </c>
      <c r="DS51" s="222">
        <v>0</v>
      </c>
      <c r="DT51" s="314">
        <f t="shared" si="10"/>
        <v>1</v>
      </c>
      <c r="DU51" s="265">
        <f t="shared" si="11"/>
        <v>100</v>
      </c>
      <c r="DV51" s="216">
        <v>0</v>
      </c>
      <c r="DW51" s="314">
        <f t="shared" si="12"/>
        <v>1</v>
      </c>
      <c r="DX51" s="265">
        <f t="shared" si="13"/>
        <v>100</v>
      </c>
      <c r="DY51" s="217">
        <v>0</v>
      </c>
      <c r="DZ51" s="314">
        <f t="shared" si="14"/>
        <v>1</v>
      </c>
      <c r="EA51" s="265">
        <f t="shared" si="15"/>
        <v>100</v>
      </c>
      <c r="EB51" s="217">
        <v>0</v>
      </c>
      <c r="EC51" s="314">
        <f t="shared" si="16"/>
        <v>1</v>
      </c>
      <c r="ED51" s="265">
        <f t="shared" si="17"/>
        <v>100</v>
      </c>
      <c r="EE51" s="217">
        <v>0</v>
      </c>
      <c r="EF51" s="314">
        <f t="shared" si="18"/>
        <v>1</v>
      </c>
      <c r="EG51" s="265">
        <f t="shared" si="19"/>
        <v>100</v>
      </c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</row>
    <row r="52" spans="1:154" s="7" customFormat="1" ht="16.2" customHeight="1" x14ac:dyDescent="0.3">
      <c r="A52" s="16"/>
      <c r="B52" s="52">
        <v>20308</v>
      </c>
      <c r="C52" s="3" t="s">
        <v>53</v>
      </c>
      <c r="D52" s="23" t="s">
        <v>35</v>
      </c>
      <c r="E52" s="5">
        <v>44.394120918366063</v>
      </c>
      <c r="F52" s="24">
        <v>290</v>
      </c>
      <c r="G52" s="4">
        <v>6939</v>
      </c>
      <c r="H52" s="5">
        <v>0</v>
      </c>
      <c r="I52" s="158">
        <v>1</v>
      </c>
      <c r="J52" s="151">
        <f t="shared" si="20"/>
        <v>3</v>
      </c>
      <c r="K52" s="233">
        <f t="shared" si="21"/>
        <v>50</v>
      </c>
      <c r="L52" s="159">
        <v>0</v>
      </c>
      <c r="M52" s="151">
        <f t="shared" si="22"/>
        <v>4</v>
      </c>
      <c r="N52" s="233">
        <f t="shared" si="23"/>
        <v>0</v>
      </c>
      <c r="O52" s="159">
        <v>0</v>
      </c>
      <c r="P52" s="151">
        <f t="shared" si="24"/>
        <v>4</v>
      </c>
      <c r="Q52" s="233">
        <f t="shared" si="25"/>
        <v>0</v>
      </c>
      <c r="R52" s="159">
        <v>21.025930101465608</v>
      </c>
      <c r="S52" s="151">
        <f t="shared" si="26"/>
        <v>4</v>
      </c>
      <c r="T52" s="233">
        <f t="shared" si="27"/>
        <v>0</v>
      </c>
      <c r="U52" s="159">
        <v>12.457722660653886</v>
      </c>
      <c r="V52" s="151">
        <f t="shared" si="28"/>
        <v>4</v>
      </c>
      <c r="W52" s="233">
        <f t="shared" si="29"/>
        <v>7.1661958225385849</v>
      </c>
      <c r="X52" s="159">
        <v>15.548191107428835</v>
      </c>
      <c r="Y52" s="151">
        <f t="shared" si="30"/>
        <v>4</v>
      </c>
      <c r="Z52" s="233">
        <f t="shared" si="31"/>
        <v>0</v>
      </c>
      <c r="AA52" s="159">
        <v>1.8148820326678765</v>
      </c>
      <c r="AB52" s="151">
        <f t="shared" si="32"/>
        <v>3</v>
      </c>
      <c r="AC52" s="233">
        <f t="shared" si="33"/>
        <v>13.64758587989078</v>
      </c>
      <c r="AD52" s="160">
        <v>0</v>
      </c>
      <c r="AE52" s="151">
        <f t="shared" si="34"/>
        <v>4</v>
      </c>
      <c r="AF52" s="233">
        <f t="shared" si="35"/>
        <v>0</v>
      </c>
      <c r="AG52" s="154">
        <v>0</v>
      </c>
      <c r="AH52" s="151">
        <f t="shared" si="36"/>
        <v>4</v>
      </c>
      <c r="AI52" s="233">
        <f t="shared" si="37"/>
        <v>0</v>
      </c>
      <c r="AJ52" s="161">
        <v>0</v>
      </c>
      <c r="AK52" s="151">
        <f t="shared" si="38"/>
        <v>4</v>
      </c>
      <c r="AL52" s="233">
        <f t="shared" si="39"/>
        <v>0</v>
      </c>
      <c r="AM52" s="156">
        <v>0</v>
      </c>
      <c r="AN52" s="151">
        <f t="shared" si="40"/>
        <v>4</v>
      </c>
      <c r="AO52" s="233">
        <f t="shared" si="41"/>
        <v>0</v>
      </c>
      <c r="AP52" s="157">
        <v>15.988592772904687</v>
      </c>
      <c r="AQ52" s="151">
        <f t="shared" si="42"/>
        <v>3</v>
      </c>
      <c r="AR52" s="233">
        <f t="shared" si="43"/>
        <v>24.225140565007099</v>
      </c>
      <c r="AS52" s="151">
        <v>1.4411298457991064</v>
      </c>
      <c r="AT52" s="151">
        <f t="shared" si="44"/>
        <v>4</v>
      </c>
      <c r="AU52" s="233">
        <f t="shared" si="45"/>
        <v>1.4411298457991064</v>
      </c>
      <c r="AV52" s="172">
        <v>0</v>
      </c>
      <c r="AW52" s="168">
        <f t="shared" si="46"/>
        <v>4</v>
      </c>
      <c r="AX52" s="241">
        <f t="shared" si="47"/>
        <v>0</v>
      </c>
      <c r="AY52" s="173">
        <v>241.53186024264127</v>
      </c>
      <c r="AZ52" s="168">
        <f t="shared" si="48"/>
        <v>4</v>
      </c>
      <c r="BA52" s="241">
        <f t="shared" si="49"/>
        <v>6.867293205882115</v>
      </c>
      <c r="BB52" s="168">
        <v>0</v>
      </c>
      <c r="BC52" s="168">
        <f t="shared" si="50"/>
        <v>4</v>
      </c>
      <c r="BD52" s="241">
        <f t="shared" si="51"/>
        <v>0</v>
      </c>
      <c r="BE52" s="174">
        <v>0</v>
      </c>
      <c r="BF52" s="168">
        <f t="shared" si="52"/>
        <v>4</v>
      </c>
      <c r="BG52" s="241">
        <f t="shared" si="53"/>
        <v>0</v>
      </c>
      <c r="BH52" s="174">
        <v>0</v>
      </c>
      <c r="BI52" s="168">
        <f t="shared" si="54"/>
        <v>4</v>
      </c>
      <c r="BJ52" s="241">
        <f t="shared" si="55"/>
        <v>0</v>
      </c>
      <c r="BK52" s="175">
        <v>2</v>
      </c>
      <c r="BL52" s="168">
        <f t="shared" si="56"/>
        <v>3</v>
      </c>
      <c r="BM52" s="241">
        <f t="shared" si="57"/>
        <v>20</v>
      </c>
      <c r="BN52" s="168">
        <v>2</v>
      </c>
      <c r="BO52" s="168">
        <f t="shared" si="58"/>
        <v>2</v>
      </c>
      <c r="BP52" s="246">
        <f t="shared" si="0"/>
        <v>66.666666666666657</v>
      </c>
      <c r="BQ52" s="192">
        <v>0.4</v>
      </c>
      <c r="BR52" s="312">
        <f t="shared" si="59"/>
        <v>4</v>
      </c>
      <c r="BS52" s="251">
        <f t="shared" si="60"/>
        <v>6.666666666666667</v>
      </c>
      <c r="BT52" s="193">
        <v>7.958615200955034E-2</v>
      </c>
      <c r="BU52" s="312">
        <f t="shared" si="61"/>
        <v>4</v>
      </c>
      <c r="BV52" s="251">
        <f t="shared" si="62"/>
        <v>2.6528717336516778</v>
      </c>
      <c r="BW52" s="194">
        <v>4.5111247193304758</v>
      </c>
      <c r="BX52" s="312">
        <f t="shared" si="63"/>
        <v>3</v>
      </c>
      <c r="BY52" s="251">
        <f t="shared" si="64"/>
        <v>5.0179610537550614</v>
      </c>
      <c r="BZ52" s="195">
        <v>0.3</v>
      </c>
      <c r="CA52" s="312">
        <f t="shared" si="65"/>
        <v>4</v>
      </c>
      <c r="CB52" s="251">
        <f t="shared" si="66"/>
        <v>1.5</v>
      </c>
      <c r="CC52" s="196">
        <v>0</v>
      </c>
      <c r="CD52" s="312">
        <f t="shared" si="67"/>
        <v>4</v>
      </c>
      <c r="CE52" s="251">
        <f t="shared" si="68"/>
        <v>0</v>
      </c>
      <c r="CF52" s="197">
        <v>4.3233895373973192</v>
      </c>
      <c r="CG52" s="312">
        <f t="shared" si="69"/>
        <v>3</v>
      </c>
      <c r="CH52" s="251">
        <f t="shared" si="70"/>
        <v>14.411298457991064</v>
      </c>
      <c r="CI52" s="194">
        <v>9.7713097713097721</v>
      </c>
      <c r="CJ52" s="312">
        <f t="shared" si="71"/>
        <v>2</v>
      </c>
      <c r="CK52" s="251">
        <f t="shared" si="72"/>
        <v>68.161568161568169</v>
      </c>
      <c r="CL52" s="194">
        <v>7.5475000000000003</v>
      </c>
      <c r="CM52" s="312">
        <f t="shared" si="73"/>
        <v>3</v>
      </c>
      <c r="CN52" s="251">
        <f t="shared" si="74"/>
        <v>36.392857142857146</v>
      </c>
      <c r="CO52" s="301">
        <v>0</v>
      </c>
      <c r="CP52" s="312">
        <f t="shared" si="75"/>
        <v>4</v>
      </c>
      <c r="CQ52" s="258">
        <f t="shared" si="76"/>
        <v>0</v>
      </c>
      <c r="CR52" s="261">
        <v>0</v>
      </c>
      <c r="CS52" s="314">
        <f t="shared" si="1"/>
        <v>1</v>
      </c>
      <c r="CT52" s="265">
        <f t="shared" si="77"/>
        <v>100</v>
      </c>
      <c r="CU52" s="217">
        <v>0</v>
      </c>
      <c r="CV52" s="314">
        <f t="shared" si="78"/>
        <v>4</v>
      </c>
      <c r="CW52" s="265">
        <f t="shared" si="79"/>
        <v>0</v>
      </c>
      <c r="CX52" s="217">
        <v>2.44</v>
      </c>
      <c r="CY52" s="314">
        <f t="shared" si="2"/>
        <v>4</v>
      </c>
      <c r="CZ52" s="265">
        <f t="shared" si="80"/>
        <v>17.845117845117851</v>
      </c>
      <c r="DA52" s="218">
        <v>1</v>
      </c>
      <c r="DB52" s="314">
        <f t="shared" si="3"/>
        <v>1</v>
      </c>
      <c r="DC52" s="265">
        <f t="shared" si="81"/>
        <v>100</v>
      </c>
      <c r="DD52" s="219">
        <v>5</v>
      </c>
      <c r="DE52" s="314">
        <f t="shared" si="4"/>
        <v>4</v>
      </c>
      <c r="DF52" s="265">
        <f t="shared" si="82"/>
        <v>0</v>
      </c>
      <c r="DG52" s="213">
        <v>2</v>
      </c>
      <c r="DH52" s="314">
        <f t="shared" si="5"/>
        <v>2</v>
      </c>
      <c r="DI52" s="265">
        <f t="shared" si="83"/>
        <v>75</v>
      </c>
      <c r="DJ52" s="220">
        <v>2</v>
      </c>
      <c r="DK52" s="314">
        <f t="shared" si="6"/>
        <v>2</v>
      </c>
      <c r="DL52" s="265">
        <f t="shared" si="84"/>
        <v>75</v>
      </c>
      <c r="DM52" s="213">
        <v>0</v>
      </c>
      <c r="DN52" s="314">
        <f t="shared" si="7"/>
        <v>1</v>
      </c>
      <c r="DO52" s="265">
        <f t="shared" si="85"/>
        <v>100</v>
      </c>
      <c r="DP52" s="221">
        <v>0</v>
      </c>
      <c r="DQ52" s="314">
        <f t="shared" si="8"/>
        <v>1</v>
      </c>
      <c r="DR52" s="265">
        <f t="shared" si="9"/>
        <v>100</v>
      </c>
      <c r="DS52" s="222">
        <v>0</v>
      </c>
      <c r="DT52" s="314">
        <f t="shared" si="10"/>
        <v>1</v>
      </c>
      <c r="DU52" s="265">
        <f t="shared" si="11"/>
        <v>100</v>
      </c>
      <c r="DV52" s="216">
        <v>0</v>
      </c>
      <c r="DW52" s="314">
        <f t="shared" si="12"/>
        <v>1</v>
      </c>
      <c r="DX52" s="265">
        <f t="shared" si="13"/>
        <v>100</v>
      </c>
      <c r="DY52" s="217">
        <v>0</v>
      </c>
      <c r="DZ52" s="314">
        <f t="shared" si="14"/>
        <v>1</v>
      </c>
      <c r="EA52" s="265">
        <f t="shared" si="15"/>
        <v>100</v>
      </c>
      <c r="EB52" s="217">
        <v>0</v>
      </c>
      <c r="EC52" s="314">
        <f t="shared" si="16"/>
        <v>1</v>
      </c>
      <c r="ED52" s="265">
        <f t="shared" si="17"/>
        <v>100</v>
      </c>
      <c r="EE52" s="217">
        <v>0</v>
      </c>
      <c r="EF52" s="314">
        <f t="shared" si="18"/>
        <v>1</v>
      </c>
      <c r="EG52" s="265">
        <f t="shared" si="19"/>
        <v>100</v>
      </c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</row>
    <row r="53" spans="1:154" s="7" customFormat="1" ht="16.2" customHeight="1" x14ac:dyDescent="0.3">
      <c r="A53" s="16"/>
      <c r="B53" s="52">
        <v>20401</v>
      </c>
      <c r="C53" s="3" t="s">
        <v>54</v>
      </c>
      <c r="D53" s="23" t="s">
        <v>35</v>
      </c>
      <c r="E53" s="5">
        <v>45.895233317324333</v>
      </c>
      <c r="F53" s="24">
        <v>276</v>
      </c>
      <c r="G53" s="4">
        <v>11052</v>
      </c>
      <c r="H53" s="5">
        <v>0</v>
      </c>
      <c r="I53" s="158">
        <v>1</v>
      </c>
      <c r="J53" s="151">
        <f t="shared" si="20"/>
        <v>3</v>
      </c>
      <c r="K53" s="233">
        <f t="shared" si="21"/>
        <v>50</v>
      </c>
      <c r="L53" s="159">
        <v>25.022421524663677</v>
      </c>
      <c r="M53" s="151">
        <f t="shared" si="22"/>
        <v>3</v>
      </c>
      <c r="N53" s="233">
        <f t="shared" si="23"/>
        <v>25.022421524663681</v>
      </c>
      <c r="O53" s="159">
        <v>8.9992800575953922</v>
      </c>
      <c r="P53" s="151">
        <f t="shared" si="24"/>
        <v>3</v>
      </c>
      <c r="Q53" s="233">
        <f t="shared" si="25"/>
        <v>14.998800095992321</v>
      </c>
      <c r="R53" s="159">
        <v>70.663677130044817</v>
      </c>
      <c r="S53" s="151">
        <f t="shared" si="26"/>
        <v>4</v>
      </c>
      <c r="T53" s="233">
        <f t="shared" si="27"/>
        <v>59.027482025202261</v>
      </c>
      <c r="U53" s="159">
        <v>15.88340807174888</v>
      </c>
      <c r="V53" s="151">
        <f t="shared" si="28"/>
        <v>4</v>
      </c>
      <c r="W53" s="233">
        <f t="shared" si="29"/>
        <v>10.798948114261801</v>
      </c>
      <c r="X53" s="159">
        <v>63.854027592345297</v>
      </c>
      <c r="Y53" s="151">
        <f t="shared" si="30"/>
        <v>4</v>
      </c>
      <c r="Z53" s="233">
        <f t="shared" si="31"/>
        <v>51.416703753152269</v>
      </c>
      <c r="AA53" s="159">
        <v>1.4275517487508922</v>
      </c>
      <c r="AB53" s="151">
        <f t="shared" si="32"/>
        <v>3</v>
      </c>
      <c r="AC53" s="233">
        <f t="shared" si="33"/>
        <v>10.15812386262065</v>
      </c>
      <c r="AD53" s="160">
        <v>0</v>
      </c>
      <c r="AE53" s="151">
        <f t="shared" si="34"/>
        <v>4</v>
      </c>
      <c r="AF53" s="233">
        <f t="shared" si="35"/>
        <v>0</v>
      </c>
      <c r="AG53" s="154">
        <v>0</v>
      </c>
      <c r="AH53" s="151">
        <f t="shared" si="36"/>
        <v>4</v>
      </c>
      <c r="AI53" s="233">
        <f t="shared" si="37"/>
        <v>0</v>
      </c>
      <c r="AJ53" s="161">
        <v>0</v>
      </c>
      <c r="AK53" s="151">
        <f t="shared" si="38"/>
        <v>4</v>
      </c>
      <c r="AL53" s="233">
        <f t="shared" si="39"/>
        <v>0</v>
      </c>
      <c r="AM53" s="156">
        <v>0</v>
      </c>
      <c r="AN53" s="151">
        <f t="shared" si="40"/>
        <v>4</v>
      </c>
      <c r="AO53" s="233">
        <f t="shared" si="41"/>
        <v>0</v>
      </c>
      <c r="AP53" s="157">
        <v>26.402781526572245</v>
      </c>
      <c r="AQ53" s="151">
        <f t="shared" si="42"/>
        <v>2</v>
      </c>
      <c r="AR53" s="233">
        <f t="shared" si="43"/>
        <v>40.004214434200371</v>
      </c>
      <c r="AS53" s="151">
        <v>2.7144408251900107</v>
      </c>
      <c r="AT53" s="151">
        <f t="shared" si="44"/>
        <v>3</v>
      </c>
      <c r="AU53" s="233">
        <f t="shared" si="45"/>
        <v>2.7144408251900107</v>
      </c>
      <c r="AV53" s="172">
        <v>0</v>
      </c>
      <c r="AW53" s="168">
        <f t="shared" si="46"/>
        <v>4</v>
      </c>
      <c r="AX53" s="241">
        <f t="shared" si="47"/>
        <v>0</v>
      </c>
      <c r="AY53" s="173">
        <v>531.20535252271782</v>
      </c>
      <c r="AZ53" s="168">
        <f t="shared" si="48"/>
        <v>4</v>
      </c>
      <c r="BA53" s="241">
        <f t="shared" si="49"/>
        <v>18.812591856606918</v>
      </c>
      <c r="BB53" s="168">
        <v>0</v>
      </c>
      <c r="BC53" s="168">
        <f t="shared" si="50"/>
        <v>4</v>
      </c>
      <c r="BD53" s="241">
        <f t="shared" si="51"/>
        <v>0</v>
      </c>
      <c r="BE53" s="174">
        <v>7</v>
      </c>
      <c r="BF53" s="168">
        <f t="shared" si="52"/>
        <v>1</v>
      </c>
      <c r="BG53" s="241">
        <f t="shared" si="53"/>
        <v>100</v>
      </c>
      <c r="BH53" s="174">
        <v>0</v>
      </c>
      <c r="BI53" s="168">
        <f t="shared" si="54"/>
        <v>4</v>
      </c>
      <c r="BJ53" s="241">
        <f t="shared" si="55"/>
        <v>0</v>
      </c>
      <c r="BK53" s="175">
        <v>2</v>
      </c>
      <c r="BL53" s="168">
        <f t="shared" si="56"/>
        <v>3</v>
      </c>
      <c r="BM53" s="241">
        <f t="shared" si="57"/>
        <v>20</v>
      </c>
      <c r="BN53" s="168">
        <v>13</v>
      </c>
      <c r="BO53" s="168">
        <f t="shared" si="58"/>
        <v>1</v>
      </c>
      <c r="BP53" s="246">
        <f t="shared" si="0"/>
        <v>100</v>
      </c>
      <c r="BQ53" s="192">
        <v>0.3</v>
      </c>
      <c r="BR53" s="312">
        <f t="shared" si="59"/>
        <v>4</v>
      </c>
      <c r="BS53" s="251">
        <f t="shared" si="60"/>
        <v>5</v>
      </c>
      <c r="BT53" s="193">
        <v>0.11591962905718702</v>
      </c>
      <c r="BU53" s="312">
        <f t="shared" si="61"/>
        <v>4</v>
      </c>
      <c r="BV53" s="251">
        <f t="shared" si="62"/>
        <v>3.863987635239567</v>
      </c>
      <c r="BW53" s="194">
        <v>6.2382864792503341</v>
      </c>
      <c r="BX53" s="312">
        <f t="shared" si="63"/>
        <v>3</v>
      </c>
      <c r="BY53" s="251">
        <f t="shared" si="64"/>
        <v>10.082951552053766</v>
      </c>
      <c r="BZ53" s="195">
        <v>0.4</v>
      </c>
      <c r="CA53" s="312">
        <f t="shared" si="65"/>
        <v>4</v>
      </c>
      <c r="CB53" s="251">
        <f t="shared" si="66"/>
        <v>2</v>
      </c>
      <c r="CC53" s="196">
        <v>0</v>
      </c>
      <c r="CD53" s="312">
        <f t="shared" si="67"/>
        <v>4</v>
      </c>
      <c r="CE53" s="251">
        <f t="shared" si="68"/>
        <v>0</v>
      </c>
      <c r="CF53" s="197">
        <v>4.5240680419833517</v>
      </c>
      <c r="CG53" s="312">
        <f t="shared" si="69"/>
        <v>3</v>
      </c>
      <c r="CH53" s="251">
        <f t="shared" si="70"/>
        <v>15.080226806611172</v>
      </c>
      <c r="CI53" s="194">
        <v>9.5183333333333326</v>
      </c>
      <c r="CJ53" s="312">
        <f t="shared" si="71"/>
        <v>2</v>
      </c>
      <c r="CK53" s="251">
        <f t="shared" si="72"/>
        <v>64.547619047619037</v>
      </c>
      <c r="CL53" s="194">
        <v>6.9147727272727275</v>
      </c>
      <c r="CM53" s="312">
        <f t="shared" si="73"/>
        <v>4</v>
      </c>
      <c r="CN53" s="251">
        <f t="shared" si="74"/>
        <v>27.353896103896108</v>
      </c>
      <c r="CO53" s="301">
        <v>22.891784292435759</v>
      </c>
      <c r="CP53" s="312">
        <f t="shared" si="75"/>
        <v>4</v>
      </c>
      <c r="CQ53" s="258">
        <f t="shared" si="76"/>
        <v>9.1567137169743038</v>
      </c>
      <c r="CR53" s="261">
        <v>0</v>
      </c>
      <c r="CS53" s="314">
        <f t="shared" si="1"/>
        <v>1</v>
      </c>
      <c r="CT53" s="265">
        <f t="shared" si="77"/>
        <v>100</v>
      </c>
      <c r="CU53" s="217">
        <v>0</v>
      </c>
      <c r="CV53" s="314">
        <f t="shared" si="78"/>
        <v>4</v>
      </c>
      <c r="CW53" s="265">
        <f t="shared" si="79"/>
        <v>0</v>
      </c>
      <c r="CX53" s="217">
        <v>1.3</v>
      </c>
      <c r="CY53" s="314">
        <f t="shared" si="2"/>
        <v>2</v>
      </c>
      <c r="CZ53" s="265">
        <f t="shared" si="80"/>
        <v>56.228956228956228</v>
      </c>
      <c r="DA53" s="218">
        <v>1</v>
      </c>
      <c r="DB53" s="314">
        <f t="shared" si="3"/>
        <v>1</v>
      </c>
      <c r="DC53" s="265">
        <f t="shared" si="81"/>
        <v>100</v>
      </c>
      <c r="DD53" s="219">
        <v>2</v>
      </c>
      <c r="DE53" s="314">
        <f t="shared" si="4"/>
        <v>2</v>
      </c>
      <c r="DF53" s="265">
        <f t="shared" si="82"/>
        <v>75</v>
      </c>
      <c r="DG53" s="213">
        <v>3</v>
      </c>
      <c r="DH53" s="314">
        <f t="shared" si="5"/>
        <v>3</v>
      </c>
      <c r="DI53" s="265">
        <f t="shared" si="83"/>
        <v>50</v>
      </c>
      <c r="DJ53" s="220">
        <v>2</v>
      </c>
      <c r="DK53" s="314">
        <f t="shared" si="6"/>
        <v>2</v>
      </c>
      <c r="DL53" s="265">
        <f t="shared" si="84"/>
        <v>75</v>
      </c>
      <c r="DM53" s="213">
        <v>0</v>
      </c>
      <c r="DN53" s="314">
        <f t="shared" si="7"/>
        <v>1</v>
      </c>
      <c r="DO53" s="265">
        <f t="shared" si="85"/>
        <v>100</v>
      </c>
      <c r="DP53" s="221">
        <v>0</v>
      </c>
      <c r="DQ53" s="314">
        <f t="shared" si="8"/>
        <v>1</v>
      </c>
      <c r="DR53" s="265">
        <f t="shared" si="9"/>
        <v>100</v>
      </c>
      <c r="DS53" s="222">
        <v>22.226667555733368</v>
      </c>
      <c r="DT53" s="314">
        <f t="shared" si="10"/>
        <v>2</v>
      </c>
      <c r="DU53" s="265">
        <f t="shared" si="11"/>
        <v>94.666026504503648</v>
      </c>
      <c r="DV53" s="216">
        <v>0</v>
      </c>
      <c r="DW53" s="314">
        <f t="shared" si="12"/>
        <v>1</v>
      </c>
      <c r="DX53" s="265">
        <f t="shared" si="13"/>
        <v>100</v>
      </c>
      <c r="DY53" s="217">
        <v>0</v>
      </c>
      <c r="DZ53" s="314">
        <f t="shared" si="14"/>
        <v>1</v>
      </c>
      <c r="EA53" s="265">
        <f t="shared" si="15"/>
        <v>100</v>
      </c>
      <c r="EB53" s="217">
        <v>0</v>
      </c>
      <c r="EC53" s="314">
        <f t="shared" si="16"/>
        <v>1</v>
      </c>
      <c r="ED53" s="265">
        <f t="shared" si="17"/>
        <v>100</v>
      </c>
      <c r="EE53" s="217">
        <v>8.9686098654708513</v>
      </c>
      <c r="EF53" s="314">
        <f t="shared" si="18"/>
        <v>1</v>
      </c>
      <c r="EG53" s="265">
        <f t="shared" si="19"/>
        <v>94.348702038140601</v>
      </c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</row>
    <row r="54" spans="1:154" s="7" customFormat="1" ht="16.2" customHeight="1" x14ac:dyDescent="0.3">
      <c r="A54" s="16"/>
      <c r="B54" s="52">
        <v>20402</v>
      </c>
      <c r="C54" s="3" t="s">
        <v>55</v>
      </c>
      <c r="D54" s="23" t="s">
        <v>35</v>
      </c>
      <c r="E54" s="5">
        <v>46.339551350905182</v>
      </c>
      <c r="F54" s="24">
        <v>268</v>
      </c>
      <c r="G54" s="4">
        <v>16175</v>
      </c>
      <c r="H54" s="5">
        <v>0</v>
      </c>
      <c r="I54" s="158">
        <v>1</v>
      </c>
      <c r="J54" s="151">
        <f t="shared" si="20"/>
        <v>3</v>
      </c>
      <c r="K54" s="233">
        <f t="shared" si="21"/>
        <v>50</v>
      </c>
      <c r="L54" s="159">
        <v>0</v>
      </c>
      <c r="M54" s="151">
        <f t="shared" si="22"/>
        <v>4</v>
      </c>
      <c r="N54" s="233">
        <f t="shared" si="23"/>
        <v>0</v>
      </c>
      <c r="O54" s="159">
        <v>0</v>
      </c>
      <c r="P54" s="151">
        <f t="shared" si="24"/>
        <v>4</v>
      </c>
      <c r="Q54" s="233">
        <f t="shared" si="25"/>
        <v>0</v>
      </c>
      <c r="R54" s="159">
        <v>85.712506228201278</v>
      </c>
      <c r="S54" s="151">
        <f t="shared" si="26"/>
        <v>3</v>
      </c>
      <c r="T54" s="233">
        <f t="shared" si="27"/>
        <v>80.045399760057663</v>
      </c>
      <c r="U54" s="159">
        <v>29.73343298455406</v>
      </c>
      <c r="V54" s="151">
        <f t="shared" si="28"/>
        <v>4</v>
      </c>
      <c r="W54" s="233">
        <f t="shared" si="29"/>
        <v>25.486143143747679</v>
      </c>
      <c r="X54" s="159">
        <v>56.317040272335802</v>
      </c>
      <c r="Y54" s="151">
        <f t="shared" si="30"/>
        <v>4</v>
      </c>
      <c r="Z54" s="233">
        <f t="shared" si="31"/>
        <v>41.286344452064242</v>
      </c>
      <c r="AA54" s="159">
        <v>0.81103000811030013</v>
      </c>
      <c r="AB54" s="151">
        <f t="shared" si="32"/>
        <v>3</v>
      </c>
      <c r="AC54" s="233">
        <f t="shared" si="33"/>
        <v>4.6038739469396406</v>
      </c>
      <c r="AD54" s="160">
        <v>0</v>
      </c>
      <c r="AE54" s="151">
        <f t="shared" si="34"/>
        <v>4</v>
      </c>
      <c r="AF54" s="233">
        <f t="shared" si="35"/>
        <v>0</v>
      </c>
      <c r="AG54" s="154">
        <v>0</v>
      </c>
      <c r="AH54" s="151">
        <f t="shared" si="36"/>
        <v>4</v>
      </c>
      <c r="AI54" s="233">
        <f t="shared" si="37"/>
        <v>0</v>
      </c>
      <c r="AJ54" s="161">
        <v>0</v>
      </c>
      <c r="AK54" s="151">
        <f t="shared" si="38"/>
        <v>4</v>
      </c>
      <c r="AL54" s="233">
        <f t="shared" si="39"/>
        <v>0</v>
      </c>
      <c r="AM54" s="156">
        <v>0</v>
      </c>
      <c r="AN54" s="151">
        <f t="shared" si="40"/>
        <v>4</v>
      </c>
      <c r="AO54" s="233">
        <f t="shared" si="41"/>
        <v>0</v>
      </c>
      <c r="AP54" s="157">
        <v>23.646825749473688</v>
      </c>
      <c r="AQ54" s="151">
        <f t="shared" si="42"/>
        <v>3</v>
      </c>
      <c r="AR54" s="233">
        <f t="shared" si="43"/>
        <v>35.828523862838921</v>
      </c>
      <c r="AS54" s="151">
        <v>0</v>
      </c>
      <c r="AT54" s="151">
        <f t="shared" si="44"/>
        <v>4</v>
      </c>
      <c r="AU54" s="233">
        <f t="shared" si="45"/>
        <v>0</v>
      </c>
      <c r="AV54" s="172">
        <v>5.5473643140512514E-2</v>
      </c>
      <c r="AW54" s="168">
        <f t="shared" si="46"/>
        <v>4</v>
      </c>
      <c r="AX54" s="241">
        <f t="shared" si="47"/>
        <v>0.11094728628102503</v>
      </c>
      <c r="AY54" s="173">
        <v>664.10283745546894</v>
      </c>
      <c r="AZ54" s="168">
        <f t="shared" si="48"/>
        <v>4</v>
      </c>
      <c r="BA54" s="241">
        <f t="shared" si="49"/>
        <v>24.292900513627586</v>
      </c>
      <c r="BB54" s="168">
        <v>0</v>
      </c>
      <c r="BC54" s="168">
        <f t="shared" si="50"/>
        <v>4</v>
      </c>
      <c r="BD54" s="241">
        <f t="shared" si="51"/>
        <v>0</v>
      </c>
      <c r="BE54" s="174">
        <v>0</v>
      </c>
      <c r="BF54" s="168">
        <f t="shared" si="52"/>
        <v>4</v>
      </c>
      <c r="BG54" s="241">
        <f t="shared" si="53"/>
        <v>0</v>
      </c>
      <c r="BH54" s="174">
        <v>0</v>
      </c>
      <c r="BI54" s="168">
        <f t="shared" si="54"/>
        <v>4</v>
      </c>
      <c r="BJ54" s="241">
        <f t="shared" si="55"/>
        <v>0</v>
      </c>
      <c r="BK54" s="175">
        <v>0</v>
      </c>
      <c r="BL54" s="168">
        <f t="shared" si="56"/>
        <v>4</v>
      </c>
      <c r="BM54" s="241">
        <f t="shared" si="57"/>
        <v>0</v>
      </c>
      <c r="BN54" s="168">
        <v>3</v>
      </c>
      <c r="BO54" s="168">
        <f t="shared" si="58"/>
        <v>1</v>
      </c>
      <c r="BP54" s="246">
        <f t="shared" si="0"/>
        <v>100</v>
      </c>
      <c r="BQ54" s="192">
        <v>0.4</v>
      </c>
      <c r="BR54" s="312">
        <f t="shared" si="59"/>
        <v>4</v>
      </c>
      <c r="BS54" s="251">
        <f t="shared" si="60"/>
        <v>6.666666666666667</v>
      </c>
      <c r="BT54" s="193">
        <v>0.23233301064859629</v>
      </c>
      <c r="BU54" s="312">
        <f t="shared" si="61"/>
        <v>4</v>
      </c>
      <c r="BV54" s="251">
        <f t="shared" si="62"/>
        <v>7.7444336882865432</v>
      </c>
      <c r="BW54" s="194">
        <v>4.336812240348566</v>
      </c>
      <c r="BX54" s="312">
        <f t="shared" si="63"/>
        <v>3</v>
      </c>
      <c r="BY54" s="251">
        <f t="shared" si="64"/>
        <v>4.5067807634855317</v>
      </c>
      <c r="BZ54" s="195">
        <v>0.3</v>
      </c>
      <c r="CA54" s="312">
        <f t="shared" si="65"/>
        <v>4</v>
      </c>
      <c r="CB54" s="251">
        <f t="shared" si="66"/>
        <v>1.5</v>
      </c>
      <c r="CC54" s="196">
        <v>1.719227202472952</v>
      </c>
      <c r="CD54" s="312">
        <f t="shared" si="67"/>
        <v>4</v>
      </c>
      <c r="CE54" s="251">
        <f t="shared" si="68"/>
        <v>8.5961360123647607E-2</v>
      </c>
      <c r="CF54" s="197">
        <v>0</v>
      </c>
      <c r="CG54" s="312">
        <f t="shared" si="69"/>
        <v>4</v>
      </c>
      <c r="CH54" s="251">
        <f t="shared" si="70"/>
        <v>0</v>
      </c>
      <c r="CI54" s="194">
        <v>8.6118012422360248</v>
      </c>
      <c r="CJ54" s="312">
        <f t="shared" si="71"/>
        <v>3</v>
      </c>
      <c r="CK54" s="251">
        <f t="shared" si="72"/>
        <v>51.597160603371783</v>
      </c>
      <c r="CL54" s="194">
        <v>5.5473554735547355</v>
      </c>
      <c r="CM54" s="312">
        <f t="shared" si="73"/>
        <v>4</v>
      </c>
      <c r="CN54" s="251">
        <f t="shared" si="74"/>
        <v>7.8193639079247923</v>
      </c>
      <c r="CO54" s="301">
        <v>0</v>
      </c>
      <c r="CP54" s="312">
        <f t="shared" si="75"/>
        <v>4</v>
      </c>
      <c r="CQ54" s="258">
        <f t="shared" si="76"/>
        <v>0</v>
      </c>
      <c r="CR54" s="261">
        <v>0</v>
      </c>
      <c r="CS54" s="314">
        <f t="shared" si="1"/>
        <v>1</v>
      </c>
      <c r="CT54" s="265">
        <f t="shared" si="77"/>
        <v>100</v>
      </c>
      <c r="CU54" s="217">
        <v>0</v>
      </c>
      <c r="CV54" s="314">
        <f t="shared" si="78"/>
        <v>4</v>
      </c>
      <c r="CW54" s="265">
        <f t="shared" si="79"/>
        <v>0</v>
      </c>
      <c r="CX54" s="217">
        <v>2</v>
      </c>
      <c r="CY54" s="314">
        <f t="shared" si="2"/>
        <v>3</v>
      </c>
      <c r="CZ54" s="265">
        <f t="shared" si="80"/>
        <v>32.659932659932664</v>
      </c>
      <c r="DA54" s="218">
        <v>1</v>
      </c>
      <c r="DB54" s="314">
        <f t="shared" si="3"/>
        <v>1</v>
      </c>
      <c r="DC54" s="265">
        <f t="shared" si="81"/>
        <v>100</v>
      </c>
      <c r="DD54" s="219">
        <v>2</v>
      </c>
      <c r="DE54" s="314">
        <f t="shared" si="4"/>
        <v>2</v>
      </c>
      <c r="DF54" s="265">
        <f t="shared" si="82"/>
        <v>75</v>
      </c>
      <c r="DG54" s="213">
        <v>2</v>
      </c>
      <c r="DH54" s="314">
        <f t="shared" si="5"/>
        <v>2</v>
      </c>
      <c r="DI54" s="265">
        <f t="shared" si="83"/>
        <v>75</v>
      </c>
      <c r="DJ54" s="220">
        <v>2</v>
      </c>
      <c r="DK54" s="314">
        <f t="shared" si="6"/>
        <v>2</v>
      </c>
      <c r="DL54" s="265">
        <f t="shared" si="84"/>
        <v>75</v>
      </c>
      <c r="DM54" s="213">
        <v>0</v>
      </c>
      <c r="DN54" s="314">
        <f t="shared" si="7"/>
        <v>1</v>
      </c>
      <c r="DO54" s="265">
        <f t="shared" si="85"/>
        <v>100</v>
      </c>
      <c r="DP54" s="221">
        <v>0</v>
      </c>
      <c r="DQ54" s="314">
        <f t="shared" si="8"/>
        <v>1</v>
      </c>
      <c r="DR54" s="265">
        <f t="shared" si="9"/>
        <v>100</v>
      </c>
      <c r="DS54" s="222">
        <v>0</v>
      </c>
      <c r="DT54" s="314">
        <f t="shared" si="10"/>
        <v>1</v>
      </c>
      <c r="DU54" s="265">
        <f t="shared" si="11"/>
        <v>100</v>
      </c>
      <c r="DV54" s="216">
        <v>0</v>
      </c>
      <c r="DW54" s="314">
        <f t="shared" si="12"/>
        <v>1</v>
      </c>
      <c r="DX54" s="265">
        <f t="shared" si="13"/>
        <v>100</v>
      </c>
      <c r="DY54" s="217">
        <v>0</v>
      </c>
      <c r="DZ54" s="314">
        <f t="shared" si="14"/>
        <v>1</v>
      </c>
      <c r="EA54" s="265">
        <f t="shared" si="15"/>
        <v>100</v>
      </c>
      <c r="EB54" s="217">
        <v>0</v>
      </c>
      <c r="EC54" s="314">
        <f t="shared" si="16"/>
        <v>1</v>
      </c>
      <c r="ED54" s="265">
        <f t="shared" si="17"/>
        <v>100</v>
      </c>
      <c r="EE54" s="217">
        <v>6.228201295465869</v>
      </c>
      <c r="EF54" s="314">
        <f t="shared" si="18"/>
        <v>1</v>
      </c>
      <c r="EG54" s="265">
        <f t="shared" si="19"/>
        <v>96.075487526486526</v>
      </c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</row>
    <row r="55" spans="1:154" s="7" customFormat="1" ht="16.2" customHeight="1" x14ac:dyDescent="0.3">
      <c r="A55" s="16"/>
      <c r="B55" s="52">
        <v>20403</v>
      </c>
      <c r="C55" s="3" t="s">
        <v>56</v>
      </c>
      <c r="D55" s="23" t="s">
        <v>35</v>
      </c>
      <c r="E55" s="5">
        <v>47.523610370879169</v>
      </c>
      <c r="F55" s="24">
        <v>236</v>
      </c>
      <c r="G55" s="4">
        <v>13869</v>
      </c>
      <c r="H55" s="5">
        <v>0</v>
      </c>
      <c r="I55" s="158">
        <v>1</v>
      </c>
      <c r="J55" s="151">
        <f t="shared" si="20"/>
        <v>3</v>
      </c>
      <c r="K55" s="233">
        <f t="shared" si="21"/>
        <v>50</v>
      </c>
      <c r="L55" s="159">
        <v>0</v>
      </c>
      <c r="M55" s="151">
        <f t="shared" si="22"/>
        <v>4</v>
      </c>
      <c r="N55" s="233">
        <f t="shared" si="23"/>
        <v>0</v>
      </c>
      <c r="O55" s="159">
        <v>0</v>
      </c>
      <c r="P55" s="151">
        <f t="shared" si="24"/>
        <v>4</v>
      </c>
      <c r="Q55" s="233">
        <f t="shared" si="25"/>
        <v>0</v>
      </c>
      <c r="R55" s="159">
        <v>74.480920314253623</v>
      </c>
      <c r="S55" s="151">
        <f t="shared" si="26"/>
        <v>4</v>
      </c>
      <c r="T55" s="233">
        <f t="shared" si="27"/>
        <v>64.358827254544167</v>
      </c>
      <c r="U55" s="159">
        <v>23.576038159371485</v>
      </c>
      <c r="V55" s="151">
        <f t="shared" si="28"/>
        <v>4</v>
      </c>
      <c r="W55" s="233">
        <f t="shared" si="29"/>
        <v>18.956562205059903</v>
      </c>
      <c r="X55" s="159">
        <v>58.346703871642816</v>
      </c>
      <c r="Y55" s="151">
        <f t="shared" si="30"/>
        <v>4</v>
      </c>
      <c r="Z55" s="233">
        <f t="shared" si="31"/>
        <v>44.014386924251092</v>
      </c>
      <c r="AA55" s="159">
        <v>1.390723871775259</v>
      </c>
      <c r="AB55" s="151">
        <f t="shared" si="32"/>
        <v>3</v>
      </c>
      <c r="AC55" s="233">
        <f t="shared" si="33"/>
        <v>9.8263411871644966</v>
      </c>
      <c r="AD55" s="160">
        <v>0</v>
      </c>
      <c r="AE55" s="151">
        <f t="shared" si="34"/>
        <v>4</v>
      </c>
      <c r="AF55" s="233">
        <f t="shared" si="35"/>
        <v>0</v>
      </c>
      <c r="AG55" s="154">
        <v>0</v>
      </c>
      <c r="AH55" s="151">
        <f t="shared" si="36"/>
        <v>4</v>
      </c>
      <c r="AI55" s="233">
        <f t="shared" si="37"/>
        <v>0</v>
      </c>
      <c r="AJ55" s="161">
        <v>0</v>
      </c>
      <c r="AK55" s="151">
        <f t="shared" si="38"/>
        <v>4</v>
      </c>
      <c r="AL55" s="233">
        <f t="shared" si="39"/>
        <v>0</v>
      </c>
      <c r="AM55" s="156">
        <v>0</v>
      </c>
      <c r="AN55" s="151">
        <f t="shared" si="40"/>
        <v>4</v>
      </c>
      <c r="AO55" s="233">
        <f t="shared" si="41"/>
        <v>0</v>
      </c>
      <c r="AP55" s="157">
        <v>26.888074566745708</v>
      </c>
      <c r="AQ55" s="151">
        <f t="shared" si="42"/>
        <v>2</v>
      </c>
      <c r="AR55" s="233">
        <f t="shared" si="43"/>
        <v>40.73950691931168</v>
      </c>
      <c r="AS55" s="151">
        <v>5.342850962578412</v>
      </c>
      <c r="AT55" s="151">
        <f t="shared" si="44"/>
        <v>3</v>
      </c>
      <c r="AU55" s="233">
        <f t="shared" si="45"/>
        <v>5.342850962578412</v>
      </c>
      <c r="AV55" s="172">
        <v>0</v>
      </c>
      <c r="AW55" s="168">
        <f t="shared" si="46"/>
        <v>4</v>
      </c>
      <c r="AX55" s="241">
        <f t="shared" si="47"/>
        <v>0</v>
      </c>
      <c r="AY55" s="173">
        <v>567.79869967147238</v>
      </c>
      <c r="AZ55" s="168">
        <f t="shared" si="48"/>
        <v>4</v>
      </c>
      <c r="BA55" s="241">
        <f t="shared" si="49"/>
        <v>20.32159586274113</v>
      </c>
      <c r="BB55" s="168">
        <v>0</v>
      </c>
      <c r="BC55" s="168">
        <f t="shared" si="50"/>
        <v>4</v>
      </c>
      <c r="BD55" s="241">
        <f t="shared" si="51"/>
        <v>0</v>
      </c>
      <c r="BE55" s="174">
        <v>1</v>
      </c>
      <c r="BF55" s="168">
        <f t="shared" si="52"/>
        <v>3</v>
      </c>
      <c r="BG55" s="241">
        <f t="shared" si="53"/>
        <v>50</v>
      </c>
      <c r="BH55" s="174">
        <v>0</v>
      </c>
      <c r="BI55" s="168">
        <f t="shared" si="54"/>
        <v>4</v>
      </c>
      <c r="BJ55" s="241">
        <f t="shared" si="55"/>
        <v>0</v>
      </c>
      <c r="BK55" s="175">
        <v>7</v>
      </c>
      <c r="BL55" s="168">
        <f t="shared" si="56"/>
        <v>2</v>
      </c>
      <c r="BM55" s="241">
        <f t="shared" si="57"/>
        <v>70</v>
      </c>
      <c r="BN55" s="168">
        <v>6</v>
      </c>
      <c r="BO55" s="168">
        <f t="shared" si="58"/>
        <v>1</v>
      </c>
      <c r="BP55" s="246">
        <f t="shared" si="0"/>
        <v>100</v>
      </c>
      <c r="BQ55" s="192">
        <v>0.2</v>
      </c>
      <c r="BR55" s="312">
        <f t="shared" si="59"/>
        <v>4</v>
      </c>
      <c r="BS55" s="251">
        <f t="shared" si="60"/>
        <v>3.3333333333333335</v>
      </c>
      <c r="BT55" s="193">
        <v>0.22186365469947558</v>
      </c>
      <c r="BU55" s="312">
        <f t="shared" si="61"/>
        <v>4</v>
      </c>
      <c r="BV55" s="251">
        <f t="shared" si="62"/>
        <v>7.3954551566491862</v>
      </c>
      <c r="BW55" s="194">
        <v>5.8076034446544842</v>
      </c>
      <c r="BX55" s="312">
        <f t="shared" si="63"/>
        <v>3</v>
      </c>
      <c r="BY55" s="251">
        <f t="shared" si="64"/>
        <v>8.8199514505996603</v>
      </c>
      <c r="BZ55" s="195">
        <v>0.1</v>
      </c>
      <c r="CA55" s="312">
        <f t="shared" si="65"/>
        <v>4</v>
      </c>
      <c r="CB55" s="251">
        <f t="shared" si="66"/>
        <v>0.5</v>
      </c>
      <c r="CC55" s="196">
        <v>2.0050832792558944</v>
      </c>
      <c r="CD55" s="312">
        <f t="shared" si="67"/>
        <v>4</v>
      </c>
      <c r="CE55" s="251">
        <f t="shared" si="68"/>
        <v>0.10025416396279473</v>
      </c>
      <c r="CF55" s="197">
        <v>2.5957170668397143</v>
      </c>
      <c r="CG55" s="312">
        <f t="shared" si="69"/>
        <v>4</v>
      </c>
      <c r="CH55" s="251">
        <f t="shared" si="70"/>
        <v>8.6523902227990472</v>
      </c>
      <c r="CI55" s="194">
        <v>9.8056394763343402</v>
      </c>
      <c r="CJ55" s="312">
        <f t="shared" si="71"/>
        <v>2</v>
      </c>
      <c r="CK55" s="251">
        <f t="shared" si="72"/>
        <v>68.651992519062006</v>
      </c>
      <c r="CL55" s="194">
        <v>7.4162436548223347</v>
      </c>
      <c r="CM55" s="312">
        <f t="shared" si="73"/>
        <v>3</v>
      </c>
      <c r="CN55" s="251">
        <f t="shared" si="74"/>
        <v>34.517766497461928</v>
      </c>
      <c r="CO55" s="301">
        <v>4.5425048669695007</v>
      </c>
      <c r="CP55" s="312">
        <f t="shared" si="75"/>
        <v>4</v>
      </c>
      <c r="CQ55" s="258">
        <f t="shared" si="76"/>
        <v>1.8170019467878002</v>
      </c>
      <c r="CR55" s="261">
        <v>0</v>
      </c>
      <c r="CS55" s="314">
        <f t="shared" si="1"/>
        <v>1</v>
      </c>
      <c r="CT55" s="265">
        <f t="shared" si="77"/>
        <v>100</v>
      </c>
      <c r="CU55" s="217">
        <v>0</v>
      </c>
      <c r="CV55" s="314">
        <f t="shared" si="78"/>
        <v>4</v>
      </c>
      <c r="CW55" s="265">
        <f t="shared" si="79"/>
        <v>0</v>
      </c>
      <c r="CX55" s="217">
        <v>1.32</v>
      </c>
      <c r="CY55" s="314">
        <f t="shared" si="2"/>
        <v>2</v>
      </c>
      <c r="CZ55" s="265">
        <f t="shared" si="80"/>
        <v>55.555555555555557</v>
      </c>
      <c r="DA55" s="218">
        <v>1</v>
      </c>
      <c r="DB55" s="314">
        <f t="shared" si="3"/>
        <v>1</v>
      </c>
      <c r="DC55" s="265">
        <f t="shared" si="81"/>
        <v>100</v>
      </c>
      <c r="DD55" s="219">
        <v>2</v>
      </c>
      <c r="DE55" s="314">
        <f t="shared" si="4"/>
        <v>2</v>
      </c>
      <c r="DF55" s="265">
        <f t="shared" si="82"/>
        <v>75</v>
      </c>
      <c r="DG55" s="213">
        <v>1</v>
      </c>
      <c r="DH55" s="314">
        <f t="shared" si="5"/>
        <v>1</v>
      </c>
      <c r="DI55" s="265">
        <f t="shared" si="83"/>
        <v>100</v>
      </c>
      <c r="DJ55" s="220">
        <v>1</v>
      </c>
      <c r="DK55" s="314">
        <f t="shared" si="6"/>
        <v>1</v>
      </c>
      <c r="DL55" s="265">
        <f t="shared" si="84"/>
        <v>100</v>
      </c>
      <c r="DM55" s="213">
        <v>0</v>
      </c>
      <c r="DN55" s="314">
        <f t="shared" si="7"/>
        <v>1</v>
      </c>
      <c r="DO55" s="265">
        <f t="shared" si="85"/>
        <v>100</v>
      </c>
      <c r="DP55" s="221">
        <v>0</v>
      </c>
      <c r="DQ55" s="314">
        <f t="shared" si="8"/>
        <v>1</v>
      </c>
      <c r="DR55" s="265">
        <f t="shared" si="9"/>
        <v>100</v>
      </c>
      <c r="DS55" s="222">
        <v>0</v>
      </c>
      <c r="DT55" s="314">
        <f t="shared" si="10"/>
        <v>1</v>
      </c>
      <c r="DU55" s="265">
        <f t="shared" si="11"/>
        <v>100</v>
      </c>
      <c r="DV55" s="216">
        <v>0</v>
      </c>
      <c r="DW55" s="314">
        <f t="shared" si="12"/>
        <v>1</v>
      </c>
      <c r="DX55" s="265">
        <f t="shared" si="13"/>
        <v>100</v>
      </c>
      <c r="DY55" s="217">
        <v>0</v>
      </c>
      <c r="DZ55" s="314">
        <f t="shared" si="14"/>
        <v>1</v>
      </c>
      <c r="EA55" s="265">
        <f t="shared" si="15"/>
        <v>100</v>
      </c>
      <c r="EB55" s="217">
        <v>0</v>
      </c>
      <c r="EC55" s="314">
        <f t="shared" si="16"/>
        <v>1</v>
      </c>
      <c r="ED55" s="265">
        <f t="shared" si="17"/>
        <v>100</v>
      </c>
      <c r="EE55" s="217">
        <v>28.058361391694728</v>
      </c>
      <c r="EF55" s="314">
        <f t="shared" si="18"/>
        <v>2</v>
      </c>
      <c r="EG55" s="265">
        <f t="shared" si="19"/>
        <v>82.319873099121153</v>
      </c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</row>
    <row r="56" spans="1:154" s="7" customFormat="1" ht="16.2" customHeight="1" x14ac:dyDescent="0.3">
      <c r="A56" s="16"/>
      <c r="B56" s="52">
        <v>20404</v>
      </c>
      <c r="C56" s="3" t="s">
        <v>57</v>
      </c>
      <c r="D56" s="23" t="s">
        <v>35</v>
      </c>
      <c r="E56" s="5">
        <v>46.725409149593752</v>
      </c>
      <c r="F56" s="24">
        <v>261</v>
      </c>
      <c r="G56" s="4">
        <v>5262</v>
      </c>
      <c r="H56" s="5">
        <v>0</v>
      </c>
      <c r="I56" s="158">
        <v>1</v>
      </c>
      <c r="J56" s="151">
        <f t="shared" si="20"/>
        <v>3</v>
      </c>
      <c r="K56" s="233">
        <f t="shared" si="21"/>
        <v>50</v>
      </c>
      <c r="L56" s="159">
        <v>0</v>
      </c>
      <c r="M56" s="151">
        <f t="shared" si="22"/>
        <v>4</v>
      </c>
      <c r="N56" s="233">
        <f t="shared" si="23"/>
        <v>0</v>
      </c>
      <c r="O56" s="159">
        <v>0</v>
      </c>
      <c r="P56" s="151">
        <f t="shared" si="24"/>
        <v>4</v>
      </c>
      <c r="Q56" s="233">
        <f t="shared" si="25"/>
        <v>0</v>
      </c>
      <c r="R56" s="159">
        <v>63.930722891566269</v>
      </c>
      <c r="S56" s="151">
        <f t="shared" si="26"/>
        <v>4</v>
      </c>
      <c r="T56" s="233">
        <f t="shared" si="27"/>
        <v>49.623914653025523</v>
      </c>
      <c r="U56" s="159">
        <v>25</v>
      </c>
      <c r="V56" s="151">
        <f t="shared" si="28"/>
        <v>4</v>
      </c>
      <c r="W56" s="233">
        <f t="shared" si="29"/>
        <v>20.46659597030753</v>
      </c>
      <c r="X56" s="159">
        <v>71.120689655172157</v>
      </c>
      <c r="Y56" s="151">
        <f t="shared" si="30"/>
        <v>4</v>
      </c>
      <c r="Z56" s="233">
        <f t="shared" si="31"/>
        <v>61.183722654801272</v>
      </c>
      <c r="AA56" s="159">
        <v>1.1242270938729624</v>
      </c>
      <c r="AB56" s="151">
        <f t="shared" si="32"/>
        <v>3</v>
      </c>
      <c r="AC56" s="233">
        <f t="shared" si="33"/>
        <v>7.4254693141708321</v>
      </c>
      <c r="AD56" s="160">
        <v>0</v>
      </c>
      <c r="AE56" s="151">
        <f t="shared" si="34"/>
        <v>4</v>
      </c>
      <c r="AF56" s="233">
        <f t="shared" si="35"/>
        <v>0</v>
      </c>
      <c r="AG56" s="154">
        <v>0</v>
      </c>
      <c r="AH56" s="151">
        <f t="shared" si="36"/>
        <v>4</v>
      </c>
      <c r="AI56" s="233">
        <f t="shared" si="37"/>
        <v>0</v>
      </c>
      <c r="AJ56" s="161">
        <v>0</v>
      </c>
      <c r="AK56" s="151">
        <f t="shared" si="38"/>
        <v>4</v>
      </c>
      <c r="AL56" s="233">
        <f t="shared" si="39"/>
        <v>0</v>
      </c>
      <c r="AM56" s="156">
        <v>0</v>
      </c>
      <c r="AN56" s="151">
        <f t="shared" si="40"/>
        <v>4</v>
      </c>
      <c r="AO56" s="233">
        <f t="shared" si="41"/>
        <v>0</v>
      </c>
      <c r="AP56" s="157">
        <v>7.9744386635092388</v>
      </c>
      <c r="AQ56" s="151">
        <f t="shared" si="42"/>
        <v>3</v>
      </c>
      <c r="AR56" s="233">
        <f t="shared" si="43"/>
        <v>12.082482823498847</v>
      </c>
      <c r="AS56" s="151">
        <v>8.6469023185100724</v>
      </c>
      <c r="AT56" s="151">
        <f t="shared" si="44"/>
        <v>3</v>
      </c>
      <c r="AU56" s="233">
        <f t="shared" si="45"/>
        <v>8.6469023185100724</v>
      </c>
      <c r="AV56" s="172">
        <v>0</v>
      </c>
      <c r="AW56" s="168">
        <f t="shared" si="46"/>
        <v>4</v>
      </c>
      <c r="AX56" s="241">
        <f t="shared" si="47"/>
        <v>0</v>
      </c>
      <c r="AY56" s="173">
        <v>465.79280239644106</v>
      </c>
      <c r="AZ56" s="168">
        <f t="shared" si="48"/>
        <v>4</v>
      </c>
      <c r="BA56" s="241">
        <f t="shared" si="49"/>
        <v>16.11516710913159</v>
      </c>
      <c r="BB56" s="168">
        <v>0</v>
      </c>
      <c r="BC56" s="168">
        <f t="shared" si="50"/>
        <v>4</v>
      </c>
      <c r="BD56" s="241">
        <f t="shared" si="51"/>
        <v>0</v>
      </c>
      <c r="BE56" s="174">
        <v>0</v>
      </c>
      <c r="BF56" s="168">
        <f t="shared" si="52"/>
        <v>4</v>
      </c>
      <c r="BG56" s="241">
        <f t="shared" si="53"/>
        <v>0</v>
      </c>
      <c r="BH56" s="174">
        <v>0</v>
      </c>
      <c r="BI56" s="168">
        <f t="shared" si="54"/>
        <v>4</v>
      </c>
      <c r="BJ56" s="241">
        <f t="shared" si="55"/>
        <v>0</v>
      </c>
      <c r="BK56" s="175">
        <v>0</v>
      </c>
      <c r="BL56" s="168">
        <f t="shared" si="56"/>
        <v>4</v>
      </c>
      <c r="BM56" s="241">
        <f t="shared" si="57"/>
        <v>0</v>
      </c>
      <c r="BN56" s="168">
        <v>0</v>
      </c>
      <c r="BO56" s="168">
        <f t="shared" si="58"/>
        <v>4</v>
      </c>
      <c r="BP56" s="246">
        <f t="shared" si="0"/>
        <v>0</v>
      </c>
      <c r="BQ56" s="192">
        <v>0.2</v>
      </c>
      <c r="BR56" s="312">
        <f t="shared" si="59"/>
        <v>4</v>
      </c>
      <c r="BS56" s="251">
        <f t="shared" si="60"/>
        <v>3.3333333333333335</v>
      </c>
      <c r="BT56" s="193">
        <v>0.1426126640045636</v>
      </c>
      <c r="BU56" s="312">
        <f t="shared" si="61"/>
        <v>4</v>
      </c>
      <c r="BV56" s="251">
        <f t="shared" si="62"/>
        <v>4.7537554668187871</v>
      </c>
      <c r="BW56" s="194">
        <v>2.5174400970579316</v>
      </c>
      <c r="BX56" s="312">
        <f t="shared" si="63"/>
        <v>4</v>
      </c>
      <c r="BY56" s="251">
        <f t="shared" si="64"/>
        <v>0</v>
      </c>
      <c r="BZ56" s="195">
        <v>0.2</v>
      </c>
      <c r="CA56" s="312">
        <f t="shared" si="65"/>
        <v>4</v>
      </c>
      <c r="CB56" s="251">
        <f t="shared" si="66"/>
        <v>1</v>
      </c>
      <c r="CC56" s="196">
        <v>0</v>
      </c>
      <c r="CD56" s="312">
        <f t="shared" si="67"/>
        <v>4</v>
      </c>
      <c r="CE56" s="251">
        <f t="shared" si="68"/>
        <v>0</v>
      </c>
      <c r="CF56" s="197">
        <v>0</v>
      </c>
      <c r="CG56" s="312">
        <f t="shared" si="69"/>
        <v>4</v>
      </c>
      <c r="CH56" s="251">
        <f t="shared" si="70"/>
        <v>0</v>
      </c>
      <c r="CI56" s="194">
        <v>8.1873015873015866</v>
      </c>
      <c r="CJ56" s="312">
        <f t="shared" si="71"/>
        <v>3</v>
      </c>
      <c r="CK56" s="251">
        <f t="shared" si="72"/>
        <v>45.532879818594097</v>
      </c>
      <c r="CL56" s="194">
        <v>5.2142857142857144</v>
      </c>
      <c r="CM56" s="312">
        <f t="shared" si="73"/>
        <v>4</v>
      </c>
      <c r="CN56" s="251">
        <f t="shared" si="74"/>
        <v>3.06122448979592</v>
      </c>
      <c r="CO56" s="301">
        <v>437.09616115545418</v>
      </c>
      <c r="CP56" s="312">
        <f t="shared" si="75"/>
        <v>1</v>
      </c>
      <c r="CQ56" s="258">
        <f t="shared" si="76"/>
        <v>100</v>
      </c>
      <c r="CR56" s="261">
        <v>0</v>
      </c>
      <c r="CS56" s="314">
        <f t="shared" si="1"/>
        <v>1</v>
      </c>
      <c r="CT56" s="265">
        <f t="shared" si="77"/>
        <v>100</v>
      </c>
      <c r="CU56" s="217">
        <v>0</v>
      </c>
      <c r="CV56" s="314">
        <f t="shared" si="78"/>
        <v>4</v>
      </c>
      <c r="CW56" s="265">
        <f t="shared" si="79"/>
        <v>0</v>
      </c>
      <c r="CX56" s="217">
        <v>2</v>
      </c>
      <c r="CY56" s="314">
        <f t="shared" si="2"/>
        <v>3</v>
      </c>
      <c r="CZ56" s="265">
        <f t="shared" si="80"/>
        <v>32.659932659932664</v>
      </c>
      <c r="DA56" s="218">
        <v>1</v>
      </c>
      <c r="DB56" s="314">
        <f t="shared" si="3"/>
        <v>1</v>
      </c>
      <c r="DC56" s="265">
        <f t="shared" si="81"/>
        <v>100</v>
      </c>
      <c r="DD56" s="219">
        <v>2</v>
      </c>
      <c r="DE56" s="314">
        <f t="shared" si="4"/>
        <v>2</v>
      </c>
      <c r="DF56" s="265">
        <f t="shared" si="82"/>
        <v>75</v>
      </c>
      <c r="DG56" s="213">
        <v>3</v>
      </c>
      <c r="DH56" s="314">
        <f t="shared" si="5"/>
        <v>3</v>
      </c>
      <c r="DI56" s="265">
        <f t="shared" si="83"/>
        <v>50</v>
      </c>
      <c r="DJ56" s="220">
        <v>1</v>
      </c>
      <c r="DK56" s="314">
        <f t="shared" si="6"/>
        <v>1</v>
      </c>
      <c r="DL56" s="265">
        <f t="shared" si="84"/>
        <v>100</v>
      </c>
      <c r="DM56" s="213">
        <v>0</v>
      </c>
      <c r="DN56" s="314">
        <f t="shared" si="7"/>
        <v>1</v>
      </c>
      <c r="DO56" s="265">
        <f t="shared" si="85"/>
        <v>100</v>
      </c>
      <c r="DP56" s="221">
        <v>0</v>
      </c>
      <c r="DQ56" s="314">
        <f t="shared" si="8"/>
        <v>1</v>
      </c>
      <c r="DR56" s="265">
        <f t="shared" si="9"/>
        <v>100</v>
      </c>
      <c r="DS56" s="222">
        <v>0</v>
      </c>
      <c r="DT56" s="314">
        <f t="shared" si="10"/>
        <v>1</v>
      </c>
      <c r="DU56" s="265">
        <f t="shared" si="11"/>
        <v>100</v>
      </c>
      <c r="DV56" s="216">
        <v>0</v>
      </c>
      <c r="DW56" s="314">
        <f t="shared" si="12"/>
        <v>1</v>
      </c>
      <c r="DX56" s="265">
        <f t="shared" si="13"/>
        <v>100</v>
      </c>
      <c r="DY56" s="217">
        <v>0</v>
      </c>
      <c r="DZ56" s="314">
        <f t="shared" si="14"/>
        <v>1</v>
      </c>
      <c r="EA56" s="265">
        <f t="shared" si="15"/>
        <v>100</v>
      </c>
      <c r="EB56" s="217">
        <v>0</v>
      </c>
      <c r="EC56" s="314">
        <f t="shared" si="16"/>
        <v>1</v>
      </c>
      <c r="ED56" s="265">
        <f t="shared" si="17"/>
        <v>100</v>
      </c>
      <c r="EE56" s="217">
        <v>0</v>
      </c>
      <c r="EF56" s="314">
        <f t="shared" si="18"/>
        <v>1</v>
      </c>
      <c r="EG56" s="265">
        <f t="shared" si="19"/>
        <v>100</v>
      </c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</row>
    <row r="57" spans="1:154" s="7" customFormat="1" ht="16.2" customHeight="1" x14ac:dyDescent="0.3">
      <c r="A57" s="16"/>
      <c r="B57" s="52">
        <v>20405</v>
      </c>
      <c r="C57" s="3" t="s">
        <v>58</v>
      </c>
      <c r="D57" s="23" t="s">
        <v>35</v>
      </c>
      <c r="E57" s="5">
        <v>46.22993856727588</v>
      </c>
      <c r="F57" s="24">
        <v>269</v>
      </c>
      <c r="G57" s="4">
        <v>7168</v>
      </c>
      <c r="H57" s="5">
        <v>0</v>
      </c>
      <c r="I57" s="158">
        <v>1</v>
      </c>
      <c r="J57" s="151">
        <f t="shared" si="20"/>
        <v>3</v>
      </c>
      <c r="K57" s="233">
        <f t="shared" si="21"/>
        <v>50</v>
      </c>
      <c r="L57" s="159">
        <v>0</v>
      </c>
      <c r="M57" s="151">
        <f t="shared" si="22"/>
        <v>4</v>
      </c>
      <c r="N57" s="233">
        <f t="shared" si="23"/>
        <v>0</v>
      </c>
      <c r="O57" s="159">
        <v>27.816411682892909</v>
      </c>
      <c r="P57" s="151">
        <f t="shared" si="24"/>
        <v>1</v>
      </c>
      <c r="Q57" s="233">
        <f t="shared" si="25"/>
        <v>46.360686138154847</v>
      </c>
      <c r="R57" s="159">
        <v>84.106052193225977</v>
      </c>
      <c r="S57" s="151">
        <f t="shared" si="26"/>
        <v>3</v>
      </c>
      <c r="T57" s="233">
        <f t="shared" si="27"/>
        <v>77.801748873220646</v>
      </c>
      <c r="U57" s="159">
        <v>16.574125485841201</v>
      </c>
      <c r="V57" s="151">
        <f t="shared" si="28"/>
        <v>4</v>
      </c>
      <c r="W57" s="233">
        <f t="shared" si="29"/>
        <v>11.53141620979979</v>
      </c>
      <c r="X57" s="159">
        <v>71.768326804700536</v>
      </c>
      <c r="Y57" s="151">
        <f t="shared" si="30"/>
        <v>4</v>
      </c>
      <c r="Z57" s="233">
        <f t="shared" si="31"/>
        <v>62.054202694489959</v>
      </c>
      <c r="AA57" s="159">
        <v>1.2455023526155549</v>
      </c>
      <c r="AB57" s="151">
        <f t="shared" si="32"/>
        <v>3</v>
      </c>
      <c r="AC57" s="233">
        <f t="shared" si="33"/>
        <v>8.5180392127527469</v>
      </c>
      <c r="AD57" s="160">
        <v>0</v>
      </c>
      <c r="AE57" s="151">
        <f t="shared" si="34"/>
        <v>4</v>
      </c>
      <c r="AF57" s="233">
        <f t="shared" si="35"/>
        <v>0</v>
      </c>
      <c r="AG57" s="154">
        <v>0</v>
      </c>
      <c r="AH57" s="151">
        <f t="shared" si="36"/>
        <v>4</v>
      </c>
      <c r="AI57" s="233">
        <f t="shared" si="37"/>
        <v>0</v>
      </c>
      <c r="AJ57" s="161">
        <v>0</v>
      </c>
      <c r="AK57" s="151">
        <f t="shared" si="38"/>
        <v>4</v>
      </c>
      <c r="AL57" s="233">
        <f t="shared" si="39"/>
        <v>0</v>
      </c>
      <c r="AM57" s="156">
        <v>0</v>
      </c>
      <c r="AN57" s="151">
        <f t="shared" si="40"/>
        <v>4</v>
      </c>
      <c r="AO57" s="233">
        <f t="shared" si="41"/>
        <v>0</v>
      </c>
      <c r="AP57" s="157">
        <v>45.197637171210147</v>
      </c>
      <c r="AQ57" s="151">
        <f t="shared" si="42"/>
        <v>2</v>
      </c>
      <c r="AR57" s="233">
        <f t="shared" si="43"/>
        <v>68.481268441227499</v>
      </c>
      <c r="AS57" s="151">
        <v>0.8370535714285714</v>
      </c>
      <c r="AT57" s="151">
        <f t="shared" si="44"/>
        <v>4</v>
      </c>
      <c r="AU57" s="233">
        <f t="shared" si="45"/>
        <v>0.8370535714285714</v>
      </c>
      <c r="AV57" s="172">
        <v>0</v>
      </c>
      <c r="AW57" s="168">
        <f t="shared" si="46"/>
        <v>4</v>
      </c>
      <c r="AX57" s="241">
        <f t="shared" si="47"/>
        <v>0</v>
      </c>
      <c r="AY57" s="173">
        <v>531.83323609673528</v>
      </c>
      <c r="AZ57" s="168">
        <f t="shared" si="48"/>
        <v>4</v>
      </c>
      <c r="BA57" s="241">
        <f t="shared" si="49"/>
        <v>18.838483962751969</v>
      </c>
      <c r="BB57" s="168">
        <v>0</v>
      </c>
      <c r="BC57" s="168">
        <f t="shared" si="50"/>
        <v>4</v>
      </c>
      <c r="BD57" s="241">
        <f t="shared" si="51"/>
        <v>0</v>
      </c>
      <c r="BE57" s="174">
        <v>0</v>
      </c>
      <c r="BF57" s="168">
        <f t="shared" si="52"/>
        <v>4</v>
      </c>
      <c r="BG57" s="241">
        <f t="shared" si="53"/>
        <v>0</v>
      </c>
      <c r="BH57" s="174">
        <v>0</v>
      </c>
      <c r="BI57" s="168">
        <f t="shared" si="54"/>
        <v>4</v>
      </c>
      <c r="BJ57" s="241">
        <f t="shared" si="55"/>
        <v>0</v>
      </c>
      <c r="BK57" s="175">
        <v>2</v>
      </c>
      <c r="BL57" s="168">
        <f t="shared" si="56"/>
        <v>3</v>
      </c>
      <c r="BM57" s="241">
        <f t="shared" si="57"/>
        <v>20</v>
      </c>
      <c r="BN57" s="168">
        <v>0</v>
      </c>
      <c r="BO57" s="168">
        <f t="shared" si="58"/>
        <v>4</v>
      </c>
      <c r="BP57" s="246">
        <f t="shared" si="0"/>
        <v>0</v>
      </c>
      <c r="BQ57" s="192">
        <v>0.6</v>
      </c>
      <c r="BR57" s="312">
        <f t="shared" si="59"/>
        <v>4</v>
      </c>
      <c r="BS57" s="251">
        <f t="shared" si="60"/>
        <v>10</v>
      </c>
      <c r="BT57" s="193">
        <v>7.754943776657619E-2</v>
      </c>
      <c r="BU57" s="312">
        <f t="shared" si="61"/>
        <v>4</v>
      </c>
      <c r="BV57" s="251">
        <f t="shared" si="62"/>
        <v>2.5849812588858727</v>
      </c>
      <c r="BW57" s="194">
        <v>8.5182963407318546</v>
      </c>
      <c r="BX57" s="312">
        <f t="shared" si="63"/>
        <v>3</v>
      </c>
      <c r="BY57" s="251">
        <f t="shared" si="64"/>
        <v>16.769197480152066</v>
      </c>
      <c r="BZ57" s="195">
        <v>0.6</v>
      </c>
      <c r="CA57" s="312">
        <f t="shared" si="65"/>
        <v>4</v>
      </c>
      <c r="CB57" s="251">
        <f t="shared" si="66"/>
        <v>3</v>
      </c>
      <c r="CC57" s="196">
        <v>519.1835630580357</v>
      </c>
      <c r="CD57" s="312">
        <f t="shared" si="67"/>
        <v>3</v>
      </c>
      <c r="CE57" s="251">
        <f t="shared" si="68"/>
        <v>25.959178152901785</v>
      </c>
      <c r="CF57" s="197">
        <v>0</v>
      </c>
      <c r="CG57" s="312">
        <f t="shared" si="69"/>
        <v>4</v>
      </c>
      <c r="CH57" s="251">
        <f t="shared" si="70"/>
        <v>0</v>
      </c>
      <c r="CI57" s="194">
        <v>11.262899262899262</v>
      </c>
      <c r="CJ57" s="312">
        <f t="shared" si="71"/>
        <v>1</v>
      </c>
      <c r="CK57" s="251">
        <f t="shared" si="72"/>
        <v>89.469989469989457</v>
      </c>
      <c r="CL57" s="194">
        <v>8.2578313253012041</v>
      </c>
      <c r="CM57" s="312">
        <f t="shared" si="73"/>
        <v>3</v>
      </c>
      <c r="CN57" s="251">
        <f t="shared" si="74"/>
        <v>46.540447504302918</v>
      </c>
      <c r="CO57" s="301">
        <v>418.52678571428572</v>
      </c>
      <c r="CP57" s="312">
        <f t="shared" si="75"/>
        <v>1</v>
      </c>
      <c r="CQ57" s="258">
        <f t="shared" si="76"/>
        <v>100</v>
      </c>
      <c r="CR57" s="261">
        <v>0</v>
      </c>
      <c r="CS57" s="314">
        <f t="shared" si="1"/>
        <v>1</v>
      </c>
      <c r="CT57" s="265">
        <f t="shared" si="77"/>
        <v>100</v>
      </c>
      <c r="CU57" s="217">
        <v>0</v>
      </c>
      <c r="CV57" s="314">
        <f t="shared" si="78"/>
        <v>4</v>
      </c>
      <c r="CW57" s="265">
        <f t="shared" si="79"/>
        <v>0</v>
      </c>
      <c r="CX57" s="217">
        <v>1.1499999999999999</v>
      </c>
      <c r="CY57" s="314">
        <f t="shared" si="2"/>
        <v>2</v>
      </c>
      <c r="CZ57" s="265">
        <f t="shared" si="80"/>
        <v>61.279461279461287</v>
      </c>
      <c r="DA57" s="218">
        <v>1</v>
      </c>
      <c r="DB57" s="314">
        <f t="shared" si="3"/>
        <v>1</v>
      </c>
      <c r="DC57" s="265">
        <f t="shared" si="81"/>
        <v>100</v>
      </c>
      <c r="DD57" s="219">
        <v>2</v>
      </c>
      <c r="DE57" s="314">
        <f t="shared" si="4"/>
        <v>2</v>
      </c>
      <c r="DF57" s="265">
        <f t="shared" si="82"/>
        <v>75</v>
      </c>
      <c r="DG57" s="213">
        <v>3</v>
      </c>
      <c r="DH57" s="314">
        <f t="shared" si="5"/>
        <v>3</v>
      </c>
      <c r="DI57" s="265">
        <f t="shared" si="83"/>
        <v>50</v>
      </c>
      <c r="DJ57" s="220">
        <v>1</v>
      </c>
      <c r="DK57" s="314">
        <f t="shared" si="6"/>
        <v>1</v>
      </c>
      <c r="DL57" s="265">
        <f t="shared" si="84"/>
        <v>100</v>
      </c>
      <c r="DM57" s="213">
        <v>0</v>
      </c>
      <c r="DN57" s="314">
        <f t="shared" si="7"/>
        <v>1</v>
      </c>
      <c r="DO57" s="265">
        <f t="shared" si="85"/>
        <v>100</v>
      </c>
      <c r="DP57" s="221">
        <v>4.6125461254612548</v>
      </c>
      <c r="DQ57" s="314">
        <f t="shared" si="8"/>
        <v>4</v>
      </c>
      <c r="DR57" s="265">
        <f t="shared" si="9"/>
        <v>44.427155114924645</v>
      </c>
      <c r="DS57" s="222">
        <v>0</v>
      </c>
      <c r="DT57" s="314">
        <f t="shared" si="10"/>
        <v>1</v>
      </c>
      <c r="DU57" s="265">
        <f t="shared" si="11"/>
        <v>100</v>
      </c>
      <c r="DV57" s="216">
        <v>0</v>
      </c>
      <c r="DW57" s="314">
        <f t="shared" si="12"/>
        <v>1</v>
      </c>
      <c r="DX57" s="265">
        <f t="shared" si="13"/>
        <v>100</v>
      </c>
      <c r="DY57" s="217">
        <v>0</v>
      </c>
      <c r="DZ57" s="314">
        <f t="shared" si="14"/>
        <v>1</v>
      </c>
      <c r="EA57" s="265">
        <f t="shared" si="15"/>
        <v>100</v>
      </c>
      <c r="EB57" s="217">
        <v>0</v>
      </c>
      <c r="EC57" s="314">
        <f t="shared" si="16"/>
        <v>1</v>
      </c>
      <c r="ED57" s="265">
        <f t="shared" si="17"/>
        <v>100</v>
      </c>
      <c r="EE57" s="217">
        <v>13.881177123820102</v>
      </c>
      <c r="EF57" s="314">
        <f t="shared" si="18"/>
        <v>1</v>
      </c>
      <c r="EG57" s="265">
        <f t="shared" si="19"/>
        <v>91.253196519332008</v>
      </c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</row>
    <row r="58" spans="1:154" s="7" customFormat="1" ht="16.2" customHeight="1" x14ac:dyDescent="0.3">
      <c r="A58" s="16"/>
      <c r="B58" s="52">
        <v>20501</v>
      </c>
      <c r="C58" s="3" t="s">
        <v>59</v>
      </c>
      <c r="D58" s="23" t="s">
        <v>35</v>
      </c>
      <c r="E58" s="5">
        <v>46.975396973051872</v>
      </c>
      <c r="F58" s="24">
        <v>255</v>
      </c>
      <c r="G58" s="4">
        <v>11256</v>
      </c>
      <c r="H58" s="5">
        <v>0</v>
      </c>
      <c r="I58" s="158">
        <v>0</v>
      </c>
      <c r="J58" s="151">
        <f t="shared" si="20"/>
        <v>4</v>
      </c>
      <c r="K58" s="233">
        <f t="shared" si="21"/>
        <v>0</v>
      </c>
      <c r="L58" s="159">
        <v>0</v>
      </c>
      <c r="M58" s="151">
        <f t="shared" si="22"/>
        <v>4</v>
      </c>
      <c r="N58" s="233">
        <f t="shared" si="23"/>
        <v>0</v>
      </c>
      <c r="O58" s="159">
        <v>0</v>
      </c>
      <c r="P58" s="151">
        <f t="shared" si="24"/>
        <v>4</v>
      </c>
      <c r="Q58" s="233">
        <f t="shared" si="25"/>
        <v>0</v>
      </c>
      <c r="R58" s="159">
        <v>82.733116139825668</v>
      </c>
      <c r="S58" s="151">
        <f t="shared" si="26"/>
        <v>3</v>
      </c>
      <c r="T58" s="233">
        <f t="shared" si="27"/>
        <v>75.884240418750935</v>
      </c>
      <c r="U58" s="159">
        <v>32.931231839394201</v>
      </c>
      <c r="V58" s="151">
        <f t="shared" si="28"/>
        <v>4</v>
      </c>
      <c r="W58" s="233">
        <f t="shared" si="29"/>
        <v>28.877234188116862</v>
      </c>
      <c r="X58" s="159">
        <v>70.574873318189688</v>
      </c>
      <c r="Y58" s="151">
        <f t="shared" si="30"/>
        <v>4</v>
      </c>
      <c r="Z58" s="233">
        <f t="shared" si="31"/>
        <v>60.450098545953878</v>
      </c>
      <c r="AA58" s="159">
        <v>1.3147515119642388</v>
      </c>
      <c r="AB58" s="151">
        <f t="shared" si="32"/>
        <v>3</v>
      </c>
      <c r="AC58" s="233">
        <f t="shared" si="33"/>
        <v>9.1419055131913396</v>
      </c>
      <c r="AD58" s="160">
        <v>0</v>
      </c>
      <c r="AE58" s="151">
        <f t="shared" si="34"/>
        <v>4</v>
      </c>
      <c r="AF58" s="233">
        <f t="shared" si="35"/>
        <v>0</v>
      </c>
      <c r="AG58" s="154">
        <v>0</v>
      </c>
      <c r="AH58" s="151">
        <f t="shared" si="36"/>
        <v>4</v>
      </c>
      <c r="AI58" s="233">
        <f t="shared" si="37"/>
        <v>0</v>
      </c>
      <c r="AJ58" s="161">
        <v>0</v>
      </c>
      <c r="AK58" s="151">
        <f t="shared" si="38"/>
        <v>4</v>
      </c>
      <c r="AL58" s="233">
        <f t="shared" si="39"/>
        <v>0</v>
      </c>
      <c r="AM58" s="156">
        <v>0</v>
      </c>
      <c r="AN58" s="151">
        <f t="shared" si="40"/>
        <v>4</v>
      </c>
      <c r="AO58" s="233">
        <f t="shared" si="41"/>
        <v>0</v>
      </c>
      <c r="AP58" s="157">
        <v>43.770863890534791</v>
      </c>
      <c r="AQ58" s="151">
        <f t="shared" si="42"/>
        <v>2</v>
      </c>
      <c r="AR58" s="233">
        <f t="shared" si="43"/>
        <v>66.319490743234539</v>
      </c>
      <c r="AS58" s="151">
        <v>0</v>
      </c>
      <c r="AT58" s="151">
        <f t="shared" si="44"/>
        <v>4</v>
      </c>
      <c r="AU58" s="233">
        <f t="shared" si="45"/>
        <v>0</v>
      </c>
      <c r="AV58" s="172">
        <v>0</v>
      </c>
      <c r="AW58" s="168">
        <f t="shared" si="46"/>
        <v>4</v>
      </c>
      <c r="AX58" s="241">
        <f t="shared" si="47"/>
        <v>0</v>
      </c>
      <c r="AY58" s="173">
        <v>1204.5289807492043</v>
      </c>
      <c r="AZ58" s="168">
        <f t="shared" si="48"/>
        <v>3</v>
      </c>
      <c r="BA58" s="241">
        <f t="shared" si="49"/>
        <v>46.578514670070284</v>
      </c>
      <c r="BB58" s="168">
        <v>0</v>
      </c>
      <c r="BC58" s="168">
        <f t="shared" si="50"/>
        <v>4</v>
      </c>
      <c r="BD58" s="241">
        <f t="shared" si="51"/>
        <v>0</v>
      </c>
      <c r="BE58" s="174">
        <v>1</v>
      </c>
      <c r="BF58" s="168">
        <f t="shared" si="52"/>
        <v>3</v>
      </c>
      <c r="BG58" s="241">
        <f t="shared" si="53"/>
        <v>50</v>
      </c>
      <c r="BH58" s="174">
        <v>0</v>
      </c>
      <c r="BI58" s="168">
        <f t="shared" si="54"/>
        <v>4</v>
      </c>
      <c r="BJ58" s="241">
        <f t="shared" si="55"/>
        <v>0</v>
      </c>
      <c r="BK58" s="175">
        <v>0</v>
      </c>
      <c r="BL58" s="168">
        <f t="shared" si="56"/>
        <v>4</v>
      </c>
      <c r="BM58" s="241">
        <f t="shared" si="57"/>
        <v>0</v>
      </c>
      <c r="BN58" s="168">
        <v>8</v>
      </c>
      <c r="BO58" s="168">
        <f t="shared" si="58"/>
        <v>1</v>
      </c>
      <c r="BP58" s="246">
        <f t="shared" si="0"/>
        <v>100</v>
      </c>
      <c r="BQ58" s="192">
        <v>0.4</v>
      </c>
      <c r="BR58" s="312">
        <f t="shared" si="59"/>
        <v>4</v>
      </c>
      <c r="BS58" s="251">
        <f t="shared" si="60"/>
        <v>6.666666666666667</v>
      </c>
      <c r="BT58" s="193">
        <v>0.32599837000814996</v>
      </c>
      <c r="BU58" s="312">
        <f t="shared" si="61"/>
        <v>4</v>
      </c>
      <c r="BV58" s="251">
        <f t="shared" si="62"/>
        <v>10.866612333604998</v>
      </c>
      <c r="BW58" s="194">
        <v>4.8536759457530341</v>
      </c>
      <c r="BX58" s="312">
        <f t="shared" si="63"/>
        <v>3</v>
      </c>
      <c r="BY58" s="251">
        <f t="shared" si="64"/>
        <v>6.0225101048476075</v>
      </c>
      <c r="BZ58" s="195">
        <v>0.3</v>
      </c>
      <c r="CA58" s="312">
        <f t="shared" si="65"/>
        <v>4</v>
      </c>
      <c r="CB58" s="251">
        <f t="shared" si="66"/>
        <v>1.5</v>
      </c>
      <c r="CC58" s="196">
        <v>0</v>
      </c>
      <c r="CD58" s="312">
        <f t="shared" si="67"/>
        <v>4</v>
      </c>
      <c r="CE58" s="251">
        <f t="shared" si="68"/>
        <v>0</v>
      </c>
      <c r="CF58" s="197">
        <v>0</v>
      </c>
      <c r="CG58" s="312">
        <f t="shared" si="69"/>
        <v>4</v>
      </c>
      <c r="CH58" s="251">
        <f t="shared" si="70"/>
        <v>0</v>
      </c>
      <c r="CI58" s="194">
        <v>9.1508452535760725</v>
      </c>
      <c r="CJ58" s="312">
        <f t="shared" si="71"/>
        <v>2</v>
      </c>
      <c r="CK58" s="251">
        <f t="shared" si="72"/>
        <v>59.297789336801031</v>
      </c>
      <c r="CL58" s="194">
        <v>6.7862595419847329</v>
      </c>
      <c r="CM58" s="312">
        <f t="shared" si="73"/>
        <v>4</v>
      </c>
      <c r="CN58" s="251">
        <f t="shared" si="74"/>
        <v>25.517993456924753</v>
      </c>
      <c r="CO58" s="301">
        <v>3.1094527363184081</v>
      </c>
      <c r="CP58" s="312">
        <f t="shared" si="75"/>
        <v>4</v>
      </c>
      <c r="CQ58" s="258">
        <f t="shared" si="76"/>
        <v>1.2437810945273633</v>
      </c>
      <c r="CR58" s="261">
        <v>0</v>
      </c>
      <c r="CS58" s="314">
        <f t="shared" si="1"/>
        <v>1</v>
      </c>
      <c r="CT58" s="265">
        <f t="shared" si="77"/>
        <v>100</v>
      </c>
      <c r="CU58" s="217">
        <v>0</v>
      </c>
      <c r="CV58" s="314">
        <f t="shared" si="78"/>
        <v>4</v>
      </c>
      <c r="CW58" s="265">
        <f t="shared" si="79"/>
        <v>0</v>
      </c>
      <c r="CX58" s="217">
        <v>2</v>
      </c>
      <c r="CY58" s="314">
        <f t="shared" si="2"/>
        <v>3</v>
      </c>
      <c r="CZ58" s="265">
        <f t="shared" si="80"/>
        <v>32.659932659932664</v>
      </c>
      <c r="DA58" s="218">
        <v>1</v>
      </c>
      <c r="DB58" s="314">
        <f t="shared" si="3"/>
        <v>1</v>
      </c>
      <c r="DC58" s="265">
        <f t="shared" si="81"/>
        <v>100</v>
      </c>
      <c r="DD58" s="219">
        <v>2</v>
      </c>
      <c r="DE58" s="314">
        <f t="shared" si="4"/>
        <v>2</v>
      </c>
      <c r="DF58" s="265">
        <f t="shared" si="82"/>
        <v>75</v>
      </c>
      <c r="DG58" s="213">
        <v>4</v>
      </c>
      <c r="DH58" s="314">
        <f t="shared" si="5"/>
        <v>3</v>
      </c>
      <c r="DI58" s="265">
        <f t="shared" si="83"/>
        <v>25</v>
      </c>
      <c r="DJ58" s="220">
        <v>4</v>
      </c>
      <c r="DK58" s="314">
        <f t="shared" si="6"/>
        <v>3</v>
      </c>
      <c r="DL58" s="265">
        <f t="shared" si="84"/>
        <v>25</v>
      </c>
      <c r="DM58" s="213">
        <v>0</v>
      </c>
      <c r="DN58" s="314">
        <f t="shared" si="7"/>
        <v>1</v>
      </c>
      <c r="DO58" s="265">
        <f t="shared" si="85"/>
        <v>100</v>
      </c>
      <c r="DP58" s="221">
        <v>0</v>
      </c>
      <c r="DQ58" s="314">
        <f t="shared" si="8"/>
        <v>1</v>
      </c>
      <c r="DR58" s="265">
        <f t="shared" si="9"/>
        <v>100</v>
      </c>
      <c r="DS58" s="222">
        <v>0</v>
      </c>
      <c r="DT58" s="314">
        <f t="shared" si="10"/>
        <v>1</v>
      </c>
      <c r="DU58" s="265">
        <f t="shared" si="11"/>
        <v>100</v>
      </c>
      <c r="DV58" s="216">
        <v>0</v>
      </c>
      <c r="DW58" s="314">
        <f t="shared" si="12"/>
        <v>1</v>
      </c>
      <c r="DX58" s="265">
        <f t="shared" si="13"/>
        <v>100</v>
      </c>
      <c r="DY58" s="217">
        <v>0</v>
      </c>
      <c r="DZ58" s="314">
        <f t="shared" si="14"/>
        <v>1</v>
      </c>
      <c r="EA58" s="265">
        <f t="shared" si="15"/>
        <v>100</v>
      </c>
      <c r="EB58" s="217">
        <v>0</v>
      </c>
      <c r="EC58" s="314">
        <f t="shared" si="16"/>
        <v>1</v>
      </c>
      <c r="ED58" s="265">
        <f t="shared" si="17"/>
        <v>100</v>
      </c>
      <c r="EE58" s="217">
        <v>52.830853218279479</v>
      </c>
      <c r="EF58" s="314">
        <f t="shared" si="18"/>
        <v>3</v>
      </c>
      <c r="EG58" s="265">
        <f t="shared" si="19"/>
        <v>66.710237417593262</v>
      </c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</row>
    <row r="59" spans="1:154" s="7" customFormat="1" ht="16.2" customHeight="1" x14ac:dyDescent="0.3">
      <c r="A59" s="16"/>
      <c r="B59" s="52">
        <v>20502</v>
      </c>
      <c r="C59" s="3" t="s">
        <v>60</v>
      </c>
      <c r="D59" s="23" t="s">
        <v>35</v>
      </c>
      <c r="E59" s="5">
        <v>43.599265946369968</v>
      </c>
      <c r="F59" s="24">
        <v>296</v>
      </c>
      <c r="G59" s="4">
        <v>8693</v>
      </c>
      <c r="H59" s="5">
        <v>0</v>
      </c>
      <c r="I59" s="158">
        <v>1</v>
      </c>
      <c r="J59" s="151">
        <f t="shared" si="20"/>
        <v>3</v>
      </c>
      <c r="K59" s="233">
        <f t="shared" si="21"/>
        <v>50</v>
      </c>
      <c r="L59" s="159">
        <v>0</v>
      </c>
      <c r="M59" s="151">
        <f t="shared" si="22"/>
        <v>4</v>
      </c>
      <c r="N59" s="233">
        <f t="shared" si="23"/>
        <v>0</v>
      </c>
      <c r="O59" s="159">
        <v>0</v>
      </c>
      <c r="P59" s="151">
        <f t="shared" si="24"/>
        <v>4</v>
      </c>
      <c r="Q59" s="233">
        <f t="shared" si="25"/>
        <v>0</v>
      </c>
      <c r="R59" s="159">
        <v>77.583410565338241</v>
      </c>
      <c r="S59" s="151">
        <f t="shared" si="26"/>
        <v>4</v>
      </c>
      <c r="T59" s="233">
        <f t="shared" si="27"/>
        <v>68.691914197399782</v>
      </c>
      <c r="U59" s="159">
        <v>38.623725671918464</v>
      </c>
      <c r="V59" s="151">
        <f t="shared" si="28"/>
        <v>4</v>
      </c>
      <c r="W59" s="233">
        <f t="shared" si="29"/>
        <v>34.913813013699325</v>
      </c>
      <c r="X59" s="159">
        <v>63.895285419949033</v>
      </c>
      <c r="Y59" s="151">
        <f t="shared" si="30"/>
        <v>4</v>
      </c>
      <c r="Z59" s="233">
        <f t="shared" si="31"/>
        <v>51.472157822512131</v>
      </c>
      <c r="AA59" s="159">
        <v>0.92839735406754087</v>
      </c>
      <c r="AB59" s="151">
        <f t="shared" si="32"/>
        <v>3</v>
      </c>
      <c r="AC59" s="233">
        <f t="shared" si="33"/>
        <v>5.661237424031901</v>
      </c>
      <c r="AD59" s="160">
        <v>0</v>
      </c>
      <c r="AE59" s="151">
        <f t="shared" si="34"/>
        <v>4</v>
      </c>
      <c r="AF59" s="233">
        <f t="shared" si="35"/>
        <v>0</v>
      </c>
      <c r="AG59" s="154">
        <v>0</v>
      </c>
      <c r="AH59" s="151">
        <f t="shared" si="36"/>
        <v>4</v>
      </c>
      <c r="AI59" s="233">
        <f t="shared" si="37"/>
        <v>0</v>
      </c>
      <c r="AJ59" s="161">
        <v>0</v>
      </c>
      <c r="AK59" s="151">
        <f t="shared" si="38"/>
        <v>4</v>
      </c>
      <c r="AL59" s="233">
        <f t="shared" si="39"/>
        <v>0</v>
      </c>
      <c r="AM59" s="156">
        <v>0</v>
      </c>
      <c r="AN59" s="151">
        <f t="shared" si="40"/>
        <v>4</v>
      </c>
      <c r="AO59" s="233">
        <f t="shared" si="41"/>
        <v>0</v>
      </c>
      <c r="AP59" s="157">
        <v>18.177402063399125</v>
      </c>
      <c r="AQ59" s="151">
        <f t="shared" si="42"/>
        <v>3</v>
      </c>
      <c r="AR59" s="233">
        <f t="shared" si="43"/>
        <v>27.541518277877465</v>
      </c>
      <c r="AS59" s="151">
        <v>5.7517542850569425</v>
      </c>
      <c r="AT59" s="151">
        <f t="shared" si="44"/>
        <v>3</v>
      </c>
      <c r="AU59" s="233">
        <f t="shared" si="45"/>
        <v>5.7517542850569425</v>
      </c>
      <c r="AV59" s="172">
        <v>0.43418053008889179</v>
      </c>
      <c r="AW59" s="168">
        <f t="shared" si="46"/>
        <v>4</v>
      </c>
      <c r="AX59" s="241">
        <f t="shared" si="47"/>
        <v>0.86836106017778358</v>
      </c>
      <c r="AY59" s="173">
        <v>1964.3312090253901</v>
      </c>
      <c r="AZ59" s="168">
        <f t="shared" si="48"/>
        <v>2</v>
      </c>
      <c r="BA59" s="241">
        <f t="shared" si="49"/>
        <v>77.910565320634646</v>
      </c>
      <c r="BB59" s="168">
        <v>0</v>
      </c>
      <c r="BC59" s="168">
        <f t="shared" si="50"/>
        <v>4</v>
      </c>
      <c r="BD59" s="241">
        <f t="shared" si="51"/>
        <v>0</v>
      </c>
      <c r="BE59" s="174">
        <v>1</v>
      </c>
      <c r="BF59" s="168">
        <f t="shared" si="52"/>
        <v>3</v>
      </c>
      <c r="BG59" s="241">
        <f t="shared" si="53"/>
        <v>50</v>
      </c>
      <c r="BH59" s="174">
        <v>0</v>
      </c>
      <c r="BI59" s="168">
        <f t="shared" si="54"/>
        <v>4</v>
      </c>
      <c r="BJ59" s="241">
        <f t="shared" si="55"/>
        <v>0</v>
      </c>
      <c r="BK59" s="175">
        <v>0</v>
      </c>
      <c r="BL59" s="168">
        <f t="shared" si="56"/>
        <v>4</v>
      </c>
      <c r="BM59" s="241">
        <f t="shared" si="57"/>
        <v>0</v>
      </c>
      <c r="BN59" s="168">
        <v>7</v>
      </c>
      <c r="BO59" s="168">
        <f t="shared" si="58"/>
        <v>1</v>
      </c>
      <c r="BP59" s="246">
        <f t="shared" si="0"/>
        <v>100</v>
      </c>
      <c r="BQ59" s="192">
        <v>0.3</v>
      </c>
      <c r="BR59" s="312">
        <f t="shared" si="59"/>
        <v>4</v>
      </c>
      <c r="BS59" s="251">
        <f t="shared" si="60"/>
        <v>5</v>
      </c>
      <c r="BT59" s="193">
        <v>0.21907986456881101</v>
      </c>
      <c r="BU59" s="312">
        <f t="shared" si="61"/>
        <v>4</v>
      </c>
      <c r="BV59" s="251">
        <f t="shared" si="62"/>
        <v>7.3026621522937001</v>
      </c>
      <c r="BW59" s="194">
        <v>5.3160318124738382</v>
      </c>
      <c r="BX59" s="312">
        <f t="shared" si="63"/>
        <v>3</v>
      </c>
      <c r="BY59" s="251">
        <f t="shared" si="64"/>
        <v>7.3783924119467397</v>
      </c>
      <c r="BZ59" s="195">
        <v>0.2</v>
      </c>
      <c r="CA59" s="312">
        <f t="shared" si="65"/>
        <v>4</v>
      </c>
      <c r="CB59" s="251">
        <f t="shared" si="66"/>
        <v>1</v>
      </c>
      <c r="CC59" s="196">
        <v>0</v>
      </c>
      <c r="CD59" s="312">
        <f t="shared" si="67"/>
        <v>4</v>
      </c>
      <c r="CE59" s="251">
        <f t="shared" si="68"/>
        <v>0</v>
      </c>
      <c r="CF59" s="197">
        <v>1.1503508570113885</v>
      </c>
      <c r="CG59" s="312">
        <f t="shared" si="69"/>
        <v>4</v>
      </c>
      <c r="CH59" s="251">
        <f t="shared" si="70"/>
        <v>3.8345028567046282</v>
      </c>
      <c r="CI59" s="194">
        <v>8.1526032315978458</v>
      </c>
      <c r="CJ59" s="312">
        <f t="shared" si="71"/>
        <v>3</v>
      </c>
      <c r="CK59" s="251">
        <f t="shared" si="72"/>
        <v>45.037189022826368</v>
      </c>
      <c r="CL59" s="194">
        <v>4.9497907949790791</v>
      </c>
      <c r="CM59" s="312">
        <f t="shared" si="73"/>
        <v>4</v>
      </c>
      <c r="CN59" s="251">
        <f t="shared" si="74"/>
        <v>0</v>
      </c>
      <c r="CO59" s="301">
        <v>233.75129414471414</v>
      </c>
      <c r="CP59" s="312">
        <f t="shared" si="75"/>
        <v>2</v>
      </c>
      <c r="CQ59" s="258">
        <f t="shared" si="76"/>
        <v>93.500517657885652</v>
      </c>
      <c r="CR59" s="261">
        <v>0.10968484115667365</v>
      </c>
      <c r="CS59" s="314">
        <f t="shared" si="1"/>
        <v>2</v>
      </c>
      <c r="CT59" s="265">
        <f t="shared" si="77"/>
        <v>89.031515884332634</v>
      </c>
      <c r="CU59" s="217">
        <v>0</v>
      </c>
      <c r="CV59" s="314">
        <f t="shared" si="78"/>
        <v>4</v>
      </c>
      <c r="CW59" s="265">
        <f t="shared" si="79"/>
        <v>0</v>
      </c>
      <c r="CX59" s="217">
        <v>1.98</v>
      </c>
      <c r="CY59" s="314">
        <f t="shared" si="2"/>
        <v>3</v>
      </c>
      <c r="CZ59" s="265">
        <f t="shared" si="80"/>
        <v>33.333333333333336</v>
      </c>
      <c r="DA59" s="218">
        <v>2</v>
      </c>
      <c r="DB59" s="314">
        <f t="shared" si="3"/>
        <v>2</v>
      </c>
      <c r="DC59" s="265">
        <f t="shared" si="81"/>
        <v>75</v>
      </c>
      <c r="DD59" s="219">
        <v>2</v>
      </c>
      <c r="DE59" s="314">
        <f t="shared" si="4"/>
        <v>2</v>
      </c>
      <c r="DF59" s="265">
        <f t="shared" si="82"/>
        <v>75</v>
      </c>
      <c r="DG59" s="213">
        <v>2</v>
      </c>
      <c r="DH59" s="314">
        <f t="shared" si="5"/>
        <v>2</v>
      </c>
      <c r="DI59" s="265">
        <f t="shared" si="83"/>
        <v>75</v>
      </c>
      <c r="DJ59" s="220">
        <v>2</v>
      </c>
      <c r="DK59" s="314">
        <f t="shared" si="6"/>
        <v>2</v>
      </c>
      <c r="DL59" s="265">
        <f t="shared" si="84"/>
        <v>75</v>
      </c>
      <c r="DM59" s="213">
        <v>0</v>
      </c>
      <c r="DN59" s="314">
        <f t="shared" si="7"/>
        <v>1</v>
      </c>
      <c r="DO59" s="265">
        <f t="shared" si="85"/>
        <v>100</v>
      </c>
      <c r="DP59" s="221">
        <v>0</v>
      </c>
      <c r="DQ59" s="314">
        <f t="shared" si="8"/>
        <v>1</v>
      </c>
      <c r="DR59" s="265">
        <f t="shared" si="9"/>
        <v>100</v>
      </c>
      <c r="DS59" s="222">
        <v>0</v>
      </c>
      <c r="DT59" s="314">
        <f t="shared" si="10"/>
        <v>1</v>
      </c>
      <c r="DU59" s="265">
        <f t="shared" si="11"/>
        <v>100</v>
      </c>
      <c r="DV59" s="216">
        <v>0</v>
      </c>
      <c r="DW59" s="314">
        <f t="shared" si="12"/>
        <v>1</v>
      </c>
      <c r="DX59" s="265">
        <f t="shared" si="13"/>
        <v>100</v>
      </c>
      <c r="DY59" s="217">
        <v>0</v>
      </c>
      <c r="DZ59" s="314">
        <f t="shared" si="14"/>
        <v>1</v>
      </c>
      <c r="EA59" s="265">
        <f t="shared" si="15"/>
        <v>100</v>
      </c>
      <c r="EB59" s="217">
        <v>0</v>
      </c>
      <c r="EC59" s="314">
        <f t="shared" si="16"/>
        <v>1</v>
      </c>
      <c r="ED59" s="265">
        <f t="shared" si="17"/>
        <v>100</v>
      </c>
      <c r="EE59" s="217">
        <v>46.339202965708992</v>
      </c>
      <c r="EF59" s="314">
        <f t="shared" si="18"/>
        <v>3</v>
      </c>
      <c r="EG59" s="265">
        <f t="shared" si="19"/>
        <v>70.800754274915562</v>
      </c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</row>
    <row r="60" spans="1:154" s="7" customFormat="1" ht="16.2" customHeight="1" x14ac:dyDescent="0.3">
      <c r="A60" s="16"/>
      <c r="B60" s="52">
        <v>20503</v>
      </c>
      <c r="C60" s="3" t="s">
        <v>61</v>
      </c>
      <c r="D60" s="23" t="s">
        <v>35</v>
      </c>
      <c r="E60" s="5">
        <v>43.358392930911769</v>
      </c>
      <c r="F60" s="24">
        <v>300</v>
      </c>
      <c r="G60" s="4">
        <v>5771</v>
      </c>
      <c r="H60" s="5">
        <v>0</v>
      </c>
      <c r="I60" s="158">
        <v>0</v>
      </c>
      <c r="J60" s="151">
        <f t="shared" si="20"/>
        <v>4</v>
      </c>
      <c r="K60" s="233">
        <f t="shared" si="21"/>
        <v>0</v>
      </c>
      <c r="L60" s="159">
        <v>0</v>
      </c>
      <c r="M60" s="151">
        <f t="shared" si="22"/>
        <v>4</v>
      </c>
      <c r="N60" s="233">
        <f t="shared" si="23"/>
        <v>0</v>
      </c>
      <c r="O60" s="159">
        <v>0</v>
      </c>
      <c r="P60" s="151">
        <f t="shared" si="24"/>
        <v>4</v>
      </c>
      <c r="Q60" s="233">
        <f t="shared" si="25"/>
        <v>0</v>
      </c>
      <c r="R60" s="159">
        <v>85.031512605042025</v>
      </c>
      <c r="S60" s="151">
        <f t="shared" si="26"/>
        <v>3</v>
      </c>
      <c r="T60" s="233">
        <f t="shared" si="27"/>
        <v>79.094291347824068</v>
      </c>
      <c r="U60" s="159">
        <v>18.55742296918768</v>
      </c>
      <c r="V60" s="151">
        <f t="shared" si="28"/>
        <v>4</v>
      </c>
      <c r="W60" s="233">
        <f t="shared" si="29"/>
        <v>13.634594877187361</v>
      </c>
      <c r="X60" s="159">
        <v>74.061810154525432</v>
      </c>
      <c r="Y60" s="151">
        <f t="shared" si="30"/>
        <v>4</v>
      </c>
      <c r="Z60" s="233">
        <f t="shared" si="31"/>
        <v>65.13684160554493</v>
      </c>
      <c r="AA60" s="159">
        <v>0.8781173164734809</v>
      </c>
      <c r="AB60" s="151">
        <f t="shared" si="32"/>
        <v>3</v>
      </c>
      <c r="AC60" s="233">
        <f t="shared" si="33"/>
        <v>5.208264112373703</v>
      </c>
      <c r="AD60" s="160">
        <v>0</v>
      </c>
      <c r="AE60" s="151">
        <f t="shared" si="34"/>
        <v>4</v>
      </c>
      <c r="AF60" s="233">
        <f t="shared" si="35"/>
        <v>0</v>
      </c>
      <c r="AG60" s="154">
        <v>0</v>
      </c>
      <c r="AH60" s="151">
        <f t="shared" si="36"/>
        <v>4</v>
      </c>
      <c r="AI60" s="233">
        <f t="shared" si="37"/>
        <v>0</v>
      </c>
      <c r="AJ60" s="161">
        <v>0</v>
      </c>
      <c r="AK60" s="151">
        <f t="shared" si="38"/>
        <v>4</v>
      </c>
      <c r="AL60" s="233">
        <f t="shared" si="39"/>
        <v>0</v>
      </c>
      <c r="AM60" s="156">
        <v>0</v>
      </c>
      <c r="AN60" s="151">
        <f t="shared" si="40"/>
        <v>4</v>
      </c>
      <c r="AO60" s="233">
        <f t="shared" si="41"/>
        <v>0</v>
      </c>
      <c r="AP60" s="157">
        <v>32.117984530537683</v>
      </c>
      <c r="AQ60" s="151">
        <f t="shared" si="42"/>
        <v>2</v>
      </c>
      <c r="AR60" s="233">
        <f t="shared" si="43"/>
        <v>48.663612925057095</v>
      </c>
      <c r="AS60" s="151">
        <v>0</v>
      </c>
      <c r="AT60" s="151">
        <f t="shared" si="44"/>
        <v>4</v>
      </c>
      <c r="AU60" s="233">
        <f t="shared" si="45"/>
        <v>0</v>
      </c>
      <c r="AV60" s="172">
        <v>0</v>
      </c>
      <c r="AW60" s="168">
        <f t="shared" si="46"/>
        <v>4</v>
      </c>
      <c r="AX60" s="241">
        <f t="shared" si="47"/>
        <v>0</v>
      </c>
      <c r="AY60" s="173">
        <v>1676.5924443815379</v>
      </c>
      <c r="AZ60" s="168">
        <f t="shared" si="48"/>
        <v>2</v>
      </c>
      <c r="BA60" s="241">
        <f t="shared" si="49"/>
        <v>66.045049252846923</v>
      </c>
      <c r="BB60" s="168">
        <v>0</v>
      </c>
      <c r="BC60" s="168">
        <f t="shared" si="50"/>
        <v>4</v>
      </c>
      <c r="BD60" s="241">
        <f t="shared" si="51"/>
        <v>0</v>
      </c>
      <c r="BE60" s="174">
        <v>1</v>
      </c>
      <c r="BF60" s="168">
        <f t="shared" si="52"/>
        <v>3</v>
      </c>
      <c r="BG60" s="241">
        <f t="shared" si="53"/>
        <v>50</v>
      </c>
      <c r="BH60" s="174">
        <v>0</v>
      </c>
      <c r="BI60" s="168">
        <f t="shared" si="54"/>
        <v>4</v>
      </c>
      <c r="BJ60" s="241">
        <f t="shared" si="55"/>
        <v>0</v>
      </c>
      <c r="BK60" s="175">
        <v>1</v>
      </c>
      <c r="BL60" s="168">
        <f t="shared" si="56"/>
        <v>4</v>
      </c>
      <c r="BM60" s="241">
        <f t="shared" si="57"/>
        <v>10</v>
      </c>
      <c r="BN60" s="168">
        <v>7</v>
      </c>
      <c r="BO60" s="168">
        <f t="shared" si="58"/>
        <v>1</v>
      </c>
      <c r="BP60" s="246">
        <f t="shared" si="0"/>
        <v>100</v>
      </c>
      <c r="BQ60" s="192">
        <v>0.6</v>
      </c>
      <c r="BR60" s="312">
        <f t="shared" si="59"/>
        <v>4</v>
      </c>
      <c r="BS60" s="251">
        <f t="shared" si="60"/>
        <v>10</v>
      </c>
      <c r="BT60" s="193">
        <v>0.30266343825665859</v>
      </c>
      <c r="BU60" s="312">
        <f t="shared" si="61"/>
        <v>4</v>
      </c>
      <c r="BV60" s="251">
        <f t="shared" si="62"/>
        <v>10.088781275221953</v>
      </c>
      <c r="BW60" s="194">
        <v>3.4768740031897929</v>
      </c>
      <c r="BX60" s="312">
        <f t="shared" si="63"/>
        <v>4</v>
      </c>
      <c r="BY60" s="251">
        <f t="shared" si="64"/>
        <v>1.9849677512897159</v>
      </c>
      <c r="BZ60" s="195">
        <v>0.8</v>
      </c>
      <c r="CA60" s="312">
        <f t="shared" si="65"/>
        <v>4</v>
      </c>
      <c r="CB60" s="251">
        <f t="shared" si="66"/>
        <v>4</v>
      </c>
      <c r="CC60" s="196">
        <v>0</v>
      </c>
      <c r="CD60" s="312">
        <f t="shared" si="67"/>
        <v>4</v>
      </c>
      <c r="CE60" s="251">
        <f t="shared" si="68"/>
        <v>0</v>
      </c>
      <c r="CF60" s="197">
        <v>13.862415525905389</v>
      </c>
      <c r="CG60" s="312">
        <f t="shared" si="69"/>
        <v>2</v>
      </c>
      <c r="CH60" s="251">
        <f t="shared" si="70"/>
        <v>46.208051753017962</v>
      </c>
      <c r="CI60" s="194">
        <v>8.0252873563218383</v>
      </c>
      <c r="CJ60" s="312">
        <f t="shared" si="71"/>
        <v>3</v>
      </c>
      <c r="CK60" s="251">
        <f t="shared" si="72"/>
        <v>43.218390804597689</v>
      </c>
      <c r="CL60" s="194">
        <v>5.5623003194888181</v>
      </c>
      <c r="CM60" s="312">
        <f t="shared" si="73"/>
        <v>4</v>
      </c>
      <c r="CN60" s="251">
        <f t="shared" si="74"/>
        <v>8.0328617069831161</v>
      </c>
      <c r="CO60" s="301">
        <v>415.87246577716166</v>
      </c>
      <c r="CP60" s="312">
        <f t="shared" si="75"/>
        <v>1</v>
      </c>
      <c r="CQ60" s="258">
        <f t="shared" si="76"/>
        <v>100</v>
      </c>
      <c r="CR60" s="261">
        <v>1.4515473494770888E-3</v>
      </c>
      <c r="CS60" s="314">
        <f t="shared" si="1"/>
        <v>2</v>
      </c>
      <c r="CT60" s="265">
        <f t="shared" si="77"/>
        <v>99.85484526505229</v>
      </c>
      <c r="CU60" s="217">
        <v>0</v>
      </c>
      <c r="CV60" s="314">
        <f t="shared" si="78"/>
        <v>4</v>
      </c>
      <c r="CW60" s="265">
        <f t="shared" si="79"/>
        <v>0</v>
      </c>
      <c r="CX60" s="217">
        <v>2</v>
      </c>
      <c r="CY60" s="314">
        <f t="shared" si="2"/>
        <v>3</v>
      </c>
      <c r="CZ60" s="265">
        <f t="shared" si="80"/>
        <v>32.659932659932664</v>
      </c>
      <c r="DA60" s="218">
        <v>1</v>
      </c>
      <c r="DB60" s="314">
        <f t="shared" si="3"/>
        <v>1</v>
      </c>
      <c r="DC60" s="265">
        <f t="shared" si="81"/>
        <v>100</v>
      </c>
      <c r="DD60" s="219">
        <v>1</v>
      </c>
      <c r="DE60" s="314">
        <f t="shared" si="4"/>
        <v>1</v>
      </c>
      <c r="DF60" s="265">
        <f t="shared" si="82"/>
        <v>100</v>
      </c>
      <c r="DG60" s="213">
        <v>2</v>
      </c>
      <c r="DH60" s="314">
        <f t="shared" si="5"/>
        <v>2</v>
      </c>
      <c r="DI60" s="265">
        <f t="shared" si="83"/>
        <v>75</v>
      </c>
      <c r="DJ60" s="220">
        <v>1</v>
      </c>
      <c r="DK60" s="314">
        <f t="shared" si="6"/>
        <v>1</v>
      </c>
      <c r="DL60" s="265">
        <f t="shared" si="84"/>
        <v>100</v>
      </c>
      <c r="DM60" s="213">
        <v>0</v>
      </c>
      <c r="DN60" s="314">
        <f t="shared" si="7"/>
        <v>1</v>
      </c>
      <c r="DO60" s="265">
        <f t="shared" si="85"/>
        <v>100</v>
      </c>
      <c r="DP60" s="221">
        <v>0</v>
      </c>
      <c r="DQ60" s="314">
        <f t="shared" si="8"/>
        <v>1</v>
      </c>
      <c r="DR60" s="265">
        <f t="shared" si="9"/>
        <v>100</v>
      </c>
      <c r="DS60" s="222">
        <v>0</v>
      </c>
      <c r="DT60" s="314">
        <f t="shared" si="10"/>
        <v>1</v>
      </c>
      <c r="DU60" s="265">
        <f t="shared" si="11"/>
        <v>100</v>
      </c>
      <c r="DV60" s="216">
        <v>0</v>
      </c>
      <c r="DW60" s="314">
        <f t="shared" si="12"/>
        <v>1</v>
      </c>
      <c r="DX60" s="265">
        <f t="shared" si="13"/>
        <v>100</v>
      </c>
      <c r="DY60" s="217">
        <v>0</v>
      </c>
      <c r="DZ60" s="314">
        <f t="shared" si="14"/>
        <v>1</v>
      </c>
      <c r="EA60" s="265">
        <f t="shared" si="15"/>
        <v>100</v>
      </c>
      <c r="EB60" s="217">
        <v>0</v>
      </c>
      <c r="EC60" s="314">
        <f t="shared" si="16"/>
        <v>1</v>
      </c>
      <c r="ED60" s="265">
        <f t="shared" si="17"/>
        <v>100</v>
      </c>
      <c r="EE60" s="217">
        <v>87.53501400560225</v>
      </c>
      <c r="EF60" s="314">
        <f t="shared" si="18"/>
        <v>4</v>
      </c>
      <c r="EG60" s="265">
        <f t="shared" si="19"/>
        <v>44.842461244106957</v>
      </c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</row>
    <row r="61" spans="1:154" s="7" customFormat="1" ht="16.2" customHeight="1" x14ac:dyDescent="0.3">
      <c r="A61" s="16"/>
      <c r="B61" s="52">
        <v>20601</v>
      </c>
      <c r="C61" s="3" t="s">
        <v>62</v>
      </c>
      <c r="D61" s="23" t="s">
        <v>35</v>
      </c>
      <c r="E61" s="5">
        <v>49.313640033851719</v>
      </c>
      <c r="F61" s="24">
        <v>197</v>
      </c>
      <c r="G61" s="4">
        <v>26065</v>
      </c>
      <c r="H61" s="5">
        <v>11.9</v>
      </c>
      <c r="I61" s="158">
        <v>0</v>
      </c>
      <c r="J61" s="151">
        <f t="shared" si="20"/>
        <v>4</v>
      </c>
      <c r="K61" s="233">
        <f t="shared" si="21"/>
        <v>0</v>
      </c>
      <c r="L61" s="159">
        <v>4.4433864952789017</v>
      </c>
      <c r="M61" s="151">
        <f t="shared" si="22"/>
        <v>4</v>
      </c>
      <c r="N61" s="233">
        <f t="shared" si="23"/>
        <v>4.4433864952789017</v>
      </c>
      <c r="O61" s="159">
        <v>7.8465220291105968</v>
      </c>
      <c r="P61" s="151">
        <f t="shared" si="24"/>
        <v>3</v>
      </c>
      <c r="Q61" s="233">
        <f t="shared" si="25"/>
        <v>13.07753671518433</v>
      </c>
      <c r="R61" s="159">
        <v>66.226295326509543</v>
      </c>
      <c r="S61" s="151">
        <f t="shared" si="26"/>
        <v>4</v>
      </c>
      <c r="T61" s="233">
        <f t="shared" si="27"/>
        <v>52.830021405739593</v>
      </c>
      <c r="U61" s="159">
        <v>35.519320796635732</v>
      </c>
      <c r="V61" s="151">
        <f t="shared" si="28"/>
        <v>4</v>
      </c>
      <c r="W61" s="233">
        <f t="shared" si="29"/>
        <v>31.621761184131213</v>
      </c>
      <c r="X61" s="159">
        <v>73.236239023345846</v>
      </c>
      <c r="Y61" s="151">
        <f t="shared" si="30"/>
        <v>4</v>
      </c>
      <c r="Z61" s="233">
        <f t="shared" si="31"/>
        <v>64.027202988368074</v>
      </c>
      <c r="AA61" s="159">
        <v>1.1230096659046245</v>
      </c>
      <c r="AB61" s="151">
        <f t="shared" si="32"/>
        <v>3</v>
      </c>
      <c r="AC61" s="233">
        <f t="shared" si="33"/>
        <v>7.4145014946362569</v>
      </c>
      <c r="AD61" s="160">
        <v>0</v>
      </c>
      <c r="AE61" s="151">
        <f t="shared" si="34"/>
        <v>4</v>
      </c>
      <c r="AF61" s="233">
        <f t="shared" si="35"/>
        <v>0</v>
      </c>
      <c r="AG61" s="154">
        <v>49.875311720698257</v>
      </c>
      <c r="AH61" s="151">
        <f t="shared" si="36"/>
        <v>2</v>
      </c>
      <c r="AI61" s="233">
        <f t="shared" si="37"/>
        <v>52.5003281270508</v>
      </c>
      <c r="AJ61" s="161">
        <v>3.8365624400537119</v>
      </c>
      <c r="AK61" s="151">
        <f t="shared" si="38"/>
        <v>3</v>
      </c>
      <c r="AL61" s="233">
        <f t="shared" si="39"/>
        <v>3.8365624400537119</v>
      </c>
      <c r="AM61" s="156">
        <v>0</v>
      </c>
      <c r="AN61" s="151">
        <f t="shared" si="40"/>
        <v>4</v>
      </c>
      <c r="AO61" s="233">
        <f t="shared" si="41"/>
        <v>0</v>
      </c>
      <c r="AP61" s="157">
        <v>8.0381072136960796</v>
      </c>
      <c r="AQ61" s="151">
        <f t="shared" si="42"/>
        <v>3</v>
      </c>
      <c r="AR61" s="233">
        <f t="shared" si="43"/>
        <v>12.178950323781939</v>
      </c>
      <c r="AS61" s="151">
        <v>15.346249760214848</v>
      </c>
      <c r="AT61" s="151">
        <f t="shared" si="44"/>
        <v>3</v>
      </c>
      <c r="AU61" s="233">
        <f t="shared" si="45"/>
        <v>15.346249760214848</v>
      </c>
      <c r="AV61" s="172">
        <v>0</v>
      </c>
      <c r="AW61" s="168">
        <f t="shared" si="46"/>
        <v>4</v>
      </c>
      <c r="AX61" s="241">
        <f t="shared" si="47"/>
        <v>0</v>
      </c>
      <c r="AY61" s="173">
        <v>1154.5540344157373</v>
      </c>
      <c r="AZ61" s="168">
        <f t="shared" si="48"/>
        <v>3</v>
      </c>
      <c r="BA61" s="241">
        <f t="shared" si="49"/>
        <v>44.517692140855146</v>
      </c>
      <c r="BB61" s="168">
        <v>9</v>
      </c>
      <c r="BC61" s="168">
        <f t="shared" si="50"/>
        <v>1</v>
      </c>
      <c r="BD61" s="241">
        <f t="shared" si="51"/>
        <v>100</v>
      </c>
      <c r="BE61" s="174">
        <v>4</v>
      </c>
      <c r="BF61" s="168">
        <f t="shared" si="52"/>
        <v>1</v>
      </c>
      <c r="BG61" s="241">
        <f t="shared" si="53"/>
        <v>100</v>
      </c>
      <c r="BH61" s="174">
        <v>0</v>
      </c>
      <c r="BI61" s="168">
        <f t="shared" si="54"/>
        <v>4</v>
      </c>
      <c r="BJ61" s="241">
        <f t="shared" si="55"/>
        <v>0</v>
      </c>
      <c r="BK61" s="175">
        <v>17</v>
      </c>
      <c r="BL61" s="168">
        <f t="shared" si="56"/>
        <v>1</v>
      </c>
      <c r="BM61" s="241">
        <f t="shared" si="57"/>
        <v>100</v>
      </c>
      <c r="BN61" s="168">
        <v>3</v>
      </c>
      <c r="BO61" s="168">
        <f t="shared" si="58"/>
        <v>1</v>
      </c>
      <c r="BP61" s="246">
        <f t="shared" si="0"/>
        <v>100</v>
      </c>
      <c r="BQ61" s="192">
        <v>0.7</v>
      </c>
      <c r="BR61" s="312">
        <f t="shared" si="59"/>
        <v>4</v>
      </c>
      <c r="BS61" s="251">
        <f t="shared" si="60"/>
        <v>11.666666666666666</v>
      </c>
      <c r="BT61" s="193">
        <v>0.45599635202918376</v>
      </c>
      <c r="BU61" s="312">
        <f t="shared" si="61"/>
        <v>4</v>
      </c>
      <c r="BV61" s="251">
        <f t="shared" si="62"/>
        <v>15.199878400972791</v>
      </c>
      <c r="BW61" s="194">
        <v>5.8056630678345895</v>
      </c>
      <c r="BX61" s="312">
        <f t="shared" si="63"/>
        <v>3</v>
      </c>
      <c r="BY61" s="251">
        <f t="shared" si="64"/>
        <v>8.8142611959958632</v>
      </c>
      <c r="BZ61" s="195">
        <v>6.8</v>
      </c>
      <c r="CA61" s="312">
        <f t="shared" si="65"/>
        <v>2</v>
      </c>
      <c r="CB61" s="251">
        <f t="shared" si="66"/>
        <v>34</v>
      </c>
      <c r="CC61" s="196">
        <v>442.64226165355836</v>
      </c>
      <c r="CD61" s="312">
        <f t="shared" si="67"/>
        <v>4</v>
      </c>
      <c r="CE61" s="251">
        <f t="shared" si="68"/>
        <v>22.132113082677918</v>
      </c>
      <c r="CF61" s="197">
        <v>11.509687320161136</v>
      </c>
      <c r="CG61" s="312">
        <f t="shared" si="69"/>
        <v>3</v>
      </c>
      <c r="CH61" s="251">
        <f t="shared" si="70"/>
        <v>38.365624400537115</v>
      </c>
      <c r="CI61" s="194">
        <v>9.0440713536201471</v>
      </c>
      <c r="CJ61" s="312">
        <f t="shared" si="71"/>
        <v>2</v>
      </c>
      <c r="CK61" s="251">
        <f t="shared" si="72"/>
        <v>57.772447908859249</v>
      </c>
      <c r="CL61" s="194">
        <v>7.1710213776722087</v>
      </c>
      <c r="CM61" s="312">
        <f t="shared" si="73"/>
        <v>4</v>
      </c>
      <c r="CN61" s="251">
        <f t="shared" si="74"/>
        <v>31.014591109602978</v>
      </c>
      <c r="CO61" s="301">
        <v>187.99155956263189</v>
      </c>
      <c r="CP61" s="312">
        <f t="shared" si="75"/>
        <v>2</v>
      </c>
      <c r="CQ61" s="258">
        <f t="shared" si="76"/>
        <v>75.196623825052754</v>
      </c>
      <c r="CR61" s="261">
        <v>8.1791490853196314E-2</v>
      </c>
      <c r="CS61" s="314">
        <f t="shared" si="1"/>
        <v>2</v>
      </c>
      <c r="CT61" s="265">
        <f t="shared" si="77"/>
        <v>91.820850914680378</v>
      </c>
      <c r="CU61" s="217">
        <v>0</v>
      </c>
      <c r="CV61" s="314">
        <f t="shared" si="78"/>
        <v>4</v>
      </c>
      <c r="CW61" s="265">
        <f t="shared" si="79"/>
        <v>0</v>
      </c>
      <c r="CX61" s="217">
        <v>1.18</v>
      </c>
      <c r="CY61" s="314">
        <f t="shared" si="2"/>
        <v>2</v>
      </c>
      <c r="CZ61" s="265">
        <f t="shared" si="80"/>
        <v>60.26936026936027</v>
      </c>
      <c r="DA61" s="218">
        <v>1</v>
      </c>
      <c r="DB61" s="314">
        <f t="shared" si="3"/>
        <v>1</v>
      </c>
      <c r="DC61" s="265">
        <f t="shared" si="81"/>
        <v>100</v>
      </c>
      <c r="DD61" s="219">
        <v>2</v>
      </c>
      <c r="DE61" s="314">
        <f t="shared" si="4"/>
        <v>2</v>
      </c>
      <c r="DF61" s="265">
        <f t="shared" si="82"/>
        <v>75</v>
      </c>
      <c r="DG61" s="213">
        <v>3</v>
      </c>
      <c r="DH61" s="314">
        <f t="shared" si="5"/>
        <v>3</v>
      </c>
      <c r="DI61" s="265">
        <f t="shared" si="83"/>
        <v>50</v>
      </c>
      <c r="DJ61" s="220">
        <v>2</v>
      </c>
      <c r="DK61" s="314">
        <f t="shared" si="6"/>
        <v>2</v>
      </c>
      <c r="DL61" s="265">
        <f t="shared" si="84"/>
        <v>75</v>
      </c>
      <c r="DM61" s="213">
        <v>2</v>
      </c>
      <c r="DN61" s="314">
        <f t="shared" si="7"/>
        <v>1</v>
      </c>
      <c r="DO61" s="265">
        <f t="shared" si="85"/>
        <v>96</v>
      </c>
      <c r="DP61" s="221">
        <v>0</v>
      </c>
      <c r="DQ61" s="314">
        <f t="shared" si="8"/>
        <v>1</v>
      </c>
      <c r="DR61" s="265">
        <f t="shared" si="9"/>
        <v>100</v>
      </c>
      <c r="DS61" s="222">
        <v>0</v>
      </c>
      <c r="DT61" s="314">
        <f t="shared" si="10"/>
        <v>1</v>
      </c>
      <c r="DU61" s="265">
        <f t="shared" si="11"/>
        <v>100</v>
      </c>
      <c r="DV61" s="216">
        <v>0</v>
      </c>
      <c r="DW61" s="314">
        <f t="shared" si="12"/>
        <v>1</v>
      </c>
      <c r="DX61" s="265">
        <f t="shared" si="13"/>
        <v>100</v>
      </c>
      <c r="DY61" s="217">
        <v>0</v>
      </c>
      <c r="DZ61" s="314">
        <f t="shared" si="14"/>
        <v>1</v>
      </c>
      <c r="EA61" s="265">
        <f t="shared" si="15"/>
        <v>100</v>
      </c>
      <c r="EB61" s="217">
        <v>0</v>
      </c>
      <c r="EC61" s="314">
        <f t="shared" si="16"/>
        <v>1</v>
      </c>
      <c r="ED61" s="265">
        <f t="shared" si="17"/>
        <v>100</v>
      </c>
      <c r="EE61" s="217">
        <v>63.476949932555748</v>
      </c>
      <c r="EF61" s="314">
        <f t="shared" si="18"/>
        <v>4</v>
      </c>
      <c r="EG61" s="265">
        <f t="shared" si="19"/>
        <v>60.001921907652324</v>
      </c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</row>
    <row r="62" spans="1:154" s="7" customFormat="1" ht="16.2" customHeight="1" x14ac:dyDescent="0.3">
      <c r="A62" s="16"/>
      <c r="B62" s="52">
        <v>20602</v>
      </c>
      <c r="C62" s="3" t="s">
        <v>63</v>
      </c>
      <c r="D62" s="23" t="s">
        <v>35</v>
      </c>
      <c r="E62" s="5">
        <v>46.958117145890363</v>
      </c>
      <c r="F62" s="24">
        <v>256</v>
      </c>
      <c r="G62" s="4">
        <v>16011</v>
      </c>
      <c r="H62" s="5">
        <v>28.2</v>
      </c>
      <c r="I62" s="158">
        <v>1</v>
      </c>
      <c r="J62" s="151">
        <f t="shared" si="20"/>
        <v>3</v>
      </c>
      <c r="K62" s="233">
        <f t="shared" si="21"/>
        <v>50</v>
      </c>
      <c r="L62" s="159">
        <v>0</v>
      </c>
      <c r="M62" s="151">
        <f t="shared" si="22"/>
        <v>4</v>
      </c>
      <c r="N62" s="233">
        <f t="shared" si="23"/>
        <v>0</v>
      </c>
      <c r="O62" s="159">
        <v>18.995757614132845</v>
      </c>
      <c r="P62" s="151">
        <f t="shared" si="24"/>
        <v>1</v>
      </c>
      <c r="Q62" s="233">
        <f t="shared" si="25"/>
        <v>31.659596023554741</v>
      </c>
      <c r="R62" s="159">
        <v>72.798010077173274</v>
      </c>
      <c r="S62" s="151">
        <f t="shared" si="26"/>
        <v>4</v>
      </c>
      <c r="T62" s="233">
        <f t="shared" si="27"/>
        <v>62.008393962532516</v>
      </c>
      <c r="U62" s="159">
        <v>41.641686332036471</v>
      </c>
      <c r="V62" s="151">
        <f t="shared" si="28"/>
        <v>4</v>
      </c>
      <c r="W62" s="233">
        <f t="shared" si="29"/>
        <v>38.114195474057759</v>
      </c>
      <c r="X62" s="159">
        <v>74.323949521564259</v>
      </c>
      <c r="Y62" s="151">
        <f t="shared" si="30"/>
        <v>4</v>
      </c>
      <c r="Z62" s="233">
        <f t="shared" si="31"/>
        <v>65.48917946446808</v>
      </c>
      <c r="AA62" s="159">
        <v>2.313773378751848</v>
      </c>
      <c r="AB62" s="151">
        <f t="shared" si="32"/>
        <v>3</v>
      </c>
      <c r="AC62" s="233">
        <f t="shared" si="33"/>
        <v>18.142102511277912</v>
      </c>
      <c r="AD62" s="160">
        <v>0</v>
      </c>
      <c r="AE62" s="151">
        <f t="shared" si="34"/>
        <v>4</v>
      </c>
      <c r="AF62" s="233">
        <f t="shared" si="35"/>
        <v>0</v>
      </c>
      <c r="AG62" s="154">
        <v>6.245706077072013</v>
      </c>
      <c r="AH62" s="151">
        <f t="shared" si="36"/>
        <v>3</v>
      </c>
      <c r="AI62" s="233">
        <f t="shared" si="37"/>
        <v>6.5744274495494874</v>
      </c>
      <c r="AJ62" s="161">
        <v>0</v>
      </c>
      <c r="AK62" s="151">
        <f t="shared" si="38"/>
        <v>4</v>
      </c>
      <c r="AL62" s="233">
        <f t="shared" si="39"/>
        <v>0</v>
      </c>
      <c r="AM62" s="156">
        <v>0</v>
      </c>
      <c r="AN62" s="151">
        <f t="shared" si="40"/>
        <v>4</v>
      </c>
      <c r="AO62" s="233">
        <f t="shared" si="41"/>
        <v>0</v>
      </c>
      <c r="AP62" s="157">
        <v>3.4108707273094896</v>
      </c>
      <c r="AQ62" s="151">
        <f t="shared" si="42"/>
        <v>3</v>
      </c>
      <c r="AR62" s="233">
        <f t="shared" si="43"/>
        <v>5.1679859504689238</v>
      </c>
      <c r="AS62" s="151">
        <v>21.859971269752045</v>
      </c>
      <c r="AT62" s="151">
        <f t="shared" si="44"/>
        <v>3</v>
      </c>
      <c r="AU62" s="233">
        <f t="shared" si="45"/>
        <v>21.859971269752045</v>
      </c>
      <c r="AV62" s="172">
        <v>0.50546642001066844</v>
      </c>
      <c r="AW62" s="168">
        <f t="shared" si="46"/>
        <v>4</v>
      </c>
      <c r="AX62" s="241">
        <f t="shared" si="47"/>
        <v>1.0109328400213369</v>
      </c>
      <c r="AY62" s="173">
        <v>2250.5838434556877</v>
      </c>
      <c r="AZ62" s="168">
        <f t="shared" si="48"/>
        <v>1</v>
      </c>
      <c r="BA62" s="241">
        <f t="shared" si="49"/>
        <v>89.714797668275779</v>
      </c>
      <c r="BB62" s="168">
        <v>6</v>
      </c>
      <c r="BC62" s="168">
        <f t="shared" si="50"/>
        <v>1</v>
      </c>
      <c r="BD62" s="241">
        <f t="shared" si="51"/>
        <v>100</v>
      </c>
      <c r="BE62" s="174">
        <v>3</v>
      </c>
      <c r="BF62" s="168">
        <f t="shared" si="52"/>
        <v>1</v>
      </c>
      <c r="BG62" s="241">
        <f t="shared" si="53"/>
        <v>100</v>
      </c>
      <c r="BH62" s="174">
        <v>1</v>
      </c>
      <c r="BI62" s="168">
        <f t="shared" si="54"/>
        <v>3</v>
      </c>
      <c r="BJ62" s="241">
        <f t="shared" si="55"/>
        <v>33.333333333333329</v>
      </c>
      <c r="BK62" s="175">
        <v>3</v>
      </c>
      <c r="BL62" s="168">
        <f t="shared" si="56"/>
        <v>3</v>
      </c>
      <c r="BM62" s="241">
        <f t="shared" si="57"/>
        <v>30</v>
      </c>
      <c r="BN62" s="168">
        <v>4</v>
      </c>
      <c r="BO62" s="168">
        <f t="shared" si="58"/>
        <v>1</v>
      </c>
      <c r="BP62" s="246">
        <f t="shared" si="0"/>
        <v>100</v>
      </c>
      <c r="BQ62" s="192">
        <v>1.6</v>
      </c>
      <c r="BR62" s="312">
        <f t="shared" si="59"/>
        <v>3</v>
      </c>
      <c r="BS62" s="251">
        <f t="shared" si="60"/>
        <v>26.666666666666668</v>
      </c>
      <c r="BT62" s="193">
        <v>1.1091966401033815</v>
      </c>
      <c r="BU62" s="312">
        <f t="shared" si="61"/>
        <v>3</v>
      </c>
      <c r="BV62" s="251">
        <f t="shared" si="62"/>
        <v>36.973221336779382</v>
      </c>
      <c r="BW62" s="194">
        <v>6.5294050733704925</v>
      </c>
      <c r="BX62" s="312">
        <f t="shared" si="63"/>
        <v>3</v>
      </c>
      <c r="BY62" s="251">
        <f t="shared" si="64"/>
        <v>10.936671769414934</v>
      </c>
      <c r="BZ62" s="195">
        <v>0.7</v>
      </c>
      <c r="CA62" s="312">
        <f t="shared" si="65"/>
        <v>4</v>
      </c>
      <c r="CB62" s="251">
        <f t="shared" si="66"/>
        <v>3.4999999999999996</v>
      </c>
      <c r="CC62" s="196">
        <v>1676.3026644182128</v>
      </c>
      <c r="CD62" s="312">
        <f t="shared" si="67"/>
        <v>1</v>
      </c>
      <c r="CE62" s="251">
        <f t="shared" si="68"/>
        <v>83.815133220910639</v>
      </c>
      <c r="CF62" s="197">
        <v>6.245706077072013</v>
      </c>
      <c r="CG62" s="312">
        <f t="shared" si="69"/>
        <v>3</v>
      </c>
      <c r="CH62" s="251">
        <f t="shared" si="70"/>
        <v>20.819020256906708</v>
      </c>
      <c r="CI62" s="194">
        <v>9.4380883417813184</v>
      </c>
      <c r="CJ62" s="312">
        <f t="shared" si="71"/>
        <v>2</v>
      </c>
      <c r="CK62" s="251">
        <f t="shared" si="72"/>
        <v>63.401262025447402</v>
      </c>
      <c r="CL62" s="194">
        <v>8.3971756398940869</v>
      </c>
      <c r="CM62" s="312">
        <f t="shared" si="73"/>
        <v>3</v>
      </c>
      <c r="CN62" s="251">
        <f t="shared" si="74"/>
        <v>48.531080569915524</v>
      </c>
      <c r="CO62" s="301">
        <v>468.42795578040096</v>
      </c>
      <c r="CP62" s="312">
        <f t="shared" si="75"/>
        <v>1</v>
      </c>
      <c r="CQ62" s="258">
        <f t="shared" si="76"/>
        <v>100</v>
      </c>
      <c r="CR62" s="261">
        <v>0.27716208873285902</v>
      </c>
      <c r="CS62" s="314">
        <f t="shared" si="1"/>
        <v>2</v>
      </c>
      <c r="CT62" s="265">
        <f t="shared" si="77"/>
        <v>72.283791126714107</v>
      </c>
      <c r="CU62" s="217">
        <v>0</v>
      </c>
      <c r="CV62" s="314">
        <f t="shared" si="78"/>
        <v>4</v>
      </c>
      <c r="CW62" s="265">
        <f t="shared" si="79"/>
        <v>0</v>
      </c>
      <c r="CX62" s="217">
        <v>1</v>
      </c>
      <c r="CY62" s="314">
        <f t="shared" si="2"/>
        <v>2</v>
      </c>
      <c r="CZ62" s="265">
        <f t="shared" si="80"/>
        <v>66.329966329966325</v>
      </c>
      <c r="DA62" s="218">
        <v>2</v>
      </c>
      <c r="DB62" s="314">
        <f t="shared" si="3"/>
        <v>2</v>
      </c>
      <c r="DC62" s="265">
        <f t="shared" si="81"/>
        <v>75</v>
      </c>
      <c r="DD62" s="219">
        <v>1</v>
      </c>
      <c r="DE62" s="314">
        <f t="shared" si="4"/>
        <v>1</v>
      </c>
      <c r="DF62" s="265">
        <f t="shared" si="82"/>
        <v>100</v>
      </c>
      <c r="DG62" s="213">
        <v>2</v>
      </c>
      <c r="DH62" s="314">
        <f t="shared" si="5"/>
        <v>2</v>
      </c>
      <c r="DI62" s="265">
        <f t="shared" si="83"/>
        <v>75</v>
      </c>
      <c r="DJ62" s="220">
        <v>4</v>
      </c>
      <c r="DK62" s="314">
        <f t="shared" si="6"/>
        <v>3</v>
      </c>
      <c r="DL62" s="265">
        <f t="shared" si="84"/>
        <v>25</v>
      </c>
      <c r="DM62" s="213">
        <v>1</v>
      </c>
      <c r="DN62" s="314">
        <f t="shared" si="7"/>
        <v>1</v>
      </c>
      <c r="DO62" s="265">
        <f t="shared" si="85"/>
        <v>98</v>
      </c>
      <c r="DP62" s="221">
        <v>0</v>
      </c>
      <c r="DQ62" s="314">
        <f t="shared" si="8"/>
        <v>1</v>
      </c>
      <c r="DR62" s="265">
        <f t="shared" si="9"/>
        <v>100</v>
      </c>
      <c r="DS62" s="222">
        <v>0</v>
      </c>
      <c r="DT62" s="314">
        <f t="shared" si="10"/>
        <v>1</v>
      </c>
      <c r="DU62" s="265">
        <f t="shared" si="11"/>
        <v>100</v>
      </c>
      <c r="DV62" s="216">
        <v>0</v>
      </c>
      <c r="DW62" s="314">
        <f t="shared" si="12"/>
        <v>1</v>
      </c>
      <c r="DX62" s="265">
        <f t="shared" si="13"/>
        <v>100</v>
      </c>
      <c r="DY62" s="217">
        <v>9.43</v>
      </c>
      <c r="DZ62" s="314">
        <f t="shared" si="14"/>
        <v>4</v>
      </c>
      <c r="EA62" s="265">
        <f t="shared" si="15"/>
        <v>0</v>
      </c>
      <c r="EB62" s="217">
        <v>0</v>
      </c>
      <c r="EC62" s="314">
        <f t="shared" si="16"/>
        <v>1</v>
      </c>
      <c r="ED62" s="265">
        <f t="shared" si="17"/>
        <v>100</v>
      </c>
      <c r="EE62" s="217">
        <v>127.5591555583902</v>
      </c>
      <c r="EF62" s="314">
        <f t="shared" si="18"/>
        <v>4</v>
      </c>
      <c r="EG62" s="265">
        <f t="shared" si="19"/>
        <v>19.622460265664643</v>
      </c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</row>
    <row r="63" spans="1:154" s="7" customFormat="1" ht="16.2" customHeight="1" x14ac:dyDescent="0.3">
      <c r="A63" s="16"/>
      <c r="B63" s="52">
        <v>20603</v>
      </c>
      <c r="C63" s="3" t="s">
        <v>64</v>
      </c>
      <c r="D63" s="23" t="s">
        <v>35</v>
      </c>
      <c r="E63" s="5">
        <v>50.162942475170126</v>
      </c>
      <c r="F63" s="24">
        <v>179</v>
      </c>
      <c r="G63" s="4">
        <v>8847</v>
      </c>
      <c r="H63" s="5">
        <v>0</v>
      </c>
      <c r="I63" s="158">
        <v>0</v>
      </c>
      <c r="J63" s="151">
        <f t="shared" si="20"/>
        <v>4</v>
      </c>
      <c r="K63" s="233">
        <f t="shared" si="21"/>
        <v>0</v>
      </c>
      <c r="L63" s="159">
        <v>0</v>
      </c>
      <c r="M63" s="151">
        <f t="shared" si="22"/>
        <v>4</v>
      </c>
      <c r="N63" s="233">
        <f t="shared" si="23"/>
        <v>0</v>
      </c>
      <c r="O63" s="159">
        <v>0</v>
      </c>
      <c r="P63" s="151">
        <f t="shared" si="24"/>
        <v>4</v>
      </c>
      <c r="Q63" s="233">
        <f t="shared" si="25"/>
        <v>0</v>
      </c>
      <c r="R63" s="159">
        <v>57.444598337950126</v>
      </c>
      <c r="S63" s="151">
        <f t="shared" si="26"/>
        <v>4</v>
      </c>
      <c r="T63" s="233">
        <f t="shared" si="27"/>
        <v>40.565081477583981</v>
      </c>
      <c r="U63" s="159">
        <v>34.568328716528157</v>
      </c>
      <c r="V63" s="151">
        <f t="shared" si="28"/>
        <v>4</v>
      </c>
      <c r="W63" s="233">
        <f t="shared" si="29"/>
        <v>30.6132860196481</v>
      </c>
      <c r="X63" s="159">
        <v>69.125648487915768</v>
      </c>
      <c r="Y63" s="151">
        <f t="shared" si="30"/>
        <v>4</v>
      </c>
      <c r="Z63" s="233">
        <f t="shared" si="31"/>
        <v>58.502215709564197</v>
      </c>
      <c r="AA63" s="159">
        <v>1.6262051341619235</v>
      </c>
      <c r="AB63" s="151">
        <f t="shared" si="32"/>
        <v>3</v>
      </c>
      <c r="AC63" s="233">
        <f t="shared" si="33"/>
        <v>11.947794001458769</v>
      </c>
      <c r="AD63" s="160">
        <v>0</v>
      </c>
      <c r="AE63" s="151">
        <f t="shared" si="34"/>
        <v>4</v>
      </c>
      <c r="AF63" s="233">
        <f t="shared" si="35"/>
        <v>0</v>
      </c>
      <c r="AG63" s="154">
        <v>0</v>
      </c>
      <c r="AH63" s="151">
        <f t="shared" si="36"/>
        <v>4</v>
      </c>
      <c r="AI63" s="233">
        <f t="shared" si="37"/>
        <v>0</v>
      </c>
      <c r="AJ63" s="161">
        <v>0</v>
      </c>
      <c r="AK63" s="151">
        <f t="shared" si="38"/>
        <v>4</v>
      </c>
      <c r="AL63" s="233">
        <f t="shared" si="39"/>
        <v>0</v>
      </c>
      <c r="AM63" s="156">
        <v>0</v>
      </c>
      <c r="AN63" s="151">
        <f t="shared" si="40"/>
        <v>4</v>
      </c>
      <c r="AO63" s="233">
        <f t="shared" si="41"/>
        <v>0</v>
      </c>
      <c r="AP63" s="157">
        <v>10.208989647064124</v>
      </c>
      <c r="AQ63" s="151">
        <f t="shared" si="42"/>
        <v>3</v>
      </c>
      <c r="AR63" s="233">
        <f t="shared" si="43"/>
        <v>15.468166131915339</v>
      </c>
      <c r="AS63" s="151">
        <v>0</v>
      </c>
      <c r="AT63" s="151">
        <f t="shared" si="44"/>
        <v>4</v>
      </c>
      <c r="AU63" s="233">
        <f t="shared" si="45"/>
        <v>0</v>
      </c>
      <c r="AV63" s="172">
        <v>8.7308850987093484E-2</v>
      </c>
      <c r="AW63" s="168">
        <f t="shared" si="46"/>
        <v>4</v>
      </c>
      <c r="AX63" s="241">
        <f t="shared" si="47"/>
        <v>0.17461770197418697</v>
      </c>
      <c r="AY63" s="173">
        <v>2528.2790664298568</v>
      </c>
      <c r="AZ63" s="168">
        <f t="shared" si="48"/>
        <v>1</v>
      </c>
      <c r="BA63" s="241">
        <f t="shared" si="49"/>
        <v>100</v>
      </c>
      <c r="BB63" s="168">
        <v>0</v>
      </c>
      <c r="BC63" s="168">
        <f t="shared" si="50"/>
        <v>4</v>
      </c>
      <c r="BD63" s="241">
        <f t="shared" si="51"/>
        <v>0</v>
      </c>
      <c r="BE63" s="174">
        <v>2</v>
      </c>
      <c r="BF63" s="168">
        <f t="shared" si="52"/>
        <v>1</v>
      </c>
      <c r="BG63" s="241">
        <f t="shared" si="53"/>
        <v>100</v>
      </c>
      <c r="BH63" s="174">
        <v>0</v>
      </c>
      <c r="BI63" s="168">
        <f t="shared" si="54"/>
        <v>4</v>
      </c>
      <c r="BJ63" s="241">
        <f t="shared" si="55"/>
        <v>0</v>
      </c>
      <c r="BK63" s="175">
        <v>1</v>
      </c>
      <c r="BL63" s="168">
        <f t="shared" si="56"/>
        <v>4</v>
      </c>
      <c r="BM63" s="241">
        <f t="shared" si="57"/>
        <v>10</v>
      </c>
      <c r="BN63" s="168">
        <v>4</v>
      </c>
      <c r="BO63" s="168">
        <f t="shared" si="58"/>
        <v>1</v>
      </c>
      <c r="BP63" s="246">
        <f t="shared" si="0"/>
        <v>100</v>
      </c>
      <c r="BQ63" s="192">
        <v>0.5</v>
      </c>
      <c r="BR63" s="312">
        <f t="shared" si="59"/>
        <v>4</v>
      </c>
      <c r="BS63" s="251">
        <f t="shared" si="60"/>
        <v>8.3333333333333321</v>
      </c>
      <c r="BT63" s="193">
        <v>0.38189803322512889</v>
      </c>
      <c r="BU63" s="312">
        <f t="shared" si="61"/>
        <v>4</v>
      </c>
      <c r="BV63" s="251">
        <f t="shared" si="62"/>
        <v>12.729934440837628</v>
      </c>
      <c r="BW63" s="194">
        <v>5.8260175578611326</v>
      </c>
      <c r="BX63" s="312">
        <f t="shared" si="63"/>
        <v>3</v>
      </c>
      <c r="BY63" s="251">
        <f t="shared" si="64"/>
        <v>8.8739517825839656</v>
      </c>
      <c r="BZ63" s="195">
        <v>0.2</v>
      </c>
      <c r="CA63" s="312">
        <f t="shared" si="65"/>
        <v>4</v>
      </c>
      <c r="CB63" s="251">
        <f t="shared" si="66"/>
        <v>1</v>
      </c>
      <c r="CC63" s="196">
        <v>0</v>
      </c>
      <c r="CD63" s="312">
        <f t="shared" si="67"/>
        <v>4</v>
      </c>
      <c r="CE63" s="251">
        <f t="shared" si="68"/>
        <v>0</v>
      </c>
      <c r="CF63" s="197">
        <v>0</v>
      </c>
      <c r="CG63" s="312">
        <f t="shared" si="69"/>
        <v>4</v>
      </c>
      <c r="CH63" s="251">
        <f t="shared" si="70"/>
        <v>0</v>
      </c>
      <c r="CI63" s="194">
        <v>9.1995221027479097</v>
      </c>
      <c r="CJ63" s="312">
        <f t="shared" si="71"/>
        <v>2</v>
      </c>
      <c r="CK63" s="251">
        <f t="shared" si="72"/>
        <v>59.993172896398704</v>
      </c>
      <c r="CL63" s="194">
        <v>7.4193037974683547</v>
      </c>
      <c r="CM63" s="312">
        <f t="shared" si="73"/>
        <v>3</v>
      </c>
      <c r="CN63" s="251">
        <f t="shared" si="74"/>
        <v>34.561482820976494</v>
      </c>
      <c r="CO63" s="301">
        <v>0</v>
      </c>
      <c r="CP63" s="312">
        <f t="shared" si="75"/>
        <v>4</v>
      </c>
      <c r="CQ63" s="258">
        <f t="shared" si="76"/>
        <v>0</v>
      </c>
      <c r="CR63" s="261">
        <v>7.0728443897512039E-2</v>
      </c>
      <c r="CS63" s="314">
        <f t="shared" si="1"/>
        <v>2</v>
      </c>
      <c r="CT63" s="265">
        <f t="shared" si="77"/>
        <v>92.927155610248803</v>
      </c>
      <c r="CU63" s="217">
        <v>0</v>
      </c>
      <c r="CV63" s="314">
        <f t="shared" si="78"/>
        <v>4</v>
      </c>
      <c r="CW63" s="265">
        <f t="shared" si="79"/>
        <v>0</v>
      </c>
      <c r="CX63" s="217">
        <v>1.02</v>
      </c>
      <c r="CY63" s="314">
        <f t="shared" si="2"/>
        <v>2</v>
      </c>
      <c r="CZ63" s="265">
        <f t="shared" si="80"/>
        <v>65.656565656565661</v>
      </c>
      <c r="DA63" s="218">
        <v>1</v>
      </c>
      <c r="DB63" s="314">
        <f t="shared" si="3"/>
        <v>1</v>
      </c>
      <c r="DC63" s="265">
        <f t="shared" si="81"/>
        <v>100</v>
      </c>
      <c r="DD63" s="219">
        <v>1</v>
      </c>
      <c r="DE63" s="314">
        <f t="shared" si="4"/>
        <v>1</v>
      </c>
      <c r="DF63" s="265">
        <f t="shared" si="82"/>
        <v>100</v>
      </c>
      <c r="DG63" s="213">
        <v>2</v>
      </c>
      <c r="DH63" s="314">
        <f t="shared" si="5"/>
        <v>2</v>
      </c>
      <c r="DI63" s="265">
        <f t="shared" si="83"/>
        <v>75</v>
      </c>
      <c r="DJ63" s="220">
        <v>1</v>
      </c>
      <c r="DK63" s="314">
        <f t="shared" si="6"/>
        <v>1</v>
      </c>
      <c r="DL63" s="265">
        <f t="shared" si="84"/>
        <v>100</v>
      </c>
      <c r="DM63" s="213">
        <v>0</v>
      </c>
      <c r="DN63" s="314">
        <f t="shared" si="7"/>
        <v>1</v>
      </c>
      <c r="DO63" s="265">
        <f t="shared" si="85"/>
        <v>100</v>
      </c>
      <c r="DP63" s="221">
        <v>0</v>
      </c>
      <c r="DQ63" s="314">
        <f t="shared" si="8"/>
        <v>1</v>
      </c>
      <c r="DR63" s="265">
        <f t="shared" si="9"/>
        <v>100</v>
      </c>
      <c r="DS63" s="222">
        <v>0</v>
      </c>
      <c r="DT63" s="314">
        <f t="shared" si="10"/>
        <v>1</v>
      </c>
      <c r="DU63" s="265">
        <f t="shared" si="11"/>
        <v>100</v>
      </c>
      <c r="DV63" s="216">
        <v>1.8850141376060319</v>
      </c>
      <c r="DW63" s="314">
        <f t="shared" si="12"/>
        <v>3</v>
      </c>
      <c r="DX63" s="265">
        <f t="shared" si="13"/>
        <v>81.874864061480466</v>
      </c>
      <c r="DY63" s="217">
        <v>0</v>
      </c>
      <c r="DZ63" s="314">
        <f t="shared" si="14"/>
        <v>1</v>
      </c>
      <c r="EA63" s="265">
        <f t="shared" si="15"/>
        <v>100</v>
      </c>
      <c r="EB63" s="217">
        <v>0</v>
      </c>
      <c r="EC63" s="314">
        <f t="shared" si="16"/>
        <v>1</v>
      </c>
      <c r="ED63" s="265">
        <f t="shared" si="17"/>
        <v>100</v>
      </c>
      <c r="EE63" s="217">
        <v>138.50415512465375</v>
      </c>
      <c r="EF63" s="314">
        <f t="shared" si="18"/>
        <v>4</v>
      </c>
      <c r="EG63" s="265">
        <f t="shared" si="19"/>
        <v>12.725800173501097</v>
      </c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</row>
    <row r="64" spans="1:154" s="7" customFormat="1" ht="16.2" customHeight="1" x14ac:dyDescent="0.3">
      <c r="A64" s="16"/>
      <c r="B64" s="52">
        <v>20604</v>
      </c>
      <c r="C64" s="3" t="s">
        <v>65</v>
      </c>
      <c r="D64" s="23" t="s">
        <v>35</v>
      </c>
      <c r="E64" s="5">
        <v>50.09035725224733</v>
      </c>
      <c r="F64" s="24">
        <v>183</v>
      </c>
      <c r="G64" s="4">
        <v>2640</v>
      </c>
      <c r="H64" s="5">
        <v>0</v>
      </c>
      <c r="I64" s="158">
        <v>0</v>
      </c>
      <c r="J64" s="151">
        <f t="shared" si="20"/>
        <v>4</v>
      </c>
      <c r="K64" s="233">
        <f t="shared" si="21"/>
        <v>0</v>
      </c>
      <c r="L64" s="159">
        <v>0</v>
      </c>
      <c r="M64" s="151">
        <f t="shared" si="22"/>
        <v>4</v>
      </c>
      <c r="N64" s="233">
        <f t="shared" si="23"/>
        <v>0</v>
      </c>
      <c r="O64" s="159">
        <v>0</v>
      </c>
      <c r="P64" s="151">
        <f t="shared" si="24"/>
        <v>4</v>
      </c>
      <c r="Q64" s="233">
        <f t="shared" si="25"/>
        <v>0</v>
      </c>
      <c r="R64" s="159">
        <v>78.768656716417894</v>
      </c>
      <c r="S64" s="151">
        <f t="shared" si="26"/>
        <v>4</v>
      </c>
      <c r="T64" s="233">
        <f t="shared" si="27"/>
        <v>70.34728591678477</v>
      </c>
      <c r="U64" s="159">
        <v>34.96268656716417</v>
      </c>
      <c r="V64" s="151">
        <f t="shared" si="28"/>
        <v>4</v>
      </c>
      <c r="W64" s="233">
        <f t="shared" si="29"/>
        <v>31.031480983206965</v>
      </c>
      <c r="X64" s="159">
        <v>74.199695121951365</v>
      </c>
      <c r="Y64" s="151">
        <f t="shared" si="30"/>
        <v>4</v>
      </c>
      <c r="Z64" s="233">
        <f t="shared" si="31"/>
        <v>65.322170862837851</v>
      </c>
      <c r="AA64" s="159">
        <v>2.6031982149497956</v>
      </c>
      <c r="AB64" s="151">
        <f t="shared" si="32"/>
        <v>3</v>
      </c>
      <c r="AC64" s="233">
        <f t="shared" si="33"/>
        <v>20.749533468016178</v>
      </c>
      <c r="AD64" s="160">
        <v>0</v>
      </c>
      <c r="AE64" s="151">
        <f t="shared" si="34"/>
        <v>4</v>
      </c>
      <c r="AF64" s="233">
        <f t="shared" si="35"/>
        <v>0</v>
      </c>
      <c r="AG64" s="154">
        <v>0</v>
      </c>
      <c r="AH64" s="151">
        <f t="shared" si="36"/>
        <v>4</v>
      </c>
      <c r="AI64" s="233">
        <f t="shared" si="37"/>
        <v>0</v>
      </c>
      <c r="AJ64" s="161">
        <v>0</v>
      </c>
      <c r="AK64" s="151">
        <f t="shared" si="38"/>
        <v>4</v>
      </c>
      <c r="AL64" s="233">
        <f t="shared" si="39"/>
        <v>0</v>
      </c>
      <c r="AM64" s="156">
        <v>0</v>
      </c>
      <c r="AN64" s="151">
        <f t="shared" si="40"/>
        <v>4</v>
      </c>
      <c r="AO64" s="233">
        <f t="shared" si="41"/>
        <v>0</v>
      </c>
      <c r="AP64" s="157">
        <v>67.11447743156792</v>
      </c>
      <c r="AQ64" s="151">
        <f t="shared" si="42"/>
        <v>1</v>
      </c>
      <c r="AR64" s="233">
        <f t="shared" si="43"/>
        <v>100</v>
      </c>
      <c r="AS64" s="151">
        <v>1.893939393939394</v>
      </c>
      <c r="AT64" s="151">
        <f t="shared" si="44"/>
        <v>4</v>
      </c>
      <c r="AU64" s="233">
        <f t="shared" si="45"/>
        <v>1.893939393939394</v>
      </c>
      <c r="AV64" s="172">
        <v>0</v>
      </c>
      <c r="AW64" s="168">
        <f t="shared" si="46"/>
        <v>4</v>
      </c>
      <c r="AX64" s="241">
        <f t="shared" si="47"/>
        <v>0</v>
      </c>
      <c r="AY64" s="173">
        <v>1393.1668424173952</v>
      </c>
      <c r="AZ64" s="168">
        <f t="shared" si="48"/>
        <v>3</v>
      </c>
      <c r="BA64" s="241">
        <f t="shared" si="49"/>
        <v>54.35739556360393</v>
      </c>
      <c r="BB64" s="168">
        <v>2</v>
      </c>
      <c r="BC64" s="168">
        <f t="shared" si="50"/>
        <v>2</v>
      </c>
      <c r="BD64" s="241">
        <f t="shared" si="51"/>
        <v>66.666666666666657</v>
      </c>
      <c r="BE64" s="174">
        <v>2</v>
      </c>
      <c r="BF64" s="168">
        <f t="shared" si="52"/>
        <v>1</v>
      </c>
      <c r="BG64" s="241">
        <f t="shared" si="53"/>
        <v>100</v>
      </c>
      <c r="BH64" s="174">
        <v>0</v>
      </c>
      <c r="BI64" s="168">
        <f t="shared" si="54"/>
        <v>4</v>
      </c>
      <c r="BJ64" s="241">
        <f t="shared" si="55"/>
        <v>0</v>
      </c>
      <c r="BK64" s="175">
        <v>1</v>
      </c>
      <c r="BL64" s="168">
        <f t="shared" si="56"/>
        <v>4</v>
      </c>
      <c r="BM64" s="241">
        <f t="shared" si="57"/>
        <v>10</v>
      </c>
      <c r="BN64" s="168">
        <v>0</v>
      </c>
      <c r="BO64" s="168">
        <f t="shared" si="58"/>
        <v>4</v>
      </c>
      <c r="BP64" s="246">
        <f t="shared" si="0"/>
        <v>0</v>
      </c>
      <c r="BQ64" s="192">
        <v>0.3</v>
      </c>
      <c r="BR64" s="312">
        <f t="shared" si="59"/>
        <v>4</v>
      </c>
      <c r="BS64" s="251">
        <f t="shared" si="60"/>
        <v>5</v>
      </c>
      <c r="BT64" s="193">
        <v>0.42424242424242431</v>
      </c>
      <c r="BU64" s="312">
        <f t="shared" si="61"/>
        <v>4</v>
      </c>
      <c r="BV64" s="251">
        <f t="shared" si="62"/>
        <v>14.141414141414144</v>
      </c>
      <c r="BW64" s="194">
        <v>6.441326530612244</v>
      </c>
      <c r="BX64" s="312">
        <f t="shared" si="63"/>
        <v>3</v>
      </c>
      <c r="BY64" s="251">
        <f t="shared" si="64"/>
        <v>10.678376922616552</v>
      </c>
      <c r="BZ64" s="195">
        <v>0.1</v>
      </c>
      <c r="CA64" s="312">
        <f t="shared" si="65"/>
        <v>4</v>
      </c>
      <c r="CB64" s="251">
        <f t="shared" si="66"/>
        <v>0.5</v>
      </c>
      <c r="CC64" s="196">
        <v>0</v>
      </c>
      <c r="CD64" s="312">
        <f t="shared" si="67"/>
        <v>4</v>
      </c>
      <c r="CE64" s="251">
        <f t="shared" si="68"/>
        <v>0</v>
      </c>
      <c r="CF64" s="197">
        <v>0</v>
      </c>
      <c r="CG64" s="312">
        <f t="shared" si="69"/>
        <v>4</v>
      </c>
      <c r="CH64" s="251">
        <f t="shared" si="70"/>
        <v>0</v>
      </c>
      <c r="CI64" s="194">
        <v>7.6256983240223466</v>
      </c>
      <c r="CJ64" s="312">
        <f t="shared" si="71"/>
        <v>3</v>
      </c>
      <c r="CK64" s="251">
        <f t="shared" si="72"/>
        <v>37.509976057462097</v>
      </c>
      <c r="CL64" s="194">
        <v>6.8881987577639752</v>
      </c>
      <c r="CM64" s="312">
        <f t="shared" si="73"/>
        <v>4</v>
      </c>
      <c r="CN64" s="251">
        <f t="shared" si="74"/>
        <v>26.974267968056786</v>
      </c>
      <c r="CO64" s="301">
        <v>0</v>
      </c>
      <c r="CP64" s="312">
        <f t="shared" si="75"/>
        <v>4</v>
      </c>
      <c r="CQ64" s="258">
        <f t="shared" si="76"/>
        <v>0</v>
      </c>
      <c r="CR64" s="261">
        <v>0</v>
      </c>
      <c r="CS64" s="314">
        <f t="shared" si="1"/>
        <v>1</v>
      </c>
      <c r="CT64" s="265">
        <f t="shared" si="77"/>
        <v>100</v>
      </c>
      <c r="CU64" s="217">
        <v>0</v>
      </c>
      <c r="CV64" s="314">
        <f t="shared" si="78"/>
        <v>4</v>
      </c>
      <c r="CW64" s="265">
        <f t="shared" si="79"/>
        <v>0</v>
      </c>
      <c r="CX64" s="217">
        <v>1.48</v>
      </c>
      <c r="CY64" s="314">
        <f t="shared" si="2"/>
        <v>2</v>
      </c>
      <c r="CZ64" s="265">
        <f t="shared" si="80"/>
        <v>50.168350168350173</v>
      </c>
      <c r="DA64" s="218">
        <v>1</v>
      </c>
      <c r="DB64" s="314">
        <f t="shared" si="3"/>
        <v>1</v>
      </c>
      <c r="DC64" s="265">
        <f t="shared" si="81"/>
        <v>100</v>
      </c>
      <c r="DD64" s="219">
        <v>1</v>
      </c>
      <c r="DE64" s="314">
        <f t="shared" si="4"/>
        <v>1</v>
      </c>
      <c r="DF64" s="265">
        <f t="shared" si="82"/>
        <v>100</v>
      </c>
      <c r="DG64" s="213">
        <v>2</v>
      </c>
      <c r="DH64" s="314">
        <f t="shared" si="5"/>
        <v>2</v>
      </c>
      <c r="DI64" s="265">
        <f t="shared" si="83"/>
        <v>75</v>
      </c>
      <c r="DJ64" s="220">
        <v>1</v>
      </c>
      <c r="DK64" s="314">
        <f t="shared" si="6"/>
        <v>1</v>
      </c>
      <c r="DL64" s="265">
        <f t="shared" si="84"/>
        <v>100</v>
      </c>
      <c r="DM64" s="213">
        <v>0</v>
      </c>
      <c r="DN64" s="314">
        <f t="shared" si="7"/>
        <v>1</v>
      </c>
      <c r="DO64" s="265">
        <f t="shared" si="85"/>
        <v>100</v>
      </c>
      <c r="DP64" s="221">
        <v>0</v>
      </c>
      <c r="DQ64" s="314">
        <f t="shared" si="8"/>
        <v>1</v>
      </c>
      <c r="DR64" s="265">
        <f t="shared" si="9"/>
        <v>100</v>
      </c>
      <c r="DS64" s="222">
        <v>0</v>
      </c>
      <c r="DT64" s="314">
        <f t="shared" si="10"/>
        <v>1</v>
      </c>
      <c r="DU64" s="265">
        <f t="shared" si="11"/>
        <v>100</v>
      </c>
      <c r="DV64" s="216">
        <v>0</v>
      </c>
      <c r="DW64" s="314">
        <f t="shared" si="12"/>
        <v>1</v>
      </c>
      <c r="DX64" s="265">
        <f t="shared" si="13"/>
        <v>100</v>
      </c>
      <c r="DY64" s="217">
        <v>0</v>
      </c>
      <c r="DZ64" s="314">
        <f t="shared" si="14"/>
        <v>1</v>
      </c>
      <c r="EA64" s="265">
        <f t="shared" si="15"/>
        <v>100</v>
      </c>
      <c r="EB64" s="217">
        <v>0</v>
      </c>
      <c r="EC64" s="314">
        <f t="shared" si="16"/>
        <v>1</v>
      </c>
      <c r="ED64" s="265">
        <f t="shared" si="17"/>
        <v>100</v>
      </c>
      <c r="EE64" s="217">
        <v>186.56716417910448</v>
      </c>
      <c r="EF64" s="314">
        <f t="shared" si="18"/>
        <v>4</v>
      </c>
      <c r="EG64" s="265">
        <f t="shared" si="19"/>
        <v>0</v>
      </c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</row>
    <row r="65" spans="1:154" s="7" customFormat="1" ht="16.2" customHeight="1" x14ac:dyDescent="0.3">
      <c r="A65" s="16"/>
      <c r="B65" s="52">
        <v>20605</v>
      </c>
      <c r="C65" s="3" t="s">
        <v>66</v>
      </c>
      <c r="D65" s="23" t="s">
        <v>35</v>
      </c>
      <c r="E65" s="5">
        <v>49.375350156180303</v>
      </c>
      <c r="F65" s="24">
        <v>194</v>
      </c>
      <c r="G65" s="4">
        <v>4020</v>
      </c>
      <c r="H65" s="5">
        <v>0</v>
      </c>
      <c r="I65" s="158">
        <v>0</v>
      </c>
      <c r="J65" s="151">
        <f t="shared" si="20"/>
        <v>4</v>
      </c>
      <c r="K65" s="233">
        <f t="shared" si="21"/>
        <v>0</v>
      </c>
      <c r="L65" s="159">
        <v>0</v>
      </c>
      <c r="M65" s="151">
        <f t="shared" si="22"/>
        <v>4</v>
      </c>
      <c r="N65" s="233">
        <f t="shared" si="23"/>
        <v>0</v>
      </c>
      <c r="O65" s="159">
        <v>0</v>
      </c>
      <c r="P65" s="151">
        <f t="shared" si="24"/>
        <v>4</v>
      </c>
      <c r="Q65" s="233">
        <f t="shared" si="25"/>
        <v>0</v>
      </c>
      <c r="R65" s="159">
        <v>93.058018748416487</v>
      </c>
      <c r="S65" s="151">
        <f t="shared" si="26"/>
        <v>2</v>
      </c>
      <c r="T65" s="233">
        <f t="shared" si="27"/>
        <v>90.30449545868224</v>
      </c>
      <c r="U65" s="159">
        <v>28.097289080314162</v>
      </c>
      <c r="V65" s="151">
        <f t="shared" si="28"/>
        <v>4</v>
      </c>
      <c r="W65" s="233">
        <f t="shared" si="29"/>
        <v>23.751101887925945</v>
      </c>
      <c r="X65" s="159">
        <v>77.901603696656579</v>
      </c>
      <c r="Y65" s="151">
        <f t="shared" si="30"/>
        <v>4</v>
      </c>
      <c r="Z65" s="233">
        <f t="shared" si="31"/>
        <v>70.297854430990014</v>
      </c>
      <c r="AA65" s="159">
        <v>1.0198878123406425</v>
      </c>
      <c r="AB65" s="151">
        <f t="shared" si="32"/>
        <v>3</v>
      </c>
      <c r="AC65" s="233">
        <f t="shared" si="33"/>
        <v>6.4854757868526347</v>
      </c>
      <c r="AD65" s="160">
        <v>0</v>
      </c>
      <c r="AE65" s="151">
        <f t="shared" si="34"/>
        <v>4</v>
      </c>
      <c r="AF65" s="233">
        <f t="shared" si="35"/>
        <v>0</v>
      </c>
      <c r="AG65" s="154">
        <v>0</v>
      </c>
      <c r="AH65" s="151">
        <f t="shared" si="36"/>
        <v>4</v>
      </c>
      <c r="AI65" s="233">
        <f t="shared" si="37"/>
        <v>0</v>
      </c>
      <c r="AJ65" s="161">
        <v>0</v>
      </c>
      <c r="AK65" s="151">
        <f t="shared" si="38"/>
        <v>4</v>
      </c>
      <c r="AL65" s="233">
        <f t="shared" si="39"/>
        <v>0</v>
      </c>
      <c r="AM65" s="156">
        <v>0</v>
      </c>
      <c r="AN65" s="151">
        <f t="shared" si="40"/>
        <v>4</v>
      </c>
      <c r="AO65" s="233">
        <f t="shared" si="41"/>
        <v>0</v>
      </c>
      <c r="AP65" s="157">
        <v>5.4207442259285692</v>
      </c>
      <c r="AQ65" s="151">
        <f t="shared" si="42"/>
        <v>3</v>
      </c>
      <c r="AR65" s="233">
        <f t="shared" si="43"/>
        <v>8.2132488271644988</v>
      </c>
      <c r="AS65" s="151">
        <v>1.2437810945273631</v>
      </c>
      <c r="AT65" s="151">
        <f t="shared" si="44"/>
        <v>4</v>
      </c>
      <c r="AU65" s="233">
        <f t="shared" si="45"/>
        <v>1.2437810945273631</v>
      </c>
      <c r="AV65" s="172">
        <v>0</v>
      </c>
      <c r="AW65" s="168">
        <f t="shared" si="46"/>
        <v>4</v>
      </c>
      <c r="AX65" s="241">
        <f t="shared" si="47"/>
        <v>0</v>
      </c>
      <c r="AY65" s="173">
        <v>1048.2276939638793</v>
      </c>
      <c r="AZ65" s="168">
        <f t="shared" si="48"/>
        <v>3</v>
      </c>
      <c r="BA65" s="241">
        <f t="shared" si="49"/>
        <v>40.133100782015639</v>
      </c>
      <c r="BB65" s="168">
        <v>2</v>
      </c>
      <c r="BC65" s="168">
        <f t="shared" si="50"/>
        <v>2</v>
      </c>
      <c r="BD65" s="241">
        <f t="shared" si="51"/>
        <v>66.666666666666657</v>
      </c>
      <c r="BE65" s="174">
        <v>2</v>
      </c>
      <c r="BF65" s="168">
        <f t="shared" si="52"/>
        <v>1</v>
      </c>
      <c r="BG65" s="241">
        <f t="shared" si="53"/>
        <v>100</v>
      </c>
      <c r="BH65" s="174">
        <v>0</v>
      </c>
      <c r="BI65" s="168">
        <f t="shared" si="54"/>
        <v>4</v>
      </c>
      <c r="BJ65" s="241">
        <f t="shared" si="55"/>
        <v>0</v>
      </c>
      <c r="BK65" s="175">
        <v>1</v>
      </c>
      <c r="BL65" s="168">
        <f t="shared" si="56"/>
        <v>4</v>
      </c>
      <c r="BM65" s="241">
        <f t="shared" si="57"/>
        <v>10</v>
      </c>
      <c r="BN65" s="168">
        <v>3</v>
      </c>
      <c r="BO65" s="168">
        <f t="shared" si="58"/>
        <v>1</v>
      </c>
      <c r="BP65" s="246">
        <f t="shared" si="0"/>
        <v>100</v>
      </c>
      <c r="BQ65" s="192">
        <v>0.2</v>
      </c>
      <c r="BR65" s="312">
        <f t="shared" si="59"/>
        <v>4</v>
      </c>
      <c r="BS65" s="251">
        <f t="shared" si="60"/>
        <v>3.3333333333333335</v>
      </c>
      <c r="BT65" s="193">
        <v>0.18789928598271327</v>
      </c>
      <c r="BU65" s="312">
        <f t="shared" si="61"/>
        <v>4</v>
      </c>
      <c r="BV65" s="251">
        <f t="shared" si="62"/>
        <v>6.2633095327571091</v>
      </c>
      <c r="BW65" s="194">
        <v>7.192846034214619</v>
      </c>
      <c r="BX65" s="312">
        <f t="shared" si="63"/>
        <v>3</v>
      </c>
      <c r="BY65" s="251">
        <f t="shared" si="64"/>
        <v>12.882246434646976</v>
      </c>
      <c r="BZ65" s="195">
        <v>0.2</v>
      </c>
      <c r="CA65" s="312">
        <f t="shared" si="65"/>
        <v>4</v>
      </c>
      <c r="CB65" s="251">
        <f t="shared" si="66"/>
        <v>1</v>
      </c>
      <c r="CC65" s="196">
        <v>0</v>
      </c>
      <c r="CD65" s="312">
        <f t="shared" si="67"/>
        <v>4</v>
      </c>
      <c r="CE65" s="251">
        <f t="shared" si="68"/>
        <v>0</v>
      </c>
      <c r="CF65" s="197">
        <v>2.4875621890547261</v>
      </c>
      <c r="CG65" s="312">
        <f t="shared" si="69"/>
        <v>4</v>
      </c>
      <c r="CH65" s="251">
        <f t="shared" si="70"/>
        <v>8.291873963515755</v>
      </c>
      <c r="CI65" s="194">
        <v>10.564263322884013</v>
      </c>
      <c r="CJ65" s="312">
        <f t="shared" si="71"/>
        <v>2</v>
      </c>
      <c r="CK65" s="251">
        <f t="shared" si="72"/>
        <v>79.489476041200192</v>
      </c>
      <c r="CL65" s="194">
        <v>7.8435374149659864</v>
      </c>
      <c r="CM65" s="312">
        <f t="shared" si="73"/>
        <v>3</v>
      </c>
      <c r="CN65" s="251">
        <f t="shared" si="74"/>
        <v>40.621963070942662</v>
      </c>
      <c r="CO65" s="301">
        <v>81.094527363184085</v>
      </c>
      <c r="CP65" s="312">
        <f t="shared" si="75"/>
        <v>3</v>
      </c>
      <c r="CQ65" s="258">
        <f t="shared" si="76"/>
        <v>32.437810945273633</v>
      </c>
      <c r="CR65" s="261">
        <v>0</v>
      </c>
      <c r="CS65" s="314">
        <f t="shared" si="1"/>
        <v>1</v>
      </c>
      <c r="CT65" s="265">
        <f t="shared" si="77"/>
        <v>100</v>
      </c>
      <c r="CU65" s="217">
        <v>0</v>
      </c>
      <c r="CV65" s="314">
        <f t="shared" si="78"/>
        <v>4</v>
      </c>
      <c r="CW65" s="265">
        <f t="shared" si="79"/>
        <v>0</v>
      </c>
      <c r="CX65" s="217">
        <v>1</v>
      </c>
      <c r="CY65" s="314">
        <f t="shared" si="2"/>
        <v>2</v>
      </c>
      <c r="CZ65" s="265">
        <f t="shared" si="80"/>
        <v>66.329966329966325</v>
      </c>
      <c r="DA65" s="218">
        <v>1</v>
      </c>
      <c r="DB65" s="314">
        <f t="shared" si="3"/>
        <v>1</v>
      </c>
      <c r="DC65" s="265">
        <f t="shared" si="81"/>
        <v>100</v>
      </c>
      <c r="DD65" s="219">
        <v>2</v>
      </c>
      <c r="DE65" s="314">
        <f t="shared" si="4"/>
        <v>2</v>
      </c>
      <c r="DF65" s="265">
        <f t="shared" si="82"/>
        <v>75</v>
      </c>
      <c r="DG65" s="213">
        <v>2</v>
      </c>
      <c r="DH65" s="314">
        <f t="shared" si="5"/>
        <v>2</v>
      </c>
      <c r="DI65" s="265">
        <f t="shared" si="83"/>
        <v>75</v>
      </c>
      <c r="DJ65" s="220">
        <v>2</v>
      </c>
      <c r="DK65" s="314">
        <f t="shared" si="6"/>
        <v>2</v>
      </c>
      <c r="DL65" s="265">
        <f t="shared" si="84"/>
        <v>75</v>
      </c>
      <c r="DM65" s="213">
        <v>0</v>
      </c>
      <c r="DN65" s="314">
        <f t="shared" si="7"/>
        <v>1</v>
      </c>
      <c r="DO65" s="265">
        <f t="shared" si="85"/>
        <v>100</v>
      </c>
      <c r="DP65" s="221">
        <v>0</v>
      </c>
      <c r="DQ65" s="314">
        <f t="shared" si="8"/>
        <v>1</v>
      </c>
      <c r="DR65" s="265">
        <f t="shared" si="9"/>
        <v>100</v>
      </c>
      <c r="DS65" s="222">
        <v>0</v>
      </c>
      <c r="DT65" s="314">
        <f t="shared" si="10"/>
        <v>1</v>
      </c>
      <c r="DU65" s="265">
        <f t="shared" si="11"/>
        <v>100</v>
      </c>
      <c r="DV65" s="216">
        <v>0</v>
      </c>
      <c r="DW65" s="314">
        <f t="shared" si="12"/>
        <v>1</v>
      </c>
      <c r="DX65" s="265">
        <f t="shared" si="13"/>
        <v>100</v>
      </c>
      <c r="DY65" s="217">
        <v>0</v>
      </c>
      <c r="DZ65" s="314">
        <f t="shared" si="14"/>
        <v>1</v>
      </c>
      <c r="EA65" s="265">
        <f t="shared" si="15"/>
        <v>100</v>
      </c>
      <c r="EB65" s="217">
        <v>0</v>
      </c>
      <c r="EC65" s="314">
        <f t="shared" si="16"/>
        <v>1</v>
      </c>
      <c r="ED65" s="265">
        <f t="shared" si="17"/>
        <v>100</v>
      </c>
      <c r="EE65" s="217">
        <v>25.335697998479858</v>
      </c>
      <c r="EF65" s="314">
        <f t="shared" si="18"/>
        <v>2</v>
      </c>
      <c r="EG65" s="265">
        <f t="shared" si="19"/>
        <v>84.035477001587978</v>
      </c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</row>
    <row r="66" spans="1:154" s="7" customFormat="1" ht="16.2" customHeight="1" x14ac:dyDescent="0.3">
      <c r="A66" s="16"/>
      <c r="B66" s="52">
        <v>20606</v>
      </c>
      <c r="C66" s="3" t="s">
        <v>67</v>
      </c>
      <c r="D66" s="23" t="s">
        <v>35</v>
      </c>
      <c r="E66" s="5">
        <v>52.096564765092282</v>
      </c>
      <c r="F66" s="24">
        <v>138</v>
      </c>
      <c r="G66" s="4">
        <v>10449</v>
      </c>
      <c r="H66" s="5">
        <v>24.6</v>
      </c>
      <c r="I66" s="158">
        <v>0</v>
      </c>
      <c r="J66" s="151">
        <f t="shared" si="20"/>
        <v>4</v>
      </c>
      <c r="K66" s="233">
        <f t="shared" si="21"/>
        <v>0</v>
      </c>
      <c r="L66" s="159">
        <v>0</v>
      </c>
      <c r="M66" s="151">
        <f t="shared" si="22"/>
        <v>4</v>
      </c>
      <c r="N66" s="233">
        <f t="shared" si="23"/>
        <v>0</v>
      </c>
      <c r="O66" s="159">
        <v>0</v>
      </c>
      <c r="P66" s="151">
        <f t="shared" si="24"/>
        <v>4</v>
      </c>
      <c r="Q66" s="233">
        <f t="shared" si="25"/>
        <v>0</v>
      </c>
      <c r="R66" s="159">
        <v>89.157792836398841</v>
      </c>
      <c r="S66" s="151">
        <f t="shared" si="26"/>
        <v>2</v>
      </c>
      <c r="T66" s="233">
        <f t="shared" si="27"/>
        <v>84.857252564802849</v>
      </c>
      <c r="U66" s="159">
        <v>29.177153920619553</v>
      </c>
      <c r="V66" s="151">
        <f t="shared" si="28"/>
        <v>4</v>
      </c>
      <c r="W66" s="233">
        <f t="shared" si="29"/>
        <v>24.896239576478848</v>
      </c>
      <c r="X66" s="159">
        <v>91.782502044153688</v>
      </c>
      <c r="Y66" s="151">
        <f t="shared" si="30"/>
        <v>2</v>
      </c>
      <c r="Z66" s="233">
        <f t="shared" si="31"/>
        <v>88.954975865797962</v>
      </c>
      <c r="AA66" s="159">
        <v>1.3589594253543</v>
      </c>
      <c r="AB66" s="151">
        <f t="shared" si="32"/>
        <v>3</v>
      </c>
      <c r="AC66" s="233">
        <f t="shared" si="33"/>
        <v>9.5401750031918926</v>
      </c>
      <c r="AD66" s="160">
        <v>0</v>
      </c>
      <c r="AE66" s="151">
        <f t="shared" si="34"/>
        <v>4</v>
      </c>
      <c r="AF66" s="233">
        <f t="shared" si="35"/>
        <v>0</v>
      </c>
      <c r="AG66" s="154">
        <v>0</v>
      </c>
      <c r="AH66" s="151">
        <f t="shared" si="36"/>
        <v>4</v>
      </c>
      <c r="AI66" s="233">
        <f t="shared" si="37"/>
        <v>0</v>
      </c>
      <c r="AJ66" s="161">
        <v>0</v>
      </c>
      <c r="AK66" s="151">
        <f t="shared" si="38"/>
        <v>4</v>
      </c>
      <c r="AL66" s="233">
        <f t="shared" si="39"/>
        <v>0</v>
      </c>
      <c r="AM66" s="156">
        <v>0</v>
      </c>
      <c r="AN66" s="151">
        <f t="shared" si="40"/>
        <v>4</v>
      </c>
      <c r="AO66" s="233">
        <f t="shared" si="41"/>
        <v>0</v>
      </c>
      <c r="AP66" s="157">
        <v>23.34152582670438</v>
      </c>
      <c r="AQ66" s="151">
        <f t="shared" si="42"/>
        <v>3</v>
      </c>
      <c r="AR66" s="233">
        <f t="shared" si="43"/>
        <v>35.365948222279364</v>
      </c>
      <c r="AS66" s="151">
        <v>10.86065652215523</v>
      </c>
      <c r="AT66" s="151">
        <f t="shared" si="44"/>
        <v>3</v>
      </c>
      <c r="AU66" s="233">
        <f t="shared" si="45"/>
        <v>10.86065652215523</v>
      </c>
      <c r="AV66" s="172">
        <v>0</v>
      </c>
      <c r="AW66" s="168">
        <f t="shared" si="46"/>
        <v>4</v>
      </c>
      <c r="AX66" s="241">
        <f t="shared" si="47"/>
        <v>0</v>
      </c>
      <c r="AY66" s="173">
        <v>2797.4882131177533</v>
      </c>
      <c r="AZ66" s="168">
        <f t="shared" si="48"/>
        <v>1</v>
      </c>
      <c r="BA66" s="241">
        <f t="shared" si="49"/>
        <v>100</v>
      </c>
      <c r="BB66" s="168">
        <v>3</v>
      </c>
      <c r="BC66" s="168">
        <f t="shared" si="50"/>
        <v>1</v>
      </c>
      <c r="BD66" s="241">
        <f t="shared" si="51"/>
        <v>100</v>
      </c>
      <c r="BE66" s="174">
        <v>2</v>
      </c>
      <c r="BF66" s="168">
        <f t="shared" si="52"/>
        <v>1</v>
      </c>
      <c r="BG66" s="241">
        <f t="shared" si="53"/>
        <v>100</v>
      </c>
      <c r="BH66" s="174">
        <v>0</v>
      </c>
      <c r="BI66" s="168">
        <f t="shared" si="54"/>
        <v>4</v>
      </c>
      <c r="BJ66" s="241">
        <f t="shared" si="55"/>
        <v>0</v>
      </c>
      <c r="BK66" s="175">
        <v>5</v>
      </c>
      <c r="BL66" s="168">
        <f t="shared" si="56"/>
        <v>2</v>
      </c>
      <c r="BM66" s="241">
        <f t="shared" si="57"/>
        <v>50</v>
      </c>
      <c r="BN66" s="168">
        <v>0</v>
      </c>
      <c r="BO66" s="168">
        <f t="shared" si="58"/>
        <v>4</v>
      </c>
      <c r="BP66" s="246">
        <f t="shared" si="0"/>
        <v>0</v>
      </c>
      <c r="BQ66" s="192">
        <v>2.7</v>
      </c>
      <c r="BR66" s="312">
        <f t="shared" si="59"/>
        <v>2</v>
      </c>
      <c r="BS66" s="251">
        <f t="shared" si="60"/>
        <v>45</v>
      </c>
      <c r="BT66" s="193">
        <v>1.0633077048912154</v>
      </c>
      <c r="BU66" s="312">
        <f t="shared" si="61"/>
        <v>3</v>
      </c>
      <c r="BV66" s="251">
        <f t="shared" si="62"/>
        <v>35.443590163040511</v>
      </c>
      <c r="BW66" s="194">
        <v>7.5218959299330246</v>
      </c>
      <c r="BX66" s="312">
        <f t="shared" si="63"/>
        <v>3</v>
      </c>
      <c r="BY66" s="251">
        <f t="shared" si="64"/>
        <v>13.847202140566054</v>
      </c>
      <c r="BZ66" s="195">
        <v>0.7</v>
      </c>
      <c r="CA66" s="312">
        <f t="shared" si="65"/>
        <v>4</v>
      </c>
      <c r="CB66" s="251">
        <f t="shared" si="66"/>
        <v>3.4999999999999996</v>
      </c>
      <c r="CC66" s="196">
        <v>1.3306775768016079</v>
      </c>
      <c r="CD66" s="312">
        <f t="shared" si="67"/>
        <v>4</v>
      </c>
      <c r="CE66" s="251">
        <f t="shared" si="68"/>
        <v>6.6533878840080399E-2</v>
      </c>
      <c r="CF66" s="197">
        <v>0</v>
      </c>
      <c r="CG66" s="312">
        <f t="shared" si="69"/>
        <v>4</v>
      </c>
      <c r="CH66" s="251">
        <f t="shared" si="70"/>
        <v>0</v>
      </c>
      <c r="CI66" s="194">
        <v>9.5642523364485985</v>
      </c>
      <c r="CJ66" s="312">
        <f t="shared" si="71"/>
        <v>2</v>
      </c>
      <c r="CK66" s="251">
        <f t="shared" si="72"/>
        <v>65.203604806408549</v>
      </c>
      <c r="CL66" s="194">
        <v>8.8861386138613856</v>
      </c>
      <c r="CM66" s="312">
        <f t="shared" si="73"/>
        <v>3</v>
      </c>
      <c r="CN66" s="251">
        <f t="shared" si="74"/>
        <v>55.516265912305506</v>
      </c>
      <c r="CO66" s="301">
        <v>50.148339554024304</v>
      </c>
      <c r="CP66" s="312">
        <f t="shared" si="75"/>
        <v>3</v>
      </c>
      <c r="CQ66" s="258">
        <f t="shared" si="76"/>
        <v>20.059335821609722</v>
      </c>
      <c r="CR66" s="261">
        <v>0.25927520465403597</v>
      </c>
      <c r="CS66" s="314">
        <f t="shared" si="1"/>
        <v>2</v>
      </c>
      <c r="CT66" s="265">
        <f t="shared" si="77"/>
        <v>74.072479534596397</v>
      </c>
      <c r="CU66" s="217">
        <v>0</v>
      </c>
      <c r="CV66" s="314">
        <f t="shared" si="78"/>
        <v>4</v>
      </c>
      <c r="CW66" s="265">
        <f t="shared" si="79"/>
        <v>0</v>
      </c>
      <c r="CX66" s="217">
        <v>1</v>
      </c>
      <c r="CY66" s="314">
        <f t="shared" si="2"/>
        <v>2</v>
      </c>
      <c r="CZ66" s="265">
        <f t="shared" si="80"/>
        <v>66.329966329966325</v>
      </c>
      <c r="DA66" s="218">
        <v>2</v>
      </c>
      <c r="DB66" s="314">
        <f t="shared" si="3"/>
        <v>2</v>
      </c>
      <c r="DC66" s="265">
        <f t="shared" si="81"/>
        <v>75</v>
      </c>
      <c r="DD66" s="219">
        <v>1</v>
      </c>
      <c r="DE66" s="314">
        <f t="shared" si="4"/>
        <v>1</v>
      </c>
      <c r="DF66" s="265">
        <f t="shared" si="82"/>
        <v>100</v>
      </c>
      <c r="DG66" s="213">
        <v>1</v>
      </c>
      <c r="DH66" s="314">
        <f t="shared" si="5"/>
        <v>1</v>
      </c>
      <c r="DI66" s="265">
        <f t="shared" si="83"/>
        <v>100</v>
      </c>
      <c r="DJ66" s="220">
        <v>2</v>
      </c>
      <c r="DK66" s="314">
        <f t="shared" si="6"/>
        <v>2</v>
      </c>
      <c r="DL66" s="265">
        <f t="shared" si="84"/>
        <v>75</v>
      </c>
      <c r="DM66" s="213">
        <v>0</v>
      </c>
      <c r="DN66" s="314">
        <f t="shared" si="7"/>
        <v>1</v>
      </c>
      <c r="DO66" s="265">
        <f t="shared" si="85"/>
        <v>100</v>
      </c>
      <c r="DP66" s="221">
        <v>0</v>
      </c>
      <c r="DQ66" s="314">
        <f t="shared" si="8"/>
        <v>1</v>
      </c>
      <c r="DR66" s="265">
        <f t="shared" si="9"/>
        <v>100</v>
      </c>
      <c r="DS66" s="222">
        <v>0</v>
      </c>
      <c r="DT66" s="314">
        <f t="shared" si="10"/>
        <v>1</v>
      </c>
      <c r="DU66" s="265">
        <f t="shared" si="11"/>
        <v>100</v>
      </c>
      <c r="DV66" s="216">
        <v>0</v>
      </c>
      <c r="DW66" s="314">
        <f t="shared" si="12"/>
        <v>1</v>
      </c>
      <c r="DX66" s="265">
        <f t="shared" si="13"/>
        <v>100</v>
      </c>
      <c r="DY66" s="217">
        <v>1.92</v>
      </c>
      <c r="DZ66" s="314">
        <f t="shared" si="14"/>
        <v>2</v>
      </c>
      <c r="EA66" s="265">
        <f t="shared" si="15"/>
        <v>60.736196319018397</v>
      </c>
      <c r="EB66" s="217">
        <v>0</v>
      </c>
      <c r="EC66" s="314">
        <f t="shared" si="16"/>
        <v>1</v>
      </c>
      <c r="ED66" s="265">
        <f t="shared" si="17"/>
        <v>100</v>
      </c>
      <c r="EE66" s="217">
        <v>358.18005808325267</v>
      </c>
      <c r="EF66" s="314">
        <f t="shared" si="18"/>
        <v>4</v>
      </c>
      <c r="EG66" s="265">
        <f t="shared" si="19"/>
        <v>0</v>
      </c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</row>
    <row r="67" spans="1:154" s="7" customFormat="1" ht="16.2" customHeight="1" x14ac:dyDescent="0.3">
      <c r="A67" s="16"/>
      <c r="B67" s="52">
        <v>20607</v>
      </c>
      <c r="C67" s="3" t="s">
        <v>68</v>
      </c>
      <c r="D67" s="23" t="s">
        <v>35</v>
      </c>
      <c r="E67" s="5">
        <v>51.843707308720312</v>
      </c>
      <c r="F67" s="24">
        <v>144</v>
      </c>
      <c r="G67" s="4">
        <v>14854</v>
      </c>
      <c r="H67" s="5">
        <v>43.2</v>
      </c>
      <c r="I67" s="158">
        <v>1</v>
      </c>
      <c r="J67" s="151">
        <f t="shared" si="20"/>
        <v>3</v>
      </c>
      <c r="K67" s="233">
        <f t="shared" si="21"/>
        <v>50</v>
      </c>
      <c r="L67" s="159">
        <v>0</v>
      </c>
      <c r="M67" s="151">
        <f t="shared" si="22"/>
        <v>4</v>
      </c>
      <c r="N67" s="233">
        <f t="shared" si="23"/>
        <v>0</v>
      </c>
      <c r="O67" s="159">
        <v>6.8152388741225378</v>
      </c>
      <c r="P67" s="151">
        <f t="shared" si="24"/>
        <v>3</v>
      </c>
      <c r="Q67" s="233">
        <f t="shared" si="25"/>
        <v>11.358731456870895</v>
      </c>
      <c r="R67" s="159">
        <v>93.563202632300531</v>
      </c>
      <c r="S67" s="151">
        <f t="shared" si="26"/>
        <v>2</v>
      </c>
      <c r="T67" s="233">
        <f t="shared" si="27"/>
        <v>91.010059542319198</v>
      </c>
      <c r="U67" s="159">
        <v>40.663559089662741</v>
      </c>
      <c r="V67" s="151">
        <f t="shared" si="28"/>
        <v>4</v>
      </c>
      <c r="W67" s="233">
        <f t="shared" si="29"/>
        <v>37.076944951922307</v>
      </c>
      <c r="X67" s="159">
        <v>92.977784540474346</v>
      </c>
      <c r="Y67" s="151">
        <f t="shared" si="30"/>
        <v>2</v>
      </c>
      <c r="Z67" s="233">
        <f t="shared" si="31"/>
        <v>90.561538360852609</v>
      </c>
      <c r="AA67" s="159">
        <v>1.5859881395669564</v>
      </c>
      <c r="AB67" s="151">
        <f t="shared" si="32"/>
        <v>3</v>
      </c>
      <c r="AC67" s="233">
        <f t="shared" si="33"/>
        <v>11.585478734837446</v>
      </c>
      <c r="AD67" s="160">
        <v>0</v>
      </c>
      <c r="AE67" s="151">
        <f t="shared" si="34"/>
        <v>4</v>
      </c>
      <c r="AF67" s="233">
        <f t="shared" si="35"/>
        <v>0</v>
      </c>
      <c r="AG67" s="154">
        <v>6.7321933485929719</v>
      </c>
      <c r="AH67" s="151">
        <f t="shared" si="36"/>
        <v>3</v>
      </c>
      <c r="AI67" s="233">
        <f t="shared" si="37"/>
        <v>7.0865193143083909</v>
      </c>
      <c r="AJ67" s="161">
        <v>6.7321933485929719</v>
      </c>
      <c r="AK67" s="151">
        <f t="shared" si="38"/>
        <v>3</v>
      </c>
      <c r="AL67" s="233">
        <f t="shared" si="39"/>
        <v>6.732193348592971</v>
      </c>
      <c r="AM67" s="156">
        <v>0</v>
      </c>
      <c r="AN67" s="151">
        <f t="shared" si="40"/>
        <v>4</v>
      </c>
      <c r="AO67" s="233">
        <f t="shared" si="41"/>
        <v>0</v>
      </c>
      <c r="AP67" s="157">
        <v>9.1958203818087227</v>
      </c>
      <c r="AQ67" s="151">
        <f t="shared" si="42"/>
        <v>3</v>
      </c>
      <c r="AR67" s="233">
        <f t="shared" si="43"/>
        <v>13.933061184558671</v>
      </c>
      <c r="AS67" s="151">
        <v>0</v>
      </c>
      <c r="AT67" s="151">
        <f t="shared" si="44"/>
        <v>4</v>
      </c>
      <c r="AU67" s="233">
        <f t="shared" si="45"/>
        <v>0</v>
      </c>
      <c r="AV67" s="172">
        <v>27.814279294607307</v>
      </c>
      <c r="AW67" s="168">
        <f t="shared" si="46"/>
        <v>1</v>
      </c>
      <c r="AX67" s="241">
        <f t="shared" si="47"/>
        <v>55.628558589214613</v>
      </c>
      <c r="AY67" s="173">
        <v>2620.5676471240818</v>
      </c>
      <c r="AZ67" s="168">
        <f t="shared" si="48"/>
        <v>1</v>
      </c>
      <c r="BA67" s="241">
        <f t="shared" si="49"/>
        <v>100</v>
      </c>
      <c r="BB67" s="168">
        <v>2</v>
      </c>
      <c r="BC67" s="168">
        <f t="shared" si="50"/>
        <v>2</v>
      </c>
      <c r="BD67" s="241">
        <f t="shared" si="51"/>
        <v>66.666666666666657</v>
      </c>
      <c r="BE67" s="174">
        <v>2</v>
      </c>
      <c r="BF67" s="168">
        <f t="shared" si="52"/>
        <v>1</v>
      </c>
      <c r="BG67" s="241">
        <f t="shared" si="53"/>
        <v>100</v>
      </c>
      <c r="BH67" s="174">
        <v>0</v>
      </c>
      <c r="BI67" s="168">
        <f t="shared" si="54"/>
        <v>4</v>
      </c>
      <c r="BJ67" s="241">
        <f t="shared" si="55"/>
        <v>0</v>
      </c>
      <c r="BK67" s="175">
        <v>2</v>
      </c>
      <c r="BL67" s="168">
        <f t="shared" si="56"/>
        <v>3</v>
      </c>
      <c r="BM67" s="241">
        <f t="shared" si="57"/>
        <v>20</v>
      </c>
      <c r="BN67" s="168">
        <v>0</v>
      </c>
      <c r="BO67" s="168">
        <f t="shared" si="58"/>
        <v>4</v>
      </c>
      <c r="BP67" s="246">
        <f t="shared" si="0"/>
        <v>0</v>
      </c>
      <c r="BQ67" s="192">
        <v>2.1</v>
      </c>
      <c r="BR67" s="312">
        <f t="shared" si="59"/>
        <v>3</v>
      </c>
      <c r="BS67" s="251">
        <f t="shared" si="60"/>
        <v>35</v>
      </c>
      <c r="BT67" s="193">
        <v>0.54705955489245306</v>
      </c>
      <c r="BU67" s="312">
        <f t="shared" si="61"/>
        <v>4</v>
      </c>
      <c r="BV67" s="251">
        <f t="shared" si="62"/>
        <v>18.2353184964151</v>
      </c>
      <c r="BW67" s="194">
        <v>6.2279670975323151</v>
      </c>
      <c r="BX67" s="312">
        <f t="shared" si="63"/>
        <v>3</v>
      </c>
      <c r="BY67" s="251">
        <f t="shared" si="64"/>
        <v>10.052689435578637</v>
      </c>
      <c r="BZ67" s="195">
        <v>0.8</v>
      </c>
      <c r="CA67" s="312">
        <f t="shared" si="65"/>
        <v>4</v>
      </c>
      <c r="CB67" s="251">
        <f t="shared" si="66"/>
        <v>4</v>
      </c>
      <c r="CC67" s="196">
        <v>1.2598121718055744</v>
      </c>
      <c r="CD67" s="312">
        <f t="shared" si="67"/>
        <v>4</v>
      </c>
      <c r="CE67" s="251">
        <f t="shared" si="68"/>
        <v>6.2990608590278718E-2</v>
      </c>
      <c r="CF67" s="197">
        <v>0</v>
      </c>
      <c r="CG67" s="312">
        <f t="shared" si="69"/>
        <v>4</v>
      </c>
      <c r="CH67" s="251">
        <f t="shared" si="70"/>
        <v>0</v>
      </c>
      <c r="CI67" s="194">
        <v>9.7179866765358991</v>
      </c>
      <c r="CJ67" s="312">
        <f t="shared" si="71"/>
        <v>2</v>
      </c>
      <c r="CK67" s="251">
        <f t="shared" si="72"/>
        <v>67.399809664798553</v>
      </c>
      <c r="CL67" s="194">
        <v>8.4574368568755851</v>
      </c>
      <c r="CM67" s="312">
        <f t="shared" si="73"/>
        <v>3</v>
      </c>
      <c r="CN67" s="251">
        <f t="shared" si="74"/>
        <v>49.391955098222645</v>
      </c>
      <c r="CO67" s="301">
        <v>168.3048337148243</v>
      </c>
      <c r="CP67" s="312">
        <f t="shared" si="75"/>
        <v>2</v>
      </c>
      <c r="CQ67" s="258">
        <f t="shared" si="76"/>
        <v>67.321933485929719</v>
      </c>
      <c r="CR67" s="261">
        <v>0.36840985302894119</v>
      </c>
      <c r="CS67" s="314">
        <f t="shared" si="1"/>
        <v>2</v>
      </c>
      <c r="CT67" s="265">
        <f t="shared" si="77"/>
        <v>63.159014697105874</v>
      </c>
      <c r="CU67" s="217">
        <v>0</v>
      </c>
      <c r="CV67" s="314">
        <f t="shared" si="78"/>
        <v>4</v>
      </c>
      <c r="CW67" s="265">
        <f t="shared" si="79"/>
        <v>0</v>
      </c>
      <c r="CX67" s="217">
        <v>1</v>
      </c>
      <c r="CY67" s="314">
        <f t="shared" si="2"/>
        <v>2</v>
      </c>
      <c r="CZ67" s="265">
        <f t="shared" si="80"/>
        <v>66.329966329966325</v>
      </c>
      <c r="DA67" s="218">
        <v>1</v>
      </c>
      <c r="DB67" s="314">
        <f t="shared" si="3"/>
        <v>1</v>
      </c>
      <c r="DC67" s="265">
        <f t="shared" si="81"/>
        <v>100</v>
      </c>
      <c r="DD67" s="219">
        <v>1</v>
      </c>
      <c r="DE67" s="314">
        <f t="shared" si="4"/>
        <v>1</v>
      </c>
      <c r="DF67" s="265">
        <f t="shared" si="82"/>
        <v>100</v>
      </c>
      <c r="DG67" s="213">
        <v>1</v>
      </c>
      <c r="DH67" s="314">
        <f t="shared" si="5"/>
        <v>1</v>
      </c>
      <c r="DI67" s="265">
        <f t="shared" si="83"/>
        <v>100</v>
      </c>
      <c r="DJ67" s="220">
        <v>2</v>
      </c>
      <c r="DK67" s="314">
        <f t="shared" si="6"/>
        <v>2</v>
      </c>
      <c r="DL67" s="265">
        <f t="shared" si="84"/>
        <v>75</v>
      </c>
      <c r="DM67" s="213">
        <v>6</v>
      </c>
      <c r="DN67" s="314">
        <f t="shared" si="7"/>
        <v>1</v>
      </c>
      <c r="DO67" s="265">
        <f t="shared" si="85"/>
        <v>88</v>
      </c>
      <c r="DP67" s="221">
        <v>0</v>
      </c>
      <c r="DQ67" s="314">
        <f t="shared" si="8"/>
        <v>1</v>
      </c>
      <c r="DR67" s="265">
        <f t="shared" si="9"/>
        <v>100</v>
      </c>
      <c r="DS67" s="222">
        <v>0</v>
      </c>
      <c r="DT67" s="314">
        <f t="shared" si="10"/>
        <v>1</v>
      </c>
      <c r="DU67" s="265">
        <f t="shared" si="11"/>
        <v>100</v>
      </c>
      <c r="DV67" s="216">
        <v>0</v>
      </c>
      <c r="DW67" s="314">
        <f t="shared" si="12"/>
        <v>1</v>
      </c>
      <c r="DX67" s="265">
        <f t="shared" si="13"/>
        <v>100</v>
      </c>
      <c r="DY67" s="217">
        <v>4.74</v>
      </c>
      <c r="DZ67" s="314">
        <f t="shared" si="14"/>
        <v>4</v>
      </c>
      <c r="EA67" s="265">
        <f t="shared" si="15"/>
        <v>3.0674846625766765</v>
      </c>
      <c r="EB67" s="217">
        <v>1.7288774398782871E-2</v>
      </c>
      <c r="EC67" s="314">
        <f t="shared" si="16"/>
        <v>1</v>
      </c>
      <c r="ED67" s="265">
        <f t="shared" si="17"/>
        <v>99.932989246516343</v>
      </c>
      <c r="EE67" s="217">
        <v>157.66383328763368</v>
      </c>
      <c r="EF67" s="314">
        <f t="shared" si="18"/>
        <v>4</v>
      </c>
      <c r="EG67" s="265">
        <f t="shared" si="19"/>
        <v>0.65290908151626326</v>
      </c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</row>
    <row r="68" spans="1:154" s="7" customFormat="1" ht="16.2" customHeight="1" x14ac:dyDescent="0.3">
      <c r="A68" s="16"/>
      <c r="B68" s="52">
        <v>20608</v>
      </c>
      <c r="C68" s="3" t="s">
        <v>69</v>
      </c>
      <c r="D68" s="23" t="s">
        <v>35</v>
      </c>
      <c r="E68" s="5">
        <v>48.683613037348458</v>
      </c>
      <c r="F68" s="24">
        <v>209</v>
      </c>
      <c r="G68" s="4">
        <v>10063</v>
      </c>
      <c r="H68" s="5">
        <v>0</v>
      </c>
      <c r="I68" s="158">
        <v>1</v>
      </c>
      <c r="J68" s="151">
        <f t="shared" si="20"/>
        <v>3</v>
      </c>
      <c r="K68" s="233">
        <f t="shared" si="21"/>
        <v>50</v>
      </c>
      <c r="L68" s="159">
        <v>0</v>
      </c>
      <c r="M68" s="151">
        <f t="shared" si="22"/>
        <v>4</v>
      </c>
      <c r="N68" s="233">
        <f t="shared" si="23"/>
        <v>0</v>
      </c>
      <c r="O68" s="159">
        <v>0</v>
      </c>
      <c r="P68" s="151">
        <f t="shared" si="24"/>
        <v>4</v>
      </c>
      <c r="Q68" s="233">
        <f t="shared" si="25"/>
        <v>0</v>
      </c>
      <c r="R68" s="159">
        <v>60.786891878223969</v>
      </c>
      <c r="S68" s="151">
        <f t="shared" si="26"/>
        <v>4</v>
      </c>
      <c r="T68" s="233">
        <f t="shared" si="27"/>
        <v>45.23308921539661</v>
      </c>
      <c r="U68" s="159">
        <v>51.5120865783352</v>
      </c>
      <c r="V68" s="151">
        <f t="shared" si="28"/>
        <v>4</v>
      </c>
      <c r="W68" s="233">
        <f t="shared" si="29"/>
        <v>48.58121588370647</v>
      </c>
      <c r="X68" s="159">
        <v>52.928176795580143</v>
      </c>
      <c r="Y68" s="151">
        <f t="shared" si="30"/>
        <v>4</v>
      </c>
      <c r="Z68" s="233">
        <f t="shared" si="31"/>
        <v>36.731420424166856</v>
      </c>
      <c r="AA68" s="159">
        <v>1.4258071086668704</v>
      </c>
      <c r="AB68" s="151">
        <f t="shared" si="32"/>
        <v>3</v>
      </c>
      <c r="AC68" s="233">
        <f t="shared" si="33"/>
        <v>10.14240638438622</v>
      </c>
      <c r="AD68" s="160">
        <v>0</v>
      </c>
      <c r="AE68" s="151">
        <f t="shared" si="34"/>
        <v>4</v>
      </c>
      <c r="AF68" s="233">
        <f t="shared" si="35"/>
        <v>0</v>
      </c>
      <c r="AG68" s="154">
        <v>0</v>
      </c>
      <c r="AH68" s="151">
        <f t="shared" si="36"/>
        <v>4</v>
      </c>
      <c r="AI68" s="233">
        <f t="shared" si="37"/>
        <v>0</v>
      </c>
      <c r="AJ68" s="161">
        <v>0</v>
      </c>
      <c r="AK68" s="151">
        <f t="shared" si="38"/>
        <v>4</v>
      </c>
      <c r="AL68" s="233">
        <f t="shared" si="39"/>
        <v>0</v>
      </c>
      <c r="AM68" s="156">
        <v>0</v>
      </c>
      <c r="AN68" s="151">
        <f t="shared" si="40"/>
        <v>4</v>
      </c>
      <c r="AO68" s="233">
        <f t="shared" si="41"/>
        <v>0</v>
      </c>
      <c r="AP68" s="157">
        <v>7.2682680867117453</v>
      </c>
      <c r="AQ68" s="151">
        <f t="shared" si="42"/>
        <v>3</v>
      </c>
      <c r="AR68" s="233">
        <f t="shared" si="43"/>
        <v>11.012527404108704</v>
      </c>
      <c r="AS68" s="151">
        <v>4.4718274868329528</v>
      </c>
      <c r="AT68" s="151">
        <f t="shared" si="44"/>
        <v>3</v>
      </c>
      <c r="AU68" s="233">
        <f t="shared" si="45"/>
        <v>4.4718274868329528</v>
      </c>
      <c r="AV68" s="172">
        <v>0</v>
      </c>
      <c r="AW68" s="168">
        <f t="shared" si="46"/>
        <v>4</v>
      </c>
      <c r="AX68" s="241">
        <f t="shared" si="47"/>
        <v>0</v>
      </c>
      <c r="AY68" s="173">
        <v>2889.3746735514242</v>
      </c>
      <c r="AZ68" s="168">
        <f t="shared" si="48"/>
        <v>1</v>
      </c>
      <c r="BA68" s="241">
        <f t="shared" si="49"/>
        <v>100</v>
      </c>
      <c r="BB68" s="168">
        <v>0</v>
      </c>
      <c r="BC68" s="168">
        <f t="shared" si="50"/>
        <v>4</v>
      </c>
      <c r="BD68" s="241">
        <f t="shared" si="51"/>
        <v>0</v>
      </c>
      <c r="BE68" s="174">
        <v>2</v>
      </c>
      <c r="BF68" s="168">
        <f t="shared" si="52"/>
        <v>1</v>
      </c>
      <c r="BG68" s="241">
        <f t="shared" si="53"/>
        <v>100</v>
      </c>
      <c r="BH68" s="174">
        <v>0</v>
      </c>
      <c r="BI68" s="168">
        <f t="shared" si="54"/>
        <v>4</v>
      </c>
      <c r="BJ68" s="241">
        <f t="shared" si="55"/>
        <v>0</v>
      </c>
      <c r="BK68" s="175">
        <v>1</v>
      </c>
      <c r="BL68" s="168">
        <f t="shared" si="56"/>
        <v>4</v>
      </c>
      <c r="BM68" s="241">
        <f t="shared" si="57"/>
        <v>10</v>
      </c>
      <c r="BN68" s="168">
        <v>1</v>
      </c>
      <c r="BO68" s="168">
        <f t="shared" si="58"/>
        <v>3</v>
      </c>
      <c r="BP68" s="246">
        <f t="shared" si="0"/>
        <v>33.333333333333329</v>
      </c>
      <c r="BQ68" s="192">
        <v>0.9</v>
      </c>
      <c r="BR68" s="312">
        <f t="shared" si="59"/>
        <v>4</v>
      </c>
      <c r="BS68" s="251">
        <f t="shared" si="60"/>
        <v>15</v>
      </c>
      <c r="BT68" s="193">
        <v>1.0327323647820761</v>
      </c>
      <c r="BU68" s="312">
        <f t="shared" si="61"/>
        <v>3</v>
      </c>
      <c r="BV68" s="251">
        <f t="shared" si="62"/>
        <v>34.424412159402536</v>
      </c>
      <c r="BW68" s="194">
        <v>6.7026624464717921</v>
      </c>
      <c r="BX68" s="312">
        <f t="shared" si="63"/>
        <v>3</v>
      </c>
      <c r="BY68" s="251">
        <f t="shared" si="64"/>
        <v>11.444757907541913</v>
      </c>
      <c r="BZ68" s="195">
        <v>0.6</v>
      </c>
      <c r="CA68" s="312">
        <f t="shared" si="65"/>
        <v>4</v>
      </c>
      <c r="CB68" s="251">
        <f t="shared" si="66"/>
        <v>3</v>
      </c>
      <c r="CC68" s="196">
        <v>0</v>
      </c>
      <c r="CD68" s="312">
        <f t="shared" si="67"/>
        <v>4</v>
      </c>
      <c r="CE68" s="251">
        <f t="shared" si="68"/>
        <v>0</v>
      </c>
      <c r="CF68" s="197">
        <v>5.4655669283513859</v>
      </c>
      <c r="CG68" s="312">
        <f t="shared" si="69"/>
        <v>3</v>
      </c>
      <c r="CH68" s="251">
        <f t="shared" si="70"/>
        <v>18.218556427837953</v>
      </c>
      <c r="CI68" s="194">
        <v>9.4406175771971501</v>
      </c>
      <c r="CJ68" s="312">
        <f t="shared" si="71"/>
        <v>2</v>
      </c>
      <c r="CK68" s="251">
        <f t="shared" si="72"/>
        <v>63.437393959959287</v>
      </c>
      <c r="CL68" s="194">
        <v>8.3357348703170029</v>
      </c>
      <c r="CM68" s="312">
        <f t="shared" si="73"/>
        <v>3</v>
      </c>
      <c r="CN68" s="251">
        <f t="shared" si="74"/>
        <v>47.653355290242899</v>
      </c>
      <c r="CO68" s="301">
        <v>556.49408725032299</v>
      </c>
      <c r="CP68" s="312">
        <f t="shared" si="75"/>
        <v>1</v>
      </c>
      <c r="CQ68" s="258">
        <f t="shared" si="76"/>
        <v>100</v>
      </c>
      <c r="CR68" s="261">
        <v>0.52957074464221543</v>
      </c>
      <c r="CS68" s="314">
        <f t="shared" si="1"/>
        <v>2</v>
      </c>
      <c r="CT68" s="265">
        <f t="shared" si="77"/>
        <v>47.042925535778458</v>
      </c>
      <c r="CU68" s="217">
        <v>0</v>
      </c>
      <c r="CV68" s="314">
        <f t="shared" si="78"/>
        <v>4</v>
      </c>
      <c r="CW68" s="265">
        <f t="shared" si="79"/>
        <v>0</v>
      </c>
      <c r="CX68" s="217">
        <v>1</v>
      </c>
      <c r="CY68" s="314">
        <f t="shared" si="2"/>
        <v>2</v>
      </c>
      <c r="CZ68" s="265">
        <f t="shared" si="80"/>
        <v>66.329966329966325</v>
      </c>
      <c r="DA68" s="218">
        <v>1</v>
      </c>
      <c r="DB68" s="314">
        <f t="shared" si="3"/>
        <v>1</v>
      </c>
      <c r="DC68" s="265">
        <f t="shared" si="81"/>
        <v>100</v>
      </c>
      <c r="DD68" s="219">
        <v>1</v>
      </c>
      <c r="DE68" s="314">
        <f t="shared" si="4"/>
        <v>1</v>
      </c>
      <c r="DF68" s="265">
        <f t="shared" si="82"/>
        <v>100</v>
      </c>
      <c r="DG68" s="213">
        <v>1</v>
      </c>
      <c r="DH68" s="314">
        <f t="shared" si="5"/>
        <v>1</v>
      </c>
      <c r="DI68" s="265">
        <f t="shared" si="83"/>
        <v>100</v>
      </c>
      <c r="DJ68" s="220">
        <v>2</v>
      </c>
      <c r="DK68" s="314">
        <f t="shared" si="6"/>
        <v>2</v>
      </c>
      <c r="DL68" s="265">
        <f t="shared" si="84"/>
        <v>75</v>
      </c>
      <c r="DM68" s="213">
        <v>0</v>
      </c>
      <c r="DN68" s="314">
        <f t="shared" si="7"/>
        <v>1</v>
      </c>
      <c r="DO68" s="265">
        <f t="shared" si="85"/>
        <v>100</v>
      </c>
      <c r="DP68" s="221">
        <v>0</v>
      </c>
      <c r="DQ68" s="314">
        <f t="shared" si="8"/>
        <v>1</v>
      </c>
      <c r="DR68" s="265">
        <f t="shared" si="9"/>
        <v>100</v>
      </c>
      <c r="DS68" s="222">
        <v>0</v>
      </c>
      <c r="DT68" s="314">
        <f t="shared" si="10"/>
        <v>1</v>
      </c>
      <c r="DU68" s="265">
        <f t="shared" si="11"/>
        <v>100</v>
      </c>
      <c r="DV68" s="216">
        <v>0</v>
      </c>
      <c r="DW68" s="314">
        <f t="shared" si="12"/>
        <v>1</v>
      </c>
      <c r="DX68" s="265">
        <f t="shared" si="13"/>
        <v>100</v>
      </c>
      <c r="DY68" s="217">
        <v>1</v>
      </c>
      <c r="DZ68" s="314">
        <f t="shared" si="14"/>
        <v>2</v>
      </c>
      <c r="EA68" s="265">
        <f t="shared" si="15"/>
        <v>79.550102249488759</v>
      </c>
      <c r="EB68" s="217">
        <v>5.1090788330863945E-2</v>
      </c>
      <c r="EC68" s="314">
        <f t="shared" si="16"/>
        <v>1</v>
      </c>
      <c r="ED68" s="265">
        <f t="shared" si="17"/>
        <v>99.801973688640061</v>
      </c>
      <c r="EE68" s="217">
        <v>141.60008091433195</v>
      </c>
      <c r="EF68" s="314">
        <f t="shared" si="18"/>
        <v>4</v>
      </c>
      <c r="EG68" s="265">
        <f t="shared" si="19"/>
        <v>10.774996273262783</v>
      </c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</row>
    <row r="69" spans="1:154" s="7" customFormat="1" ht="16.2" customHeight="1" x14ac:dyDescent="0.3">
      <c r="A69" s="16"/>
      <c r="B69" s="52">
        <v>20701</v>
      </c>
      <c r="C69" s="3" t="s">
        <v>70</v>
      </c>
      <c r="D69" s="23" t="s">
        <v>35</v>
      </c>
      <c r="E69" s="5">
        <v>51.580212466296409</v>
      </c>
      <c r="F69" s="24">
        <v>149</v>
      </c>
      <c r="G69" s="4">
        <v>22046</v>
      </c>
      <c r="H69" s="5">
        <v>31.4</v>
      </c>
      <c r="I69" s="158">
        <v>2</v>
      </c>
      <c r="J69" s="151">
        <f t="shared" si="20"/>
        <v>1</v>
      </c>
      <c r="K69" s="233">
        <f t="shared" si="21"/>
        <v>100</v>
      </c>
      <c r="L69" s="159">
        <v>0</v>
      </c>
      <c r="M69" s="151">
        <f t="shared" si="22"/>
        <v>4</v>
      </c>
      <c r="N69" s="233">
        <f t="shared" si="23"/>
        <v>0</v>
      </c>
      <c r="O69" s="159">
        <v>13.784230839919132</v>
      </c>
      <c r="P69" s="151">
        <f t="shared" si="24"/>
        <v>2</v>
      </c>
      <c r="Q69" s="233">
        <f t="shared" si="25"/>
        <v>22.973718066531887</v>
      </c>
      <c r="R69" s="159">
        <v>73.529820015731261</v>
      </c>
      <c r="S69" s="151">
        <f t="shared" si="26"/>
        <v>4</v>
      </c>
      <c r="T69" s="233">
        <f t="shared" si="27"/>
        <v>63.030474882306244</v>
      </c>
      <c r="U69" s="159">
        <v>49.460972562809417</v>
      </c>
      <c r="V69" s="151">
        <f t="shared" si="28"/>
        <v>4</v>
      </c>
      <c r="W69" s="233">
        <f t="shared" si="29"/>
        <v>46.406121487602775</v>
      </c>
      <c r="X69" s="159">
        <v>68.748986760334887</v>
      </c>
      <c r="Y69" s="151">
        <f t="shared" si="30"/>
        <v>4</v>
      </c>
      <c r="Z69" s="233">
        <f t="shared" si="31"/>
        <v>57.995949946686665</v>
      </c>
      <c r="AA69" s="159">
        <v>1.1186725086231006</v>
      </c>
      <c r="AB69" s="151">
        <f t="shared" si="32"/>
        <v>3</v>
      </c>
      <c r="AC69" s="233">
        <f t="shared" si="33"/>
        <v>7.3754280056135189</v>
      </c>
      <c r="AD69" s="160">
        <v>1</v>
      </c>
      <c r="AE69" s="151">
        <f t="shared" si="34"/>
        <v>3</v>
      </c>
      <c r="AF69" s="233">
        <f t="shared" si="35"/>
        <v>33.333333333333329</v>
      </c>
      <c r="AG69" s="154">
        <v>9.071940488070398</v>
      </c>
      <c r="AH69" s="151">
        <f t="shared" si="36"/>
        <v>3</v>
      </c>
      <c r="AI69" s="233">
        <f t="shared" si="37"/>
        <v>9.5494110400741032</v>
      </c>
      <c r="AJ69" s="161">
        <v>0</v>
      </c>
      <c r="AK69" s="151">
        <f t="shared" si="38"/>
        <v>4</v>
      </c>
      <c r="AL69" s="233">
        <f t="shared" si="39"/>
        <v>0</v>
      </c>
      <c r="AM69" s="156">
        <v>0</v>
      </c>
      <c r="AN69" s="151">
        <f t="shared" si="40"/>
        <v>4</v>
      </c>
      <c r="AO69" s="233">
        <f t="shared" si="41"/>
        <v>0</v>
      </c>
      <c r="AP69" s="157">
        <v>1.6415092748142577</v>
      </c>
      <c r="AQ69" s="151">
        <f t="shared" si="42"/>
        <v>4</v>
      </c>
      <c r="AR69" s="233">
        <f t="shared" si="43"/>
        <v>2.4871352648700875</v>
      </c>
      <c r="AS69" s="151">
        <v>0</v>
      </c>
      <c r="AT69" s="151">
        <f t="shared" si="44"/>
        <v>4</v>
      </c>
      <c r="AU69" s="233">
        <f t="shared" si="45"/>
        <v>0</v>
      </c>
      <c r="AV69" s="172">
        <v>78.265086698995944</v>
      </c>
      <c r="AW69" s="168">
        <f t="shared" si="46"/>
        <v>1</v>
      </c>
      <c r="AX69" s="241">
        <f t="shared" si="47"/>
        <v>100</v>
      </c>
      <c r="AY69" s="173">
        <v>2264.5879756774848</v>
      </c>
      <c r="AZ69" s="168">
        <f t="shared" si="48"/>
        <v>1</v>
      </c>
      <c r="BA69" s="241">
        <f t="shared" si="49"/>
        <v>90.292287656803495</v>
      </c>
      <c r="BB69" s="168">
        <v>2</v>
      </c>
      <c r="BC69" s="168">
        <f t="shared" si="50"/>
        <v>2</v>
      </c>
      <c r="BD69" s="241">
        <f t="shared" si="51"/>
        <v>66.666666666666657</v>
      </c>
      <c r="BE69" s="174">
        <v>5</v>
      </c>
      <c r="BF69" s="168">
        <f t="shared" si="52"/>
        <v>1</v>
      </c>
      <c r="BG69" s="241">
        <f t="shared" si="53"/>
        <v>100</v>
      </c>
      <c r="BH69" s="174">
        <v>0</v>
      </c>
      <c r="BI69" s="168">
        <f t="shared" si="54"/>
        <v>4</v>
      </c>
      <c r="BJ69" s="241">
        <f t="shared" si="55"/>
        <v>0</v>
      </c>
      <c r="BK69" s="175">
        <v>6</v>
      </c>
      <c r="BL69" s="168">
        <f t="shared" si="56"/>
        <v>2</v>
      </c>
      <c r="BM69" s="241">
        <f t="shared" si="57"/>
        <v>60</v>
      </c>
      <c r="BN69" s="168">
        <v>6</v>
      </c>
      <c r="BO69" s="168">
        <f t="shared" si="58"/>
        <v>1</v>
      </c>
      <c r="BP69" s="246">
        <f t="shared" ref="BP69:BP132" si="86">MIN(100,MAX(0,(BN69-BN$346)/(BN$345-BN$346)*100))</f>
        <v>100</v>
      </c>
      <c r="BQ69" s="192">
        <v>0.9</v>
      </c>
      <c r="BR69" s="312">
        <f t="shared" si="59"/>
        <v>4</v>
      </c>
      <c r="BS69" s="251">
        <f t="shared" si="60"/>
        <v>15</v>
      </c>
      <c r="BT69" s="193">
        <v>0.40101124575015257</v>
      </c>
      <c r="BU69" s="312">
        <f t="shared" si="61"/>
        <v>4</v>
      </c>
      <c r="BV69" s="251">
        <f t="shared" si="62"/>
        <v>13.367041525005085</v>
      </c>
      <c r="BW69" s="194">
        <v>7.0191684415223641</v>
      </c>
      <c r="BX69" s="312">
        <f t="shared" si="63"/>
        <v>3</v>
      </c>
      <c r="BY69" s="251">
        <f t="shared" si="64"/>
        <v>12.372927981004</v>
      </c>
      <c r="BZ69" s="195">
        <v>0.6</v>
      </c>
      <c r="CA69" s="312">
        <f t="shared" si="65"/>
        <v>4</v>
      </c>
      <c r="CB69" s="251">
        <f t="shared" si="66"/>
        <v>3</v>
      </c>
      <c r="CC69" s="196">
        <v>157.01353261362607</v>
      </c>
      <c r="CD69" s="312">
        <f t="shared" si="67"/>
        <v>4</v>
      </c>
      <c r="CE69" s="251">
        <f t="shared" si="68"/>
        <v>7.8506766306813036</v>
      </c>
      <c r="CF69" s="197">
        <v>0</v>
      </c>
      <c r="CG69" s="312">
        <f t="shared" si="69"/>
        <v>4</v>
      </c>
      <c r="CH69" s="251">
        <f t="shared" si="70"/>
        <v>0</v>
      </c>
      <c r="CI69" s="194">
        <v>9.105926860025221</v>
      </c>
      <c r="CJ69" s="312">
        <f t="shared" si="71"/>
        <v>2</v>
      </c>
      <c r="CK69" s="251">
        <f t="shared" si="72"/>
        <v>58.656098000360302</v>
      </c>
      <c r="CL69" s="194">
        <v>8.0097817908201652</v>
      </c>
      <c r="CM69" s="312">
        <f t="shared" si="73"/>
        <v>3</v>
      </c>
      <c r="CN69" s="251">
        <f t="shared" si="74"/>
        <v>42.996882726002362</v>
      </c>
      <c r="CO69" s="301">
        <v>185.97478000544317</v>
      </c>
      <c r="CP69" s="312">
        <f t="shared" si="75"/>
        <v>2</v>
      </c>
      <c r="CQ69" s="258">
        <f t="shared" si="76"/>
        <v>74.389912002177255</v>
      </c>
      <c r="CR69" s="261">
        <v>0.17600047963241244</v>
      </c>
      <c r="CS69" s="314">
        <f t="shared" ref="CS69:CS132" si="87">IF(CR69&lt;=CR$349,1,IF(CR69&lt;=CR$350,2,IF(CR69&lt;=CR$351,3,4)))</f>
        <v>2</v>
      </c>
      <c r="CT69" s="265">
        <f t="shared" si="77"/>
        <v>82.399952036758762</v>
      </c>
      <c r="CU69" s="217">
        <v>0</v>
      </c>
      <c r="CV69" s="314">
        <f t="shared" si="78"/>
        <v>4</v>
      </c>
      <c r="CW69" s="265">
        <f t="shared" si="79"/>
        <v>0</v>
      </c>
      <c r="CX69" s="217">
        <v>1.01</v>
      </c>
      <c r="CY69" s="314">
        <f t="shared" ref="CY69:CY132" si="88">IF(CX69&lt;=CX$349,1,IF(CX69&lt;=CX$350,2,IF(CX69&lt;=CX$351,3,4)))</f>
        <v>2</v>
      </c>
      <c r="CZ69" s="265">
        <f t="shared" si="80"/>
        <v>65.993265993265993</v>
      </c>
      <c r="DA69" s="218">
        <v>2</v>
      </c>
      <c r="DB69" s="314">
        <f t="shared" ref="DB69:DB132" si="89">IF(DA69&lt;=DA$349,1,IF(DA69&lt;=DA$350,2,IF(DA69&lt;=DA$351,3,4)))</f>
        <v>2</v>
      </c>
      <c r="DC69" s="265">
        <f t="shared" si="81"/>
        <v>75</v>
      </c>
      <c r="DD69" s="219">
        <v>1</v>
      </c>
      <c r="DE69" s="314">
        <f t="shared" ref="DE69:DE132" si="90">IF(DD69&lt;=DD$349,1,IF(DD69&lt;=DD$350,2,IF(DD69&lt;=DD$351,3,4)))</f>
        <v>1</v>
      </c>
      <c r="DF69" s="265">
        <f t="shared" si="82"/>
        <v>100</v>
      </c>
      <c r="DG69" s="213">
        <v>1</v>
      </c>
      <c r="DH69" s="314">
        <f t="shared" ref="DH69:DH132" si="91">IF(DG69&lt;=DG$349,1,IF(DG69&lt;=DG$350,2,IF(DG69&lt;=DG$351,3,4)))</f>
        <v>1</v>
      </c>
      <c r="DI69" s="265">
        <f t="shared" si="83"/>
        <v>100</v>
      </c>
      <c r="DJ69" s="220">
        <v>4</v>
      </c>
      <c r="DK69" s="314">
        <f t="shared" ref="DK69:DK132" si="92">IF(DJ69&lt;=DJ$349,1,IF(DJ69&lt;=DJ$350,2,IF(DJ69&lt;=DJ$351,3,4)))</f>
        <v>3</v>
      </c>
      <c r="DL69" s="265">
        <f t="shared" si="84"/>
        <v>25</v>
      </c>
      <c r="DM69" s="213">
        <v>8</v>
      </c>
      <c r="DN69" s="314">
        <f t="shared" ref="DN69:DN132" si="93">IF(DM69&lt;=DM$349,1,IF(DM69&lt;=DM$350,2,IF(DM69&lt;=DM$351,3,4)))</f>
        <v>1</v>
      </c>
      <c r="DO69" s="265">
        <f t="shared" si="85"/>
        <v>84</v>
      </c>
      <c r="DP69" s="221">
        <v>0</v>
      </c>
      <c r="DQ69" s="314">
        <f t="shared" ref="DQ69:DQ132" si="94">IF(DP69&lt;=DP$349,1,IF(DP69&lt;=DP$350,2,IF(DP69&lt;=DP$351,3,4)))</f>
        <v>1</v>
      </c>
      <c r="DR69" s="265">
        <f t="shared" ref="DR69:DR132" si="95">MIN(100,MAX(0,(DP69-DP$346)/(DP$345-DP$346)*100))</f>
        <v>100</v>
      </c>
      <c r="DS69" s="222">
        <v>0</v>
      </c>
      <c r="DT69" s="314">
        <f t="shared" ref="DT69:DT132" si="96">IF(DS69&lt;=DS$349,1,IF(DS69&lt;=DS$350,2,IF(DS69&lt;=DS$351,3,4)))</f>
        <v>1</v>
      </c>
      <c r="DU69" s="265">
        <f t="shared" ref="DU69:DU132" si="97">MIN(100,MAX(0,(DS69-DS$346)/(DS$345-DS$346)*100))</f>
        <v>100</v>
      </c>
      <c r="DV69" s="216">
        <v>0</v>
      </c>
      <c r="DW69" s="314">
        <f t="shared" ref="DW69:DW132" si="98">IF(DV69&lt;=DV$349,1,IF(DV69&lt;=DV$350,2,IF(DV69&lt;=DV$351,3,4)))</f>
        <v>1</v>
      </c>
      <c r="DX69" s="265">
        <f t="shared" ref="DX69:DX132" si="99">MIN(100,MAX(0,(DV69-DV$346)/(DV$345-DV$346)*100))</f>
        <v>100</v>
      </c>
      <c r="DY69" s="217">
        <v>0</v>
      </c>
      <c r="DZ69" s="314">
        <f t="shared" ref="DZ69:DZ132" si="100">IF(DY69&lt;=DY$349,1,IF(DY69&lt;=DY$350,2,IF(DY69&lt;=DY$351,3,4)))</f>
        <v>1</v>
      </c>
      <c r="EA69" s="265">
        <f t="shared" ref="EA69:EA132" si="101">MIN(100,MAX(0,(DY69-DY$346)/(DY$345-DY$346)*100))</f>
        <v>100</v>
      </c>
      <c r="EB69" s="217">
        <v>0</v>
      </c>
      <c r="EC69" s="314">
        <f t="shared" ref="EC69:EC132" si="102">IF(EB69&lt;=EB$349,1,IF(EB69&lt;=EB$350,2,IF(EB69&lt;=EB$351,3,4)))</f>
        <v>1</v>
      </c>
      <c r="ED69" s="265">
        <f t="shared" ref="ED69:ED132" si="103">MIN(100,MAX(0,(EB69-EB$346)/(EB$345-EB$346)*100))</f>
        <v>100</v>
      </c>
      <c r="EE69" s="217">
        <v>0</v>
      </c>
      <c r="EF69" s="314">
        <f t="shared" ref="EF69:EF132" si="104">IF(EE69&lt;=EE$349,1,IF(EE69&lt;=EE$350,2,IF(EE69&lt;=EE$351,3,4)))</f>
        <v>1</v>
      </c>
      <c r="EG69" s="265">
        <f t="shared" ref="EG69:EG132" si="105">MIN(100,MAX(0,(EE69-EE$346)/(EE$345-EE$346)*100))</f>
        <v>100</v>
      </c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</row>
    <row r="70" spans="1:154" s="7" customFormat="1" ht="16.2" customHeight="1" x14ac:dyDescent="0.3">
      <c r="A70" s="16"/>
      <c r="B70" s="52">
        <v>20702</v>
      </c>
      <c r="C70" s="3" t="s">
        <v>71</v>
      </c>
      <c r="D70" s="23" t="s">
        <v>35</v>
      </c>
      <c r="E70" s="5">
        <v>47.442368642045871</v>
      </c>
      <c r="F70" s="24">
        <v>244</v>
      </c>
      <c r="G70" s="4">
        <v>7081</v>
      </c>
      <c r="H70" s="5">
        <v>0</v>
      </c>
      <c r="I70" s="158">
        <v>0</v>
      </c>
      <c r="J70" s="151">
        <f t="shared" ref="J70:J133" si="106">IF(I70&lt;I$351,4,IF(I70&lt;I$350,3,IF(I70&lt;I$349,2,1)))</f>
        <v>4</v>
      </c>
      <c r="K70" s="233">
        <f t="shared" ref="K70:K133" si="107">MIN(100,MAX(0,(I70-I$346)/(I$345-I$346)*100))</f>
        <v>0</v>
      </c>
      <c r="L70" s="159">
        <v>0</v>
      </c>
      <c r="M70" s="151">
        <f t="shared" ref="M70:M133" si="108">IF(L70&lt;L$351,4,IF(L70&lt;L$350,3,IF(L70&lt;L$349,2,1)))</f>
        <v>4</v>
      </c>
      <c r="N70" s="233">
        <f t="shared" ref="N70:N133" si="109">MIN(100,MAX(0,(L70-L$346)/(L$345-L$346)*100))</f>
        <v>0</v>
      </c>
      <c r="O70" s="159">
        <v>0</v>
      </c>
      <c r="P70" s="151">
        <f t="shared" ref="P70:P133" si="110">IF(O70&lt;O$351,4,IF(O70&lt;O$350,3,IF(O70&lt;O$349,2,1)))</f>
        <v>4</v>
      </c>
      <c r="Q70" s="233">
        <f t="shared" ref="Q70:Q133" si="111">MIN(100,MAX(0,(O70-O$346)/(O$345-O$346)*100))</f>
        <v>0</v>
      </c>
      <c r="R70" s="159">
        <v>47.891737891737876</v>
      </c>
      <c r="S70" s="151">
        <f t="shared" ref="S70:S133" si="112">IF(R70&lt;R$351,4,IF(R70&lt;R$350,3,IF(R70&lt;R$349,2,1)))</f>
        <v>4</v>
      </c>
      <c r="T70" s="233">
        <f t="shared" ref="T70:T133" si="113">MIN(100,MAX(0,(R70-R$346)/(R$345-R$346)*100))</f>
        <v>27.223097614159048</v>
      </c>
      <c r="U70" s="159">
        <v>37.763532763532751</v>
      </c>
      <c r="V70" s="151">
        <f t="shared" ref="V70:V133" si="114">IF(U70&lt;U$351,4,IF(U70&lt;U$350,3,IF(U70&lt;U$349,2,1)))</f>
        <v>4</v>
      </c>
      <c r="W70" s="233">
        <f t="shared" ref="W70:W133" si="115">MIN(100,MAX(0,(U70-U$346)/(U$345-U$346)*100))</f>
        <v>34.001625412017759</v>
      </c>
      <c r="X70" s="159">
        <v>55.507343124165665</v>
      </c>
      <c r="Y70" s="151">
        <f t="shared" ref="Y70:Y133" si="116">IF(X70&lt;X$351,4,IF(X70&lt;X$350,3,IF(X70&lt;X$349,2,1)))</f>
        <v>4</v>
      </c>
      <c r="Z70" s="233">
        <f t="shared" ref="Z70:Z133" si="117">MIN(100,MAX(0,(X70-X$346)/(X$345-X$346)*100))</f>
        <v>40.198041833555997</v>
      </c>
      <c r="AA70" s="159">
        <v>2.2853878017426084</v>
      </c>
      <c r="AB70" s="151">
        <f t="shared" ref="AB70:AB133" si="118">IF(AA70&lt;AA$351,4,IF(AA70&lt;AA$350,3,IF(AA70&lt;AA$349,2,1)))</f>
        <v>3</v>
      </c>
      <c r="AC70" s="233">
        <f t="shared" ref="AC70:AC133" si="119">MIN(100,MAX(0,(AA70-AA$346)/(AA$345-AA$346)*100))</f>
        <v>17.886376592275752</v>
      </c>
      <c r="AD70" s="160">
        <v>0</v>
      </c>
      <c r="AE70" s="151">
        <f t="shared" ref="AE70:AE133" si="120">IF(AD70&lt;AD$351,4,IF(AD70&lt;AD$350,3,IF(AD70&lt;AD$349,2,1)))</f>
        <v>4</v>
      </c>
      <c r="AF70" s="233">
        <f t="shared" ref="AF70:AF133" si="121">MIN(100,MAX(0,(AD70-AD$346)/(AD$345-AD$346)*100))</f>
        <v>0</v>
      </c>
      <c r="AG70" s="154">
        <v>0</v>
      </c>
      <c r="AH70" s="151">
        <f t="shared" ref="AH70:AH133" si="122">IF(AG70&lt;AG$351,4,IF(AG70&lt;AG$350,3,IF(AG70&lt;AG$349,2,1)))</f>
        <v>4</v>
      </c>
      <c r="AI70" s="233">
        <f t="shared" ref="AI70:AI133" si="123">MIN(100,MAX(0,(AG70-AG$346)/(AG$345-AG$346)*100))</f>
        <v>0</v>
      </c>
      <c r="AJ70" s="161">
        <v>0</v>
      </c>
      <c r="AK70" s="151">
        <f t="shared" ref="AK70:AK133" si="124">IF(AJ70&lt;AJ$351,4,IF(AJ70&lt;AJ$350,3,IF(AJ70&lt;AJ$349,2,1)))</f>
        <v>4</v>
      </c>
      <c r="AL70" s="233">
        <f t="shared" ref="AL70:AL133" si="125">MIN(100,MAX(0,(AJ70-AJ$346)/(AJ$345-AJ$346)*100))</f>
        <v>0</v>
      </c>
      <c r="AM70" s="156">
        <v>0</v>
      </c>
      <c r="AN70" s="151">
        <f t="shared" ref="AN70:AN133" si="126">IF(AM70&lt;AM$351,4,IF(AM70&lt;AM$350,3,IF(AM70&lt;AM$349,2,1)))</f>
        <v>4</v>
      </c>
      <c r="AO70" s="233">
        <f t="shared" ref="AO70:AO133" si="127">MIN(100,MAX(0,(AM70-AM$346)/(AM$345-AM$346)*100))</f>
        <v>0</v>
      </c>
      <c r="AP70" s="157">
        <v>7.5070973277764157</v>
      </c>
      <c r="AQ70" s="151">
        <f t="shared" ref="AQ70:AQ133" si="128">IF(AP70&lt;AP$351,4,IF(AP70&lt;AP$350,3,IF(AP70&lt;AP$349,2,1)))</f>
        <v>3</v>
      </c>
      <c r="AR70" s="233">
        <f t="shared" ref="AR70:AR133" si="129">MIN(100,MAX(0,(AP70-AP$346)/(AP$345-AP$346)*100))</f>
        <v>11.374389890570328</v>
      </c>
      <c r="AS70" s="151">
        <v>0</v>
      </c>
      <c r="AT70" s="151">
        <f t="shared" ref="AT70:AT133" si="130">IF(AS70&lt;AS$351,4,IF(AS70&lt;AS$350,3,IF(AS70&lt;AS$349,2,1)))</f>
        <v>4</v>
      </c>
      <c r="AU70" s="233">
        <f t="shared" ref="AU70:AU133" si="131">MIN(100,MAX(0,(AS70-AS$346)/(AS$345-AS$346)*100))</f>
        <v>0</v>
      </c>
      <c r="AV70" s="172">
        <v>101.47182114237556</v>
      </c>
      <c r="AW70" s="168">
        <f t="shared" ref="AW70:AW133" si="132">IF(AV70&lt;AV$351,4,IF(AV70&lt;AV$350,3,IF(AV70&lt;AV$349,2,1)))</f>
        <v>1</v>
      </c>
      <c r="AX70" s="241">
        <f t="shared" ref="AX70:AX133" si="133">MIN(100,MAX(0,(AV70-AV$346)/(AV$345-AV$346)*100))</f>
        <v>100</v>
      </c>
      <c r="AY70" s="173">
        <v>989.17366657003197</v>
      </c>
      <c r="AZ70" s="168">
        <f t="shared" ref="AZ70:AZ133" si="134">IF(AY70&lt;AY$351,4,IF(AY70&lt;AY$350,3,IF(AY70&lt;AY$349,2,1)))</f>
        <v>4</v>
      </c>
      <c r="BA70" s="241">
        <f t="shared" ref="BA70:BA133" si="135">MIN(100,MAX(0,(AY70-AY$346)/(AY$345-AY$346)*100))</f>
        <v>37.697883157527087</v>
      </c>
      <c r="BB70" s="168">
        <v>0</v>
      </c>
      <c r="BC70" s="168">
        <f t="shared" ref="BC70:BC133" si="136">IF(BB70&lt;BB$351,4,IF(BB70&lt;BB$350,3,IF(BB70&lt;BB$349,2,1)))</f>
        <v>4</v>
      </c>
      <c r="BD70" s="241">
        <f t="shared" ref="BD70:BD133" si="137">MIN(100,MAX(0,(BB70-BB$346)/(BB$345-BB$346)*100))</f>
        <v>0</v>
      </c>
      <c r="BE70" s="174">
        <v>5</v>
      </c>
      <c r="BF70" s="168">
        <f t="shared" ref="BF70:BF133" si="138">IF(BE70&lt;BE$351,4,IF(BE70&lt;BE$350,3,IF(BE70&lt;BE$349,2,1)))</f>
        <v>1</v>
      </c>
      <c r="BG70" s="241">
        <f t="shared" ref="BG70:BG133" si="139">MIN(100,MAX(0,(BE70-BE$346)/(BE$345-BE$346)*100))</f>
        <v>100</v>
      </c>
      <c r="BH70" s="174">
        <v>0</v>
      </c>
      <c r="BI70" s="168">
        <f t="shared" ref="BI70:BI133" si="140">IF(BH70&lt;BH$351,4,IF(BH70&lt;BH$350,3,IF(BH70&lt;BH$349,2,1)))</f>
        <v>4</v>
      </c>
      <c r="BJ70" s="241">
        <f t="shared" ref="BJ70:BJ133" si="141">MIN(100,MAX(0,(BH70-BH$346)/(BH$345-BH$346)*100))</f>
        <v>0</v>
      </c>
      <c r="BK70" s="175">
        <v>2</v>
      </c>
      <c r="BL70" s="168">
        <f t="shared" ref="BL70:BL133" si="142">IF(BK70&lt;BK$351,4,IF(BK70&lt;BK$350,3,IF(BK70&lt;BK$349,2,1)))</f>
        <v>3</v>
      </c>
      <c r="BM70" s="241">
        <f t="shared" ref="BM70:BM133" si="143">MIN(100,MAX(0,(BK70-BK$346)/(BK$345-BK$346)*100))</f>
        <v>20</v>
      </c>
      <c r="BN70" s="168">
        <v>2</v>
      </c>
      <c r="BO70" s="168">
        <f t="shared" ref="BO70:BO133" si="144">IF(BN70&lt;BN$351,4,IF(BN70&lt;BN$350,3,IF(BN70&lt;BN$349,2,1)))</f>
        <v>2</v>
      </c>
      <c r="BP70" s="246">
        <f t="shared" si="86"/>
        <v>66.666666666666657</v>
      </c>
      <c r="BQ70" s="192">
        <v>2.4</v>
      </c>
      <c r="BR70" s="312">
        <f t="shared" ref="BR70:BR133" si="145">IF(BQ70&lt;BQ$351,4,IF(BQ70&lt;BQ$350,3,IF(BQ70&lt;BQ$349,2,1)))</f>
        <v>3</v>
      </c>
      <c r="BS70" s="251">
        <f t="shared" ref="BS70:BS133" si="146">MIN(100,MAX(0,(BQ70-BQ$346)/(BQ$345-BQ$346)*100))</f>
        <v>40</v>
      </c>
      <c r="BT70" s="193">
        <v>6.9637883008356549E-2</v>
      </c>
      <c r="BU70" s="312">
        <f t="shared" ref="BU70:BU133" si="147">IF(BT70&lt;BT$351,4,IF(BT70&lt;BT$350,3,IF(BT70&lt;BT$349,2,1)))</f>
        <v>4</v>
      </c>
      <c r="BV70" s="251">
        <f t="shared" ref="BV70:BV133" si="148">MIN(100,MAX(0,(BT70-BT$346)/(BT$345-BT$346)*100))</f>
        <v>2.3212627669452184</v>
      </c>
      <c r="BW70" s="194">
        <v>5.268316589071306</v>
      </c>
      <c r="BX70" s="312">
        <f t="shared" ref="BX70:BX133" si="149">IF(BW70&lt;BW$351,4,IF(BW70&lt;BW$350,3,IF(BW70&lt;BW$349,2,1)))</f>
        <v>3</v>
      </c>
      <c r="BY70" s="251">
        <f t="shared" ref="BY70:BY133" si="150">MIN(100,MAX(0,(BW70-BW$346)/(BW$345-BW$346)*100))</f>
        <v>7.2384650705903404</v>
      </c>
      <c r="BZ70" s="195">
        <v>0.3</v>
      </c>
      <c r="CA70" s="312">
        <f t="shared" ref="CA70:CA133" si="151">IF(BZ70&lt;BZ$351,4,IF(BZ70&lt;BZ$350,3,IF(BZ70&lt;BZ$349,2,1)))</f>
        <v>4</v>
      </c>
      <c r="CB70" s="251">
        <f t="shared" ref="CB70:CB133" si="152">MIN(100,MAX(0,(BZ70-BZ$346)/(BZ$345-BZ$346)*100))</f>
        <v>1.5</v>
      </c>
      <c r="CC70" s="196">
        <v>1.9635997740432143</v>
      </c>
      <c r="CD70" s="312">
        <f t="shared" ref="CD70:CD133" si="153">IF(CC70&lt;CC$351,4,IF(CC70&lt;CC$350,3,IF(CC70&lt;CC$349,2,1)))</f>
        <v>4</v>
      </c>
      <c r="CE70" s="251">
        <f t="shared" ref="CE70:CE133" si="154">MIN(100,MAX(0,(CC70-CC$346)/(CC$345-CC$346)*100))</f>
        <v>9.8179988702160714E-2</v>
      </c>
      <c r="CF70" s="197">
        <v>2.8244598220590311</v>
      </c>
      <c r="CG70" s="312">
        <f t="shared" ref="CG70:CG133" si="155">IF(CF70&lt;CF$351,4,IF(CF70&lt;CF$350,3,IF(CF70&lt;CF$349,2,1)))</f>
        <v>4</v>
      </c>
      <c r="CH70" s="251">
        <f t="shared" ref="CH70:CH133" si="156">MIN(100,MAX(0,(CF70-CF$346)/(CF$345-CF$346)*100))</f>
        <v>9.4148660735301029</v>
      </c>
      <c r="CI70" s="194">
        <v>9.0058055152394783</v>
      </c>
      <c r="CJ70" s="312">
        <f t="shared" ref="CJ70:CJ133" si="157">IF(CI70&lt;CI$351,4,IF(CI70&lt;CI$350,3,IF(CI70&lt;CI$349,2,1)))</f>
        <v>2</v>
      </c>
      <c r="CK70" s="251">
        <f t="shared" ref="CK70:CK133" si="158">MIN(100,MAX(0,(CI70-CI$346)/(CI$345-CI$346)*100))</f>
        <v>57.225793074849683</v>
      </c>
      <c r="CL70" s="194">
        <v>6.6632653061224492</v>
      </c>
      <c r="CM70" s="312">
        <f t="shared" ref="CM70:CM133" si="159">IF(CL70&lt;CL$351,4,IF(CL70&lt;CL$350,3,IF(CL70&lt;CL$349,2,1)))</f>
        <v>4</v>
      </c>
      <c r="CN70" s="251">
        <f t="shared" ref="CN70:CN133" si="160">MIN(100,MAX(0,(CL70-CL$346)/(CL$345-CL$346)*100))</f>
        <v>23.760932944606417</v>
      </c>
      <c r="CO70" s="301">
        <v>0</v>
      </c>
      <c r="CP70" s="312">
        <f t="shared" ref="CP70:CP133" si="161">IF(CO70&lt;CO$351,4,IF(CO70&lt;CO$350,3,IF(CO70&lt;CO$349,2,1)))</f>
        <v>4</v>
      </c>
      <c r="CQ70" s="258">
        <f t="shared" ref="CQ70:CQ133" si="162">MIN(100,MAX(0,(CO70-CO$346)/(CO$345-CO$346)*100))</f>
        <v>0</v>
      </c>
      <c r="CR70" s="261">
        <v>4.7119033525109343E-2</v>
      </c>
      <c r="CS70" s="314">
        <f t="shared" si="87"/>
        <v>2</v>
      </c>
      <c r="CT70" s="265">
        <f t="shared" ref="CT70:CT133" si="163">MIN(100,MAX(0,(CR70-CR$346)/(CR$345-CR$346)*100))</f>
        <v>95.288096647489056</v>
      </c>
      <c r="CU70" s="217">
        <v>0</v>
      </c>
      <c r="CV70" s="314">
        <f t="shared" ref="CV70:CV133" si="164">IF(CU70&lt;CU$351,4,IF(CU70&lt;CU$350,3,IF(CU70&lt;CU$349,2,1)))</f>
        <v>4</v>
      </c>
      <c r="CW70" s="265">
        <f t="shared" ref="CW70:CW133" si="165">MIN(100,MAX(0,(CU70-CU$346)/(CU$345-CU$346)*100))</f>
        <v>0</v>
      </c>
      <c r="CX70" s="217">
        <v>1.79</v>
      </c>
      <c r="CY70" s="314">
        <f t="shared" si="88"/>
        <v>3</v>
      </c>
      <c r="CZ70" s="265">
        <f t="shared" ref="CZ70:CZ133" si="166">MIN(100,MAX(0,(CX70-CX$346)/(CX$345-CX$346)*100))</f>
        <v>39.73063973063973</v>
      </c>
      <c r="DA70" s="218">
        <v>2</v>
      </c>
      <c r="DB70" s="314">
        <f t="shared" si="89"/>
        <v>2</v>
      </c>
      <c r="DC70" s="265">
        <f t="shared" ref="DC70:DC133" si="167">MIN(100,MAX(0,(DA70-DA$346)/(DA$345-DA$346)*100))</f>
        <v>75</v>
      </c>
      <c r="DD70" s="219">
        <v>4</v>
      </c>
      <c r="DE70" s="314">
        <f t="shared" si="90"/>
        <v>3</v>
      </c>
      <c r="DF70" s="265">
        <f t="shared" ref="DF70:DF133" si="168">MIN(100,MAX(0,(DD70-DD$346)/(DD$345-DD$346)*100))</f>
        <v>25</v>
      </c>
      <c r="DG70" s="213">
        <v>4</v>
      </c>
      <c r="DH70" s="314">
        <f t="shared" si="91"/>
        <v>3</v>
      </c>
      <c r="DI70" s="265">
        <f t="shared" ref="DI70:DI133" si="169">MIN(100,MAX(0,(DG70-DG$346)/(DG$345-DG$346)*100))</f>
        <v>25</v>
      </c>
      <c r="DJ70" s="220">
        <v>2</v>
      </c>
      <c r="DK70" s="314">
        <f t="shared" si="92"/>
        <v>2</v>
      </c>
      <c r="DL70" s="265">
        <f t="shared" ref="DL70:DL133" si="170">MIN(100,MAX(0,(DJ70-DJ$346)/(DJ$345-DJ$346)*100))</f>
        <v>75</v>
      </c>
      <c r="DM70" s="213">
        <v>0</v>
      </c>
      <c r="DN70" s="314">
        <f t="shared" si="93"/>
        <v>1</v>
      </c>
      <c r="DO70" s="265">
        <f t="shared" ref="DO70:DO133" si="171">MIN(100,MAX(0,(DM70-DM$346)/(DM$345-DM$346)*100))</f>
        <v>100</v>
      </c>
      <c r="DP70" s="221">
        <v>0</v>
      </c>
      <c r="DQ70" s="314">
        <f t="shared" si="94"/>
        <v>1</v>
      </c>
      <c r="DR70" s="265">
        <f t="shared" si="95"/>
        <v>100</v>
      </c>
      <c r="DS70" s="222">
        <v>0</v>
      </c>
      <c r="DT70" s="314">
        <f t="shared" si="96"/>
        <v>1</v>
      </c>
      <c r="DU70" s="265">
        <f t="shared" si="97"/>
        <v>100</v>
      </c>
      <c r="DV70" s="216">
        <v>0</v>
      </c>
      <c r="DW70" s="314">
        <f t="shared" si="98"/>
        <v>1</v>
      </c>
      <c r="DX70" s="265">
        <f t="shared" si="99"/>
        <v>100</v>
      </c>
      <c r="DY70" s="217">
        <v>0</v>
      </c>
      <c r="DZ70" s="314">
        <f t="shared" si="100"/>
        <v>1</v>
      </c>
      <c r="EA70" s="265">
        <f t="shared" si="101"/>
        <v>100</v>
      </c>
      <c r="EB70" s="217">
        <v>0</v>
      </c>
      <c r="EC70" s="314">
        <f t="shared" si="102"/>
        <v>1</v>
      </c>
      <c r="ED70" s="265">
        <f t="shared" si="103"/>
        <v>100</v>
      </c>
      <c r="EE70" s="217">
        <v>42.735042735042732</v>
      </c>
      <c r="EF70" s="314">
        <f t="shared" si="104"/>
        <v>3</v>
      </c>
      <c r="EG70" s="265">
        <f t="shared" si="105"/>
        <v>73.071806720199916</v>
      </c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</row>
    <row r="71" spans="1:154" s="7" customFormat="1" ht="16.2" customHeight="1" x14ac:dyDescent="0.3">
      <c r="A71" s="16"/>
      <c r="B71" s="52">
        <v>20801</v>
      </c>
      <c r="C71" s="3" t="s">
        <v>72</v>
      </c>
      <c r="D71" s="23" t="s">
        <v>35</v>
      </c>
      <c r="E71" s="5">
        <v>57.622021997761102</v>
      </c>
      <c r="F71" s="24">
        <v>52</v>
      </c>
      <c r="G71" s="4">
        <v>90880</v>
      </c>
      <c r="H71" s="5">
        <v>78</v>
      </c>
      <c r="I71" s="158">
        <v>4</v>
      </c>
      <c r="J71" s="151">
        <f t="shared" si="106"/>
        <v>1</v>
      </c>
      <c r="K71" s="233">
        <f t="shared" si="107"/>
        <v>100</v>
      </c>
      <c r="L71" s="159">
        <v>274.99205159649364</v>
      </c>
      <c r="M71" s="151">
        <f t="shared" si="108"/>
        <v>1</v>
      </c>
      <c r="N71" s="233">
        <f t="shared" si="109"/>
        <v>100</v>
      </c>
      <c r="O71" s="159">
        <v>17.964408016617078</v>
      </c>
      <c r="P71" s="151">
        <f t="shared" si="110"/>
        <v>2</v>
      </c>
      <c r="Q71" s="233">
        <f t="shared" si="111"/>
        <v>29.940680027695134</v>
      </c>
      <c r="R71" s="159">
        <v>89.794249897806239</v>
      </c>
      <c r="S71" s="151">
        <f t="shared" si="112"/>
        <v>2</v>
      </c>
      <c r="T71" s="233">
        <f t="shared" si="113"/>
        <v>85.746159075148384</v>
      </c>
      <c r="U71" s="159">
        <v>46.750238452105194</v>
      </c>
      <c r="V71" s="151">
        <f t="shared" si="114"/>
        <v>4</v>
      </c>
      <c r="W71" s="233">
        <f t="shared" si="115"/>
        <v>43.531536004353335</v>
      </c>
      <c r="X71" s="159">
        <v>82.936336626120479</v>
      </c>
      <c r="Y71" s="151">
        <f t="shared" si="116"/>
        <v>3</v>
      </c>
      <c r="Z71" s="233">
        <f t="shared" si="117"/>
        <v>77.064968583495258</v>
      </c>
      <c r="AA71" s="159">
        <v>2.9998275961151659</v>
      </c>
      <c r="AB71" s="151">
        <f t="shared" si="118"/>
        <v>2</v>
      </c>
      <c r="AC71" s="233">
        <f t="shared" si="119"/>
        <v>24.322771136172669</v>
      </c>
      <c r="AD71" s="160">
        <v>2</v>
      </c>
      <c r="AE71" s="151">
        <f t="shared" si="120"/>
        <v>2</v>
      </c>
      <c r="AF71" s="233">
        <f t="shared" si="121"/>
        <v>66.666666666666657</v>
      </c>
      <c r="AG71" s="154">
        <v>1.1003521126760563</v>
      </c>
      <c r="AH71" s="151">
        <f t="shared" si="122"/>
        <v>4</v>
      </c>
      <c r="AI71" s="233">
        <f t="shared" si="123"/>
        <v>1.1582653817642696</v>
      </c>
      <c r="AJ71" s="161">
        <v>7.702464788732394</v>
      </c>
      <c r="AK71" s="151">
        <f t="shared" si="124"/>
        <v>3</v>
      </c>
      <c r="AL71" s="233">
        <f t="shared" si="125"/>
        <v>7.702464788732394</v>
      </c>
      <c r="AM71" s="156">
        <v>1.1003521126760563</v>
      </c>
      <c r="AN71" s="151">
        <f t="shared" si="126"/>
        <v>4</v>
      </c>
      <c r="AO71" s="233">
        <f t="shared" si="127"/>
        <v>2.9739246288542063</v>
      </c>
      <c r="AP71" s="157">
        <v>30.79262456623416</v>
      </c>
      <c r="AQ71" s="151">
        <f t="shared" si="128"/>
        <v>2</v>
      </c>
      <c r="AR71" s="233">
        <f t="shared" si="129"/>
        <v>46.655491767021459</v>
      </c>
      <c r="AS71" s="151">
        <v>35.2112676056338</v>
      </c>
      <c r="AT71" s="151">
        <f t="shared" si="130"/>
        <v>3</v>
      </c>
      <c r="AU71" s="233">
        <f t="shared" si="131"/>
        <v>35.2112676056338</v>
      </c>
      <c r="AV71" s="172">
        <v>0</v>
      </c>
      <c r="AW71" s="168">
        <f t="shared" si="132"/>
        <v>4</v>
      </c>
      <c r="AX71" s="241">
        <f t="shared" si="133"/>
        <v>0</v>
      </c>
      <c r="AY71" s="173">
        <v>427.76127139625424</v>
      </c>
      <c r="AZ71" s="168">
        <f t="shared" si="134"/>
        <v>4</v>
      </c>
      <c r="BA71" s="241">
        <f t="shared" si="135"/>
        <v>14.546856552422854</v>
      </c>
      <c r="BB71" s="168">
        <v>0</v>
      </c>
      <c r="BC71" s="168">
        <f t="shared" si="136"/>
        <v>4</v>
      </c>
      <c r="BD71" s="241">
        <f t="shared" si="137"/>
        <v>0</v>
      </c>
      <c r="BE71" s="174">
        <v>0</v>
      </c>
      <c r="BF71" s="168">
        <f t="shared" si="138"/>
        <v>4</v>
      </c>
      <c r="BG71" s="241">
        <f t="shared" si="139"/>
        <v>0</v>
      </c>
      <c r="BH71" s="174">
        <v>1</v>
      </c>
      <c r="BI71" s="168">
        <f t="shared" si="140"/>
        <v>3</v>
      </c>
      <c r="BJ71" s="241">
        <f t="shared" si="141"/>
        <v>33.333333333333329</v>
      </c>
      <c r="BK71" s="175">
        <v>6</v>
      </c>
      <c r="BL71" s="168">
        <f t="shared" si="142"/>
        <v>2</v>
      </c>
      <c r="BM71" s="241">
        <f t="shared" si="143"/>
        <v>60</v>
      </c>
      <c r="BN71" s="168">
        <v>3</v>
      </c>
      <c r="BO71" s="168">
        <f t="shared" si="144"/>
        <v>1</v>
      </c>
      <c r="BP71" s="246">
        <f t="shared" si="86"/>
        <v>100</v>
      </c>
      <c r="BQ71" s="192">
        <v>2.4</v>
      </c>
      <c r="BR71" s="312">
        <f t="shared" si="145"/>
        <v>3</v>
      </c>
      <c r="BS71" s="251">
        <f t="shared" si="146"/>
        <v>40</v>
      </c>
      <c r="BT71" s="193">
        <v>1.393775635169022</v>
      </c>
      <c r="BU71" s="312">
        <f t="shared" si="147"/>
        <v>3</v>
      </c>
      <c r="BV71" s="251">
        <f t="shared" si="148"/>
        <v>46.459187838967402</v>
      </c>
      <c r="BW71" s="194">
        <v>14.2463853824663</v>
      </c>
      <c r="BX71" s="312">
        <f t="shared" si="149"/>
        <v>2</v>
      </c>
      <c r="BY71" s="251">
        <f t="shared" si="150"/>
        <v>33.567112558552196</v>
      </c>
      <c r="BZ71" s="195">
        <v>1.6</v>
      </c>
      <c r="CA71" s="312">
        <f t="shared" si="151"/>
        <v>4</v>
      </c>
      <c r="CB71" s="251">
        <f t="shared" si="152"/>
        <v>8</v>
      </c>
      <c r="CC71" s="196">
        <v>681.28266549295779</v>
      </c>
      <c r="CD71" s="312">
        <f t="shared" si="153"/>
        <v>3</v>
      </c>
      <c r="CE71" s="251">
        <f t="shared" si="154"/>
        <v>34.064133274647887</v>
      </c>
      <c r="CF71" s="197">
        <v>1.8705985915492958</v>
      </c>
      <c r="CG71" s="312">
        <f t="shared" si="155"/>
        <v>4</v>
      </c>
      <c r="CH71" s="251">
        <f t="shared" si="156"/>
        <v>6.2353286384976521</v>
      </c>
      <c r="CI71" s="194">
        <v>11.05442281158976</v>
      </c>
      <c r="CJ71" s="312">
        <f t="shared" si="157"/>
        <v>1</v>
      </c>
      <c r="CK71" s="251">
        <f t="shared" si="158"/>
        <v>86.491754451282276</v>
      </c>
      <c r="CL71" s="194">
        <v>9.6417848781159616</v>
      </c>
      <c r="CM71" s="312">
        <f t="shared" si="159"/>
        <v>2</v>
      </c>
      <c r="CN71" s="251">
        <f t="shared" si="160"/>
        <v>66.311212544513737</v>
      </c>
      <c r="CO71" s="301">
        <v>132.04225352112675</v>
      </c>
      <c r="CP71" s="312">
        <f t="shared" si="161"/>
        <v>3</v>
      </c>
      <c r="CQ71" s="258">
        <f t="shared" si="162"/>
        <v>52.816901408450704</v>
      </c>
      <c r="CR71" s="261">
        <v>0</v>
      </c>
      <c r="CS71" s="314">
        <f t="shared" si="87"/>
        <v>1</v>
      </c>
      <c r="CT71" s="265">
        <f t="shared" si="163"/>
        <v>100</v>
      </c>
      <c r="CU71" s="217">
        <v>0</v>
      </c>
      <c r="CV71" s="314">
        <f t="shared" si="164"/>
        <v>4</v>
      </c>
      <c r="CW71" s="265">
        <f t="shared" si="165"/>
        <v>0</v>
      </c>
      <c r="CX71" s="217">
        <v>0.9</v>
      </c>
      <c r="CY71" s="314">
        <f t="shared" si="88"/>
        <v>1</v>
      </c>
      <c r="CZ71" s="265">
        <f t="shared" si="166"/>
        <v>69.696969696969703</v>
      </c>
      <c r="DA71" s="218">
        <v>1</v>
      </c>
      <c r="DB71" s="314">
        <f t="shared" si="89"/>
        <v>1</v>
      </c>
      <c r="DC71" s="265">
        <f t="shared" si="167"/>
        <v>100</v>
      </c>
      <c r="DD71" s="219">
        <v>3</v>
      </c>
      <c r="DE71" s="314">
        <f t="shared" si="90"/>
        <v>3</v>
      </c>
      <c r="DF71" s="265">
        <f t="shared" si="168"/>
        <v>50</v>
      </c>
      <c r="DG71" s="213">
        <v>3</v>
      </c>
      <c r="DH71" s="314">
        <f t="shared" si="91"/>
        <v>3</v>
      </c>
      <c r="DI71" s="265">
        <f t="shared" si="169"/>
        <v>50</v>
      </c>
      <c r="DJ71" s="220">
        <v>4</v>
      </c>
      <c r="DK71" s="314">
        <f t="shared" si="92"/>
        <v>3</v>
      </c>
      <c r="DL71" s="265">
        <f t="shared" si="170"/>
        <v>25</v>
      </c>
      <c r="DM71" s="213">
        <v>7</v>
      </c>
      <c r="DN71" s="314">
        <f t="shared" si="93"/>
        <v>1</v>
      </c>
      <c r="DO71" s="265">
        <f t="shared" si="171"/>
        <v>86</v>
      </c>
      <c r="DP71" s="221">
        <v>7.2817580463426417</v>
      </c>
      <c r="DQ71" s="314">
        <f t="shared" si="94"/>
        <v>4</v>
      </c>
      <c r="DR71" s="265">
        <f t="shared" si="95"/>
        <v>12.267975345269384</v>
      </c>
      <c r="DS71" s="222">
        <v>8.6824397655741254</v>
      </c>
      <c r="DT71" s="314">
        <f t="shared" si="96"/>
        <v>2</v>
      </c>
      <c r="DU71" s="265">
        <f t="shared" si="97"/>
        <v>97.916381145770544</v>
      </c>
      <c r="DV71" s="216">
        <v>0</v>
      </c>
      <c r="DW71" s="314">
        <f t="shared" si="98"/>
        <v>1</v>
      </c>
      <c r="DX71" s="265">
        <f t="shared" si="99"/>
        <v>100</v>
      </c>
      <c r="DY71" s="217">
        <v>0</v>
      </c>
      <c r="DZ71" s="314">
        <f t="shared" si="100"/>
        <v>1</v>
      </c>
      <c r="EA71" s="265">
        <f t="shared" si="101"/>
        <v>100</v>
      </c>
      <c r="EB71" s="217">
        <v>0</v>
      </c>
      <c r="EC71" s="314">
        <f t="shared" si="102"/>
        <v>1</v>
      </c>
      <c r="ED71" s="265">
        <f t="shared" si="103"/>
        <v>100</v>
      </c>
      <c r="EE71" s="217">
        <v>44.283962392696552</v>
      </c>
      <c r="EF71" s="314">
        <f t="shared" si="104"/>
        <v>3</v>
      </c>
      <c r="EG71" s="265">
        <f t="shared" si="105"/>
        <v>72.095801894961212</v>
      </c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</row>
    <row r="72" spans="1:154" s="7" customFormat="1" ht="16.2" customHeight="1" x14ac:dyDescent="0.3">
      <c r="A72" s="16"/>
      <c r="B72" s="52">
        <v>20802</v>
      </c>
      <c r="C72" s="3" t="s">
        <v>73</v>
      </c>
      <c r="D72" s="23" t="s">
        <v>35</v>
      </c>
      <c r="E72" s="5">
        <v>53.351365326704872</v>
      </c>
      <c r="F72" s="24">
        <v>106</v>
      </c>
      <c r="G72" s="4">
        <v>7313</v>
      </c>
      <c r="H72" s="5">
        <v>0</v>
      </c>
      <c r="I72" s="158">
        <v>2</v>
      </c>
      <c r="J72" s="151">
        <f t="shared" si="106"/>
        <v>1</v>
      </c>
      <c r="K72" s="233">
        <f t="shared" si="107"/>
        <v>100</v>
      </c>
      <c r="L72" s="159">
        <v>0</v>
      </c>
      <c r="M72" s="151">
        <f t="shared" si="108"/>
        <v>4</v>
      </c>
      <c r="N72" s="233">
        <f t="shared" si="109"/>
        <v>0</v>
      </c>
      <c r="O72" s="159">
        <v>13.631406761177754</v>
      </c>
      <c r="P72" s="151">
        <f t="shared" si="110"/>
        <v>2</v>
      </c>
      <c r="Q72" s="233">
        <f t="shared" si="111"/>
        <v>22.71901126862959</v>
      </c>
      <c r="R72" s="159">
        <v>92.794017675050995</v>
      </c>
      <c r="S72" s="151">
        <f t="shared" si="112"/>
        <v>2</v>
      </c>
      <c r="T72" s="233">
        <f t="shared" si="113"/>
        <v>89.935778875769572</v>
      </c>
      <c r="U72" s="159">
        <v>40.91094493541808</v>
      </c>
      <c r="V72" s="151">
        <f t="shared" si="114"/>
        <v>4</v>
      </c>
      <c r="W72" s="233">
        <f t="shared" si="115"/>
        <v>37.339284130878134</v>
      </c>
      <c r="X72" s="159">
        <v>83.852084523129633</v>
      </c>
      <c r="Y72" s="151">
        <f t="shared" si="116"/>
        <v>3</v>
      </c>
      <c r="Z72" s="233">
        <f t="shared" si="117"/>
        <v>78.295812531088202</v>
      </c>
      <c r="AA72" s="159">
        <v>2.4456521739130435</v>
      </c>
      <c r="AB72" s="151">
        <f t="shared" si="118"/>
        <v>3</v>
      </c>
      <c r="AC72" s="233">
        <f t="shared" si="119"/>
        <v>19.330199764982375</v>
      </c>
      <c r="AD72" s="160">
        <v>0</v>
      </c>
      <c r="AE72" s="151">
        <f t="shared" si="120"/>
        <v>4</v>
      </c>
      <c r="AF72" s="233">
        <f t="shared" si="121"/>
        <v>0</v>
      </c>
      <c r="AG72" s="154">
        <v>13.674278681799535</v>
      </c>
      <c r="AH72" s="151">
        <f t="shared" si="122"/>
        <v>3</v>
      </c>
      <c r="AI72" s="233">
        <f t="shared" si="123"/>
        <v>14.393977559788985</v>
      </c>
      <c r="AJ72" s="161">
        <v>0</v>
      </c>
      <c r="AK72" s="151">
        <f t="shared" si="124"/>
        <v>4</v>
      </c>
      <c r="AL72" s="233">
        <f t="shared" si="125"/>
        <v>0</v>
      </c>
      <c r="AM72" s="156">
        <v>0</v>
      </c>
      <c r="AN72" s="151">
        <f t="shared" si="126"/>
        <v>4</v>
      </c>
      <c r="AO72" s="233">
        <f t="shared" si="127"/>
        <v>0</v>
      </c>
      <c r="AP72" s="157">
        <v>12.943301129576462</v>
      </c>
      <c r="AQ72" s="151">
        <f t="shared" si="128"/>
        <v>3</v>
      </c>
      <c r="AR72" s="233">
        <f t="shared" si="129"/>
        <v>19.611062317540092</v>
      </c>
      <c r="AS72" s="151">
        <v>6.8371393408997676</v>
      </c>
      <c r="AT72" s="151">
        <f t="shared" si="130"/>
        <v>3</v>
      </c>
      <c r="AU72" s="233">
        <f t="shared" si="131"/>
        <v>6.8371393408997676</v>
      </c>
      <c r="AV72" s="172">
        <v>0</v>
      </c>
      <c r="AW72" s="168">
        <f t="shared" si="132"/>
        <v>4</v>
      </c>
      <c r="AX72" s="241">
        <f t="shared" si="133"/>
        <v>0</v>
      </c>
      <c r="AY72" s="173">
        <v>437.46908220300503</v>
      </c>
      <c r="AZ72" s="168">
        <f t="shared" si="134"/>
        <v>4</v>
      </c>
      <c r="BA72" s="241">
        <f t="shared" si="135"/>
        <v>14.9471786475466</v>
      </c>
      <c r="BB72" s="168">
        <v>0</v>
      </c>
      <c r="BC72" s="168">
        <f t="shared" si="136"/>
        <v>4</v>
      </c>
      <c r="BD72" s="241">
        <f t="shared" si="137"/>
        <v>0</v>
      </c>
      <c r="BE72" s="174">
        <v>1</v>
      </c>
      <c r="BF72" s="168">
        <f t="shared" si="138"/>
        <v>3</v>
      </c>
      <c r="BG72" s="241">
        <f t="shared" si="139"/>
        <v>50</v>
      </c>
      <c r="BH72" s="174">
        <v>4</v>
      </c>
      <c r="BI72" s="168">
        <f t="shared" si="140"/>
        <v>1</v>
      </c>
      <c r="BJ72" s="241">
        <f t="shared" si="141"/>
        <v>100</v>
      </c>
      <c r="BK72" s="175">
        <v>7</v>
      </c>
      <c r="BL72" s="168">
        <f t="shared" si="142"/>
        <v>2</v>
      </c>
      <c r="BM72" s="241">
        <f t="shared" si="143"/>
        <v>70</v>
      </c>
      <c r="BN72" s="168">
        <v>1</v>
      </c>
      <c r="BO72" s="168">
        <f t="shared" si="144"/>
        <v>3</v>
      </c>
      <c r="BP72" s="246">
        <f t="shared" si="86"/>
        <v>33.333333333333329</v>
      </c>
      <c r="BQ72" s="192">
        <v>1</v>
      </c>
      <c r="BR72" s="312">
        <f t="shared" si="145"/>
        <v>3</v>
      </c>
      <c r="BS72" s="251">
        <f t="shared" si="146"/>
        <v>16.666666666666664</v>
      </c>
      <c r="BT72" s="193">
        <v>0.38669760247486468</v>
      </c>
      <c r="BU72" s="312">
        <f t="shared" si="147"/>
        <v>4</v>
      </c>
      <c r="BV72" s="251">
        <f t="shared" si="148"/>
        <v>12.88992008249549</v>
      </c>
      <c r="BW72" s="194">
        <v>7.1967380224260955</v>
      </c>
      <c r="BX72" s="312">
        <f t="shared" si="149"/>
        <v>3</v>
      </c>
      <c r="BY72" s="251">
        <f t="shared" si="150"/>
        <v>12.893659889812598</v>
      </c>
      <c r="BZ72" s="195">
        <v>0.7</v>
      </c>
      <c r="CA72" s="312">
        <f t="shared" si="151"/>
        <v>4</v>
      </c>
      <c r="CB72" s="251">
        <f t="shared" si="152"/>
        <v>3.4999999999999996</v>
      </c>
      <c r="CC72" s="196">
        <v>280.04876931491862</v>
      </c>
      <c r="CD72" s="312">
        <f t="shared" si="153"/>
        <v>4</v>
      </c>
      <c r="CE72" s="251">
        <f t="shared" si="154"/>
        <v>14.00243846574593</v>
      </c>
      <c r="CF72" s="197">
        <v>9.5719950772596754</v>
      </c>
      <c r="CG72" s="312">
        <f t="shared" si="155"/>
        <v>3</v>
      </c>
      <c r="CH72" s="251">
        <f t="shared" si="156"/>
        <v>31.906650257532249</v>
      </c>
      <c r="CI72" s="194">
        <v>10.569444444444445</v>
      </c>
      <c r="CJ72" s="312">
        <f t="shared" si="157"/>
        <v>2</v>
      </c>
      <c r="CK72" s="251">
        <f t="shared" si="158"/>
        <v>79.563492063492063</v>
      </c>
      <c r="CL72" s="194">
        <v>8.758064516129032</v>
      </c>
      <c r="CM72" s="312">
        <f t="shared" si="159"/>
        <v>3</v>
      </c>
      <c r="CN72" s="251">
        <f t="shared" si="160"/>
        <v>53.686635944700456</v>
      </c>
      <c r="CO72" s="301">
        <v>382.87980309038699</v>
      </c>
      <c r="CP72" s="312">
        <f t="shared" si="161"/>
        <v>1</v>
      </c>
      <c r="CQ72" s="258">
        <f t="shared" si="162"/>
        <v>100</v>
      </c>
      <c r="CR72" s="261">
        <v>0</v>
      </c>
      <c r="CS72" s="314">
        <f t="shared" si="87"/>
        <v>1</v>
      </c>
      <c r="CT72" s="265">
        <f t="shared" si="163"/>
        <v>100</v>
      </c>
      <c r="CU72" s="217">
        <v>0</v>
      </c>
      <c r="CV72" s="314">
        <f t="shared" si="164"/>
        <v>4</v>
      </c>
      <c r="CW72" s="265">
        <f t="shared" si="165"/>
        <v>0</v>
      </c>
      <c r="CX72" s="217">
        <v>1.1399999999999999</v>
      </c>
      <c r="CY72" s="314">
        <f t="shared" si="88"/>
        <v>2</v>
      </c>
      <c r="CZ72" s="265">
        <f t="shared" si="166"/>
        <v>61.616161616161627</v>
      </c>
      <c r="DA72" s="218">
        <v>1</v>
      </c>
      <c r="DB72" s="314">
        <f t="shared" si="89"/>
        <v>1</v>
      </c>
      <c r="DC72" s="265">
        <f t="shared" si="167"/>
        <v>100</v>
      </c>
      <c r="DD72" s="219">
        <v>3</v>
      </c>
      <c r="DE72" s="314">
        <f t="shared" si="90"/>
        <v>3</v>
      </c>
      <c r="DF72" s="265">
        <f t="shared" si="168"/>
        <v>50</v>
      </c>
      <c r="DG72" s="213">
        <v>2</v>
      </c>
      <c r="DH72" s="314">
        <f t="shared" si="91"/>
        <v>2</v>
      </c>
      <c r="DI72" s="265">
        <f t="shared" si="169"/>
        <v>75</v>
      </c>
      <c r="DJ72" s="220">
        <v>3</v>
      </c>
      <c r="DK72" s="314">
        <f t="shared" si="92"/>
        <v>3</v>
      </c>
      <c r="DL72" s="265">
        <f t="shared" si="170"/>
        <v>50</v>
      </c>
      <c r="DM72" s="213">
        <v>0</v>
      </c>
      <c r="DN72" s="314">
        <f t="shared" si="93"/>
        <v>1</v>
      </c>
      <c r="DO72" s="265">
        <f t="shared" si="171"/>
        <v>100</v>
      </c>
      <c r="DP72" s="221">
        <v>0</v>
      </c>
      <c r="DQ72" s="314">
        <f t="shared" si="94"/>
        <v>1</v>
      </c>
      <c r="DR72" s="265">
        <f t="shared" si="95"/>
        <v>100</v>
      </c>
      <c r="DS72" s="222">
        <v>0</v>
      </c>
      <c r="DT72" s="314">
        <f t="shared" si="96"/>
        <v>1</v>
      </c>
      <c r="DU72" s="265">
        <f t="shared" si="97"/>
        <v>100</v>
      </c>
      <c r="DV72" s="216">
        <v>0</v>
      </c>
      <c r="DW72" s="314">
        <f t="shared" si="98"/>
        <v>1</v>
      </c>
      <c r="DX72" s="265">
        <f t="shared" si="99"/>
        <v>100</v>
      </c>
      <c r="DY72" s="217">
        <v>0</v>
      </c>
      <c r="DZ72" s="314">
        <f t="shared" si="100"/>
        <v>1</v>
      </c>
      <c r="EA72" s="265">
        <f t="shared" si="101"/>
        <v>100</v>
      </c>
      <c r="EB72" s="217">
        <v>0</v>
      </c>
      <c r="EC72" s="314">
        <f t="shared" si="102"/>
        <v>1</v>
      </c>
      <c r="ED72" s="265">
        <f t="shared" si="103"/>
        <v>100</v>
      </c>
      <c r="EE72" s="217">
        <v>67.980965329707672</v>
      </c>
      <c r="EF72" s="314">
        <f t="shared" si="104"/>
        <v>4</v>
      </c>
      <c r="EG72" s="265">
        <f t="shared" si="105"/>
        <v>57.163852974349297</v>
      </c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</row>
    <row r="73" spans="1:154" s="7" customFormat="1" ht="16.2" customHeight="1" x14ac:dyDescent="0.3">
      <c r="A73" s="16"/>
      <c r="B73" s="52">
        <v>20803</v>
      </c>
      <c r="C73" s="3" t="s">
        <v>74</v>
      </c>
      <c r="D73" s="23" t="s">
        <v>35</v>
      </c>
      <c r="E73" s="5">
        <v>51.437170517551742</v>
      </c>
      <c r="F73" s="24">
        <v>152</v>
      </c>
      <c r="G73" s="4">
        <v>12757</v>
      </c>
      <c r="H73" s="5">
        <v>16.600000000000001</v>
      </c>
      <c r="I73" s="158">
        <v>2</v>
      </c>
      <c r="J73" s="151">
        <f t="shared" si="106"/>
        <v>1</v>
      </c>
      <c r="K73" s="233">
        <f t="shared" si="107"/>
        <v>100</v>
      </c>
      <c r="L73" s="159">
        <v>0</v>
      </c>
      <c r="M73" s="151">
        <f t="shared" si="108"/>
        <v>4</v>
      </c>
      <c r="N73" s="233">
        <f t="shared" si="109"/>
        <v>0</v>
      </c>
      <c r="O73" s="159">
        <v>7.9032640480518461</v>
      </c>
      <c r="P73" s="151">
        <f t="shared" si="110"/>
        <v>3</v>
      </c>
      <c r="Q73" s="233">
        <f t="shared" si="111"/>
        <v>13.172106746753077</v>
      </c>
      <c r="R73" s="159">
        <v>73.681706446752841</v>
      </c>
      <c r="S73" s="151">
        <f t="shared" si="112"/>
        <v>4</v>
      </c>
      <c r="T73" s="233">
        <f t="shared" si="113"/>
        <v>63.242606769207889</v>
      </c>
      <c r="U73" s="159">
        <v>41.598604392990246</v>
      </c>
      <c r="V73" s="151">
        <f t="shared" si="114"/>
        <v>4</v>
      </c>
      <c r="W73" s="233">
        <f t="shared" si="115"/>
        <v>38.068509430530483</v>
      </c>
      <c r="X73" s="159">
        <v>78.149036473410163</v>
      </c>
      <c r="Y73" s="151">
        <f t="shared" si="116"/>
        <v>4</v>
      </c>
      <c r="Z73" s="233">
        <f t="shared" si="117"/>
        <v>70.630425367486765</v>
      </c>
      <c r="AA73" s="159">
        <v>2.6261340124144517</v>
      </c>
      <c r="AB73" s="151">
        <f t="shared" si="118"/>
        <v>3</v>
      </c>
      <c r="AC73" s="233">
        <f t="shared" si="119"/>
        <v>20.956162274004072</v>
      </c>
      <c r="AD73" s="160">
        <v>0</v>
      </c>
      <c r="AE73" s="151">
        <f t="shared" si="120"/>
        <v>4</v>
      </c>
      <c r="AF73" s="233">
        <f t="shared" si="121"/>
        <v>0</v>
      </c>
      <c r="AG73" s="154">
        <v>0</v>
      </c>
      <c r="AH73" s="151">
        <f t="shared" si="122"/>
        <v>4</v>
      </c>
      <c r="AI73" s="233">
        <f t="shared" si="123"/>
        <v>0</v>
      </c>
      <c r="AJ73" s="161">
        <v>62.710668652504509</v>
      </c>
      <c r="AK73" s="151">
        <f t="shared" si="124"/>
        <v>2</v>
      </c>
      <c r="AL73" s="233">
        <f t="shared" si="125"/>
        <v>62.710668652504509</v>
      </c>
      <c r="AM73" s="156">
        <v>15.677667163126127</v>
      </c>
      <c r="AN73" s="151">
        <f t="shared" si="126"/>
        <v>3</v>
      </c>
      <c r="AO73" s="233">
        <f t="shared" si="127"/>
        <v>42.372073413854402</v>
      </c>
      <c r="AP73" s="157">
        <v>14.825889993358047</v>
      </c>
      <c r="AQ73" s="151">
        <f t="shared" si="128"/>
        <v>3</v>
      </c>
      <c r="AR73" s="233">
        <f t="shared" si="129"/>
        <v>22.46346968690613</v>
      </c>
      <c r="AS73" s="151">
        <v>11.626322803166889</v>
      </c>
      <c r="AT73" s="151">
        <f t="shared" si="130"/>
        <v>3</v>
      </c>
      <c r="AU73" s="233">
        <f t="shared" si="131"/>
        <v>11.626322803166889</v>
      </c>
      <c r="AV73" s="172">
        <v>0</v>
      </c>
      <c r="AW73" s="168">
        <f t="shared" si="132"/>
        <v>4</v>
      </c>
      <c r="AX73" s="241">
        <f t="shared" si="133"/>
        <v>0</v>
      </c>
      <c r="AY73" s="173">
        <v>465.06399437221478</v>
      </c>
      <c r="AZ73" s="168">
        <f t="shared" si="134"/>
        <v>4</v>
      </c>
      <c r="BA73" s="241">
        <f t="shared" si="135"/>
        <v>16.085113169988237</v>
      </c>
      <c r="BB73" s="168">
        <v>0</v>
      </c>
      <c r="BC73" s="168">
        <f t="shared" si="136"/>
        <v>4</v>
      </c>
      <c r="BD73" s="241">
        <f t="shared" si="137"/>
        <v>0</v>
      </c>
      <c r="BE73" s="174">
        <v>1</v>
      </c>
      <c r="BF73" s="168">
        <f t="shared" si="138"/>
        <v>3</v>
      </c>
      <c r="BG73" s="241">
        <f t="shared" si="139"/>
        <v>50</v>
      </c>
      <c r="BH73" s="174">
        <v>2</v>
      </c>
      <c r="BI73" s="168">
        <f t="shared" si="140"/>
        <v>2</v>
      </c>
      <c r="BJ73" s="241">
        <f t="shared" si="141"/>
        <v>66.666666666666657</v>
      </c>
      <c r="BK73" s="175">
        <v>12</v>
      </c>
      <c r="BL73" s="168">
        <f t="shared" si="142"/>
        <v>1</v>
      </c>
      <c r="BM73" s="241">
        <f t="shared" si="143"/>
        <v>100</v>
      </c>
      <c r="BN73" s="168">
        <v>8</v>
      </c>
      <c r="BO73" s="168">
        <f t="shared" si="144"/>
        <v>1</v>
      </c>
      <c r="BP73" s="246">
        <f t="shared" si="86"/>
        <v>100</v>
      </c>
      <c r="BQ73" s="192">
        <v>2.8</v>
      </c>
      <c r="BR73" s="312">
        <f t="shared" si="145"/>
        <v>2</v>
      </c>
      <c r="BS73" s="251">
        <f t="shared" si="146"/>
        <v>46.666666666666664</v>
      </c>
      <c r="BT73" s="193">
        <v>0.35670356703567035</v>
      </c>
      <c r="BU73" s="312">
        <f t="shared" si="147"/>
        <v>4</v>
      </c>
      <c r="BV73" s="251">
        <f t="shared" si="148"/>
        <v>11.890118901189012</v>
      </c>
      <c r="BW73" s="194">
        <v>6.5389097500971118</v>
      </c>
      <c r="BX73" s="312">
        <f t="shared" si="149"/>
        <v>3</v>
      </c>
      <c r="BY73" s="251">
        <f t="shared" si="150"/>
        <v>10.964544721692409</v>
      </c>
      <c r="BZ73" s="195">
        <v>46.8</v>
      </c>
      <c r="CA73" s="312">
        <f t="shared" si="151"/>
        <v>1</v>
      </c>
      <c r="CB73" s="251">
        <f t="shared" si="152"/>
        <v>100</v>
      </c>
      <c r="CC73" s="196">
        <v>57.158190797209379</v>
      </c>
      <c r="CD73" s="312">
        <f t="shared" si="153"/>
        <v>4</v>
      </c>
      <c r="CE73" s="251">
        <f t="shared" si="154"/>
        <v>2.857909539860469</v>
      </c>
      <c r="CF73" s="197">
        <v>5.628517676569726</v>
      </c>
      <c r="CG73" s="312">
        <f t="shared" si="155"/>
        <v>3</v>
      </c>
      <c r="CH73" s="251">
        <f t="shared" si="156"/>
        <v>18.761725588565753</v>
      </c>
      <c r="CI73" s="194">
        <v>9.8084291187739456</v>
      </c>
      <c r="CJ73" s="312">
        <f t="shared" si="157"/>
        <v>2</v>
      </c>
      <c r="CK73" s="251">
        <f t="shared" si="158"/>
        <v>68.691844553913512</v>
      </c>
      <c r="CL73" s="194">
        <v>7.9626604434072341</v>
      </c>
      <c r="CM73" s="312">
        <f t="shared" si="159"/>
        <v>3</v>
      </c>
      <c r="CN73" s="251">
        <f t="shared" si="160"/>
        <v>42.323720620103344</v>
      </c>
      <c r="CO73" s="301">
        <v>290.03684251783335</v>
      </c>
      <c r="CP73" s="312">
        <f t="shared" si="161"/>
        <v>1</v>
      </c>
      <c r="CQ73" s="258">
        <f t="shared" si="162"/>
        <v>100</v>
      </c>
      <c r="CR73" s="261">
        <v>0</v>
      </c>
      <c r="CS73" s="314">
        <f t="shared" si="87"/>
        <v>1</v>
      </c>
      <c r="CT73" s="265">
        <f t="shared" si="163"/>
        <v>100</v>
      </c>
      <c r="CU73" s="217">
        <v>0</v>
      </c>
      <c r="CV73" s="314">
        <f t="shared" si="164"/>
        <v>4</v>
      </c>
      <c r="CW73" s="265">
        <f t="shared" si="165"/>
        <v>0</v>
      </c>
      <c r="CX73" s="217">
        <v>1</v>
      </c>
      <c r="CY73" s="314">
        <f t="shared" si="88"/>
        <v>2</v>
      </c>
      <c r="CZ73" s="265">
        <f t="shared" si="166"/>
        <v>66.329966329966325</v>
      </c>
      <c r="DA73" s="218">
        <v>1</v>
      </c>
      <c r="DB73" s="314">
        <f t="shared" si="89"/>
        <v>1</v>
      </c>
      <c r="DC73" s="265">
        <f t="shared" si="167"/>
        <v>100</v>
      </c>
      <c r="DD73" s="219">
        <v>4</v>
      </c>
      <c r="DE73" s="314">
        <f t="shared" si="90"/>
        <v>3</v>
      </c>
      <c r="DF73" s="265">
        <f t="shared" si="168"/>
        <v>25</v>
      </c>
      <c r="DG73" s="213">
        <v>4</v>
      </c>
      <c r="DH73" s="314">
        <f t="shared" si="91"/>
        <v>3</v>
      </c>
      <c r="DI73" s="265">
        <f t="shared" si="169"/>
        <v>25</v>
      </c>
      <c r="DJ73" s="220">
        <v>3</v>
      </c>
      <c r="DK73" s="314">
        <f t="shared" si="92"/>
        <v>3</v>
      </c>
      <c r="DL73" s="265">
        <f t="shared" si="170"/>
        <v>50</v>
      </c>
      <c r="DM73" s="213">
        <v>0</v>
      </c>
      <c r="DN73" s="314">
        <f t="shared" si="93"/>
        <v>1</v>
      </c>
      <c r="DO73" s="265">
        <f t="shared" si="171"/>
        <v>100</v>
      </c>
      <c r="DP73" s="221">
        <v>0</v>
      </c>
      <c r="DQ73" s="314">
        <f t="shared" si="94"/>
        <v>1</v>
      </c>
      <c r="DR73" s="265">
        <f t="shared" si="95"/>
        <v>100</v>
      </c>
      <c r="DS73" s="222">
        <v>0</v>
      </c>
      <c r="DT73" s="314">
        <f t="shared" si="96"/>
        <v>1</v>
      </c>
      <c r="DU73" s="265">
        <f t="shared" si="97"/>
        <v>100</v>
      </c>
      <c r="DV73" s="216">
        <v>0</v>
      </c>
      <c r="DW73" s="314">
        <f t="shared" si="98"/>
        <v>1</v>
      </c>
      <c r="DX73" s="265">
        <f t="shared" si="99"/>
        <v>100</v>
      </c>
      <c r="DY73" s="217">
        <v>0</v>
      </c>
      <c r="DZ73" s="314">
        <f t="shared" si="100"/>
        <v>1</v>
      </c>
      <c r="EA73" s="265">
        <f t="shared" si="101"/>
        <v>100</v>
      </c>
      <c r="EB73" s="217">
        <v>0</v>
      </c>
      <c r="EC73" s="314">
        <f t="shared" si="102"/>
        <v>1</v>
      </c>
      <c r="ED73" s="265">
        <f t="shared" si="103"/>
        <v>100</v>
      </c>
      <c r="EE73" s="217">
        <v>7.9295852826897146</v>
      </c>
      <c r="EF73" s="314">
        <f t="shared" si="104"/>
        <v>1</v>
      </c>
      <c r="EG73" s="265">
        <f t="shared" si="105"/>
        <v>95.003411920170308</v>
      </c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</row>
    <row r="74" spans="1:154" s="7" customFormat="1" ht="16.2" customHeight="1" x14ac:dyDescent="0.3">
      <c r="A74" s="16"/>
      <c r="B74" s="52">
        <v>20804</v>
      </c>
      <c r="C74" s="3" t="s">
        <v>75</v>
      </c>
      <c r="D74" s="23" t="s">
        <v>35</v>
      </c>
      <c r="E74" s="5">
        <v>56.95113018568739</v>
      </c>
      <c r="F74" s="24">
        <v>58</v>
      </c>
      <c r="G74" s="4">
        <v>7708</v>
      </c>
      <c r="H74" s="5">
        <v>58.2</v>
      </c>
      <c r="I74" s="158">
        <v>1</v>
      </c>
      <c r="J74" s="151">
        <f t="shared" si="106"/>
        <v>3</v>
      </c>
      <c r="K74" s="233">
        <f t="shared" si="107"/>
        <v>50</v>
      </c>
      <c r="L74" s="159">
        <v>466.32884384584611</v>
      </c>
      <c r="M74" s="151">
        <f t="shared" si="108"/>
        <v>1</v>
      </c>
      <c r="N74" s="233">
        <f t="shared" si="109"/>
        <v>100</v>
      </c>
      <c r="O74" s="159">
        <v>52.833179236560561</v>
      </c>
      <c r="P74" s="151">
        <f t="shared" si="110"/>
        <v>1</v>
      </c>
      <c r="Q74" s="233">
        <f t="shared" si="111"/>
        <v>88.055298727600942</v>
      </c>
      <c r="R74" s="159">
        <v>97.26630217362316</v>
      </c>
      <c r="S74" s="151">
        <f t="shared" si="112"/>
        <v>2</v>
      </c>
      <c r="T74" s="233">
        <f t="shared" si="113"/>
        <v>96.181986276010008</v>
      </c>
      <c r="U74" s="159">
        <v>32.524336578210431</v>
      </c>
      <c r="V74" s="151">
        <f t="shared" si="114"/>
        <v>4</v>
      </c>
      <c r="W74" s="233">
        <f t="shared" si="115"/>
        <v>28.445743985376915</v>
      </c>
      <c r="X74" s="159">
        <v>90.285798904190642</v>
      </c>
      <c r="Y74" s="151">
        <f t="shared" si="116"/>
        <v>2</v>
      </c>
      <c r="Z74" s="233">
        <f t="shared" si="117"/>
        <v>86.943278097030429</v>
      </c>
      <c r="AA74" s="159">
        <v>4.7125353440150803</v>
      </c>
      <c r="AB74" s="151">
        <f t="shared" si="118"/>
        <v>2</v>
      </c>
      <c r="AC74" s="233">
        <f t="shared" si="119"/>
        <v>39.752570666802526</v>
      </c>
      <c r="AD74" s="160">
        <v>0</v>
      </c>
      <c r="AE74" s="151">
        <f t="shared" si="120"/>
        <v>4</v>
      </c>
      <c r="AF74" s="233">
        <f t="shared" si="121"/>
        <v>0</v>
      </c>
      <c r="AG74" s="154">
        <v>0</v>
      </c>
      <c r="AH74" s="151">
        <f t="shared" si="122"/>
        <v>4</v>
      </c>
      <c r="AI74" s="233">
        <f t="shared" si="123"/>
        <v>0</v>
      </c>
      <c r="AJ74" s="161">
        <v>0</v>
      </c>
      <c r="AK74" s="151">
        <f t="shared" si="124"/>
        <v>4</v>
      </c>
      <c r="AL74" s="233">
        <f t="shared" si="125"/>
        <v>0</v>
      </c>
      <c r="AM74" s="156">
        <v>0</v>
      </c>
      <c r="AN74" s="151">
        <f t="shared" si="126"/>
        <v>4</v>
      </c>
      <c r="AO74" s="233">
        <f t="shared" si="127"/>
        <v>0</v>
      </c>
      <c r="AP74" s="157">
        <v>16.451694890777983</v>
      </c>
      <c r="AQ74" s="151">
        <f t="shared" si="128"/>
        <v>3</v>
      </c>
      <c r="AR74" s="233">
        <f t="shared" si="129"/>
        <v>24.926810440572702</v>
      </c>
      <c r="AS74" s="151">
        <v>40.217955371043075</v>
      </c>
      <c r="AT74" s="151">
        <f t="shared" si="130"/>
        <v>2</v>
      </c>
      <c r="AU74" s="233">
        <f t="shared" si="131"/>
        <v>40.217955371043075</v>
      </c>
      <c r="AV74" s="172">
        <v>0</v>
      </c>
      <c r="AW74" s="168">
        <f t="shared" si="132"/>
        <v>4</v>
      </c>
      <c r="AX74" s="241">
        <f t="shared" si="133"/>
        <v>0</v>
      </c>
      <c r="AY74" s="173">
        <v>420.0106520496272</v>
      </c>
      <c r="AZ74" s="168">
        <f t="shared" si="134"/>
        <v>4</v>
      </c>
      <c r="BA74" s="241">
        <f t="shared" si="135"/>
        <v>14.227243383489782</v>
      </c>
      <c r="BB74" s="168">
        <v>0</v>
      </c>
      <c r="BC74" s="168">
        <f t="shared" si="136"/>
        <v>4</v>
      </c>
      <c r="BD74" s="241">
        <f t="shared" si="137"/>
        <v>0</v>
      </c>
      <c r="BE74" s="174">
        <v>1</v>
      </c>
      <c r="BF74" s="168">
        <f t="shared" si="138"/>
        <v>3</v>
      </c>
      <c r="BG74" s="241">
        <f t="shared" si="139"/>
        <v>50</v>
      </c>
      <c r="BH74" s="174">
        <v>0</v>
      </c>
      <c r="BI74" s="168">
        <f t="shared" si="140"/>
        <v>4</v>
      </c>
      <c r="BJ74" s="241">
        <f t="shared" si="141"/>
        <v>0</v>
      </c>
      <c r="BK74" s="175">
        <v>7</v>
      </c>
      <c r="BL74" s="168">
        <f t="shared" si="142"/>
        <v>2</v>
      </c>
      <c r="BM74" s="241">
        <f t="shared" si="143"/>
        <v>70</v>
      </c>
      <c r="BN74" s="168"/>
      <c r="BO74" s="168">
        <f t="shared" si="144"/>
        <v>4</v>
      </c>
      <c r="BP74" s="246">
        <f t="shared" si="86"/>
        <v>0</v>
      </c>
      <c r="BQ74" s="192">
        <v>1.9</v>
      </c>
      <c r="BR74" s="312">
        <f t="shared" si="145"/>
        <v>3</v>
      </c>
      <c r="BS74" s="251">
        <f t="shared" si="146"/>
        <v>31.666666666666664</v>
      </c>
      <c r="BT74" s="193">
        <v>0.74231177094379641</v>
      </c>
      <c r="BU74" s="312">
        <f t="shared" si="147"/>
        <v>4</v>
      </c>
      <c r="BV74" s="251">
        <f t="shared" si="148"/>
        <v>24.743725698126546</v>
      </c>
      <c r="BW74" s="194">
        <v>7.5191256830601096</v>
      </c>
      <c r="BX74" s="312">
        <f t="shared" si="149"/>
        <v>3</v>
      </c>
      <c r="BY74" s="251">
        <f t="shared" si="150"/>
        <v>13.839078249443137</v>
      </c>
      <c r="BZ74" s="195">
        <v>28.3</v>
      </c>
      <c r="CA74" s="312">
        <f t="shared" si="151"/>
        <v>1</v>
      </c>
      <c r="CB74" s="251">
        <f t="shared" si="152"/>
        <v>100</v>
      </c>
      <c r="CC74" s="196">
        <v>1463.8143889465491</v>
      </c>
      <c r="CD74" s="312">
        <f t="shared" si="153"/>
        <v>2</v>
      </c>
      <c r="CE74" s="251">
        <f t="shared" si="154"/>
        <v>73.190719447327453</v>
      </c>
      <c r="CF74" s="197">
        <v>0</v>
      </c>
      <c r="CG74" s="312">
        <f t="shared" si="155"/>
        <v>4</v>
      </c>
      <c r="CH74" s="251">
        <f t="shared" si="156"/>
        <v>0</v>
      </c>
      <c r="CI74" s="194">
        <v>10.708411214953271</v>
      </c>
      <c r="CJ74" s="312">
        <f t="shared" si="157"/>
        <v>1</v>
      </c>
      <c r="CK74" s="251">
        <f t="shared" si="158"/>
        <v>81.54873164218958</v>
      </c>
      <c r="CL74" s="194">
        <v>8.64051094890511</v>
      </c>
      <c r="CM74" s="312">
        <f t="shared" si="159"/>
        <v>3</v>
      </c>
      <c r="CN74" s="251">
        <f t="shared" si="160"/>
        <v>52.007299270073005</v>
      </c>
      <c r="CO74" s="301">
        <v>246.49714582252204</v>
      </c>
      <c r="CP74" s="312">
        <f t="shared" si="161"/>
        <v>2</v>
      </c>
      <c r="CQ74" s="258">
        <f t="shared" si="162"/>
        <v>98.59885832900882</v>
      </c>
      <c r="CR74" s="261">
        <v>0</v>
      </c>
      <c r="CS74" s="314">
        <f t="shared" si="87"/>
        <v>1</v>
      </c>
      <c r="CT74" s="265">
        <f t="shared" si="163"/>
        <v>100</v>
      </c>
      <c r="CU74" s="217">
        <v>0</v>
      </c>
      <c r="CV74" s="314">
        <f t="shared" si="164"/>
        <v>4</v>
      </c>
      <c r="CW74" s="265">
        <f t="shared" si="165"/>
        <v>0</v>
      </c>
      <c r="CX74" s="217">
        <v>1</v>
      </c>
      <c r="CY74" s="314">
        <f t="shared" si="88"/>
        <v>2</v>
      </c>
      <c r="CZ74" s="265">
        <f t="shared" si="166"/>
        <v>66.329966329966325</v>
      </c>
      <c r="DA74" s="218">
        <v>1</v>
      </c>
      <c r="DB74" s="314">
        <f t="shared" si="89"/>
        <v>1</v>
      </c>
      <c r="DC74" s="265">
        <f t="shared" si="167"/>
        <v>100</v>
      </c>
      <c r="DD74" s="219">
        <v>3</v>
      </c>
      <c r="DE74" s="314">
        <f t="shared" si="90"/>
        <v>3</v>
      </c>
      <c r="DF74" s="265">
        <f t="shared" si="168"/>
        <v>50</v>
      </c>
      <c r="DG74" s="213">
        <v>1</v>
      </c>
      <c r="DH74" s="314">
        <f t="shared" si="91"/>
        <v>1</v>
      </c>
      <c r="DI74" s="265">
        <f t="shared" si="169"/>
        <v>100</v>
      </c>
      <c r="DJ74" s="220">
        <v>3</v>
      </c>
      <c r="DK74" s="314">
        <f t="shared" si="92"/>
        <v>3</v>
      </c>
      <c r="DL74" s="265">
        <f t="shared" si="170"/>
        <v>50</v>
      </c>
      <c r="DM74" s="213">
        <v>9</v>
      </c>
      <c r="DN74" s="314">
        <f t="shared" si="93"/>
        <v>1</v>
      </c>
      <c r="DO74" s="265">
        <f t="shared" si="171"/>
        <v>82</v>
      </c>
      <c r="DP74" s="221">
        <v>0</v>
      </c>
      <c r="DQ74" s="314">
        <f t="shared" si="94"/>
        <v>1</v>
      </c>
      <c r="DR74" s="265">
        <f t="shared" si="95"/>
        <v>100</v>
      </c>
      <c r="DS74" s="222">
        <v>0</v>
      </c>
      <c r="DT74" s="314">
        <f t="shared" si="96"/>
        <v>1</v>
      </c>
      <c r="DU74" s="265">
        <f t="shared" si="97"/>
        <v>100</v>
      </c>
      <c r="DV74" s="216">
        <v>0</v>
      </c>
      <c r="DW74" s="314">
        <f t="shared" si="98"/>
        <v>1</v>
      </c>
      <c r="DX74" s="265">
        <f t="shared" si="99"/>
        <v>100</v>
      </c>
      <c r="DY74" s="217">
        <v>0</v>
      </c>
      <c r="DZ74" s="314">
        <f t="shared" si="100"/>
        <v>1</v>
      </c>
      <c r="EA74" s="265">
        <f t="shared" si="101"/>
        <v>100</v>
      </c>
      <c r="EB74" s="217">
        <v>0</v>
      </c>
      <c r="EC74" s="314">
        <f t="shared" si="102"/>
        <v>1</v>
      </c>
      <c r="ED74" s="265">
        <f t="shared" si="103"/>
        <v>100</v>
      </c>
      <c r="EE74" s="217">
        <v>13.335111348179758</v>
      </c>
      <c r="EF74" s="314">
        <f t="shared" si="104"/>
        <v>1</v>
      </c>
      <c r="EG74" s="265">
        <f t="shared" si="105"/>
        <v>91.597283334480295</v>
      </c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</row>
    <row r="75" spans="1:154" s="7" customFormat="1" ht="16.2" customHeight="1" x14ac:dyDescent="0.3">
      <c r="A75" s="16"/>
      <c r="B75" s="52">
        <v>20805</v>
      </c>
      <c r="C75" s="3" t="s">
        <v>76</v>
      </c>
      <c r="D75" s="23" t="s">
        <v>35</v>
      </c>
      <c r="E75" s="5">
        <v>49.171364580187692</v>
      </c>
      <c r="F75" s="24">
        <v>200</v>
      </c>
      <c r="G75" s="4">
        <v>6114</v>
      </c>
      <c r="H75" s="5">
        <v>0</v>
      </c>
      <c r="I75" s="158">
        <v>1</v>
      </c>
      <c r="J75" s="151">
        <f t="shared" si="106"/>
        <v>3</v>
      </c>
      <c r="K75" s="233">
        <f t="shared" si="107"/>
        <v>50</v>
      </c>
      <c r="L75" s="159">
        <v>0</v>
      </c>
      <c r="M75" s="151">
        <f t="shared" si="108"/>
        <v>4</v>
      </c>
      <c r="N75" s="233">
        <f t="shared" si="109"/>
        <v>0</v>
      </c>
      <c r="O75" s="159">
        <v>0</v>
      </c>
      <c r="P75" s="151">
        <f t="shared" si="110"/>
        <v>4</v>
      </c>
      <c r="Q75" s="233">
        <f t="shared" si="111"/>
        <v>0</v>
      </c>
      <c r="R75" s="159">
        <v>45.294978059483185</v>
      </c>
      <c r="S75" s="151">
        <f t="shared" si="112"/>
        <v>4</v>
      </c>
      <c r="T75" s="233">
        <f t="shared" si="113"/>
        <v>23.596338071903894</v>
      </c>
      <c r="U75" s="159">
        <v>56.15147082723874</v>
      </c>
      <c r="V75" s="151">
        <f t="shared" si="114"/>
        <v>4</v>
      </c>
      <c r="W75" s="233">
        <f t="shared" si="115"/>
        <v>53.501029509266949</v>
      </c>
      <c r="X75" s="159">
        <v>33.728005262292285</v>
      </c>
      <c r="Y75" s="151">
        <f t="shared" si="116"/>
        <v>4</v>
      </c>
      <c r="Z75" s="233">
        <f t="shared" si="117"/>
        <v>10.924738255769197</v>
      </c>
      <c r="AA75" s="159">
        <v>1.1347057869995136</v>
      </c>
      <c r="AB75" s="151">
        <f t="shared" si="118"/>
        <v>3</v>
      </c>
      <c r="AC75" s="233">
        <f t="shared" si="119"/>
        <v>7.519871954950573</v>
      </c>
      <c r="AD75" s="160">
        <v>0</v>
      </c>
      <c r="AE75" s="151">
        <f t="shared" si="120"/>
        <v>4</v>
      </c>
      <c r="AF75" s="233">
        <f t="shared" si="121"/>
        <v>0</v>
      </c>
      <c r="AG75" s="154">
        <v>0</v>
      </c>
      <c r="AH75" s="151">
        <f t="shared" si="122"/>
        <v>4</v>
      </c>
      <c r="AI75" s="233">
        <f t="shared" si="123"/>
        <v>0</v>
      </c>
      <c r="AJ75" s="161">
        <v>0</v>
      </c>
      <c r="AK75" s="151">
        <f t="shared" si="124"/>
        <v>4</v>
      </c>
      <c r="AL75" s="233">
        <f t="shared" si="125"/>
        <v>0</v>
      </c>
      <c r="AM75" s="156">
        <v>0</v>
      </c>
      <c r="AN75" s="151">
        <f t="shared" si="126"/>
        <v>4</v>
      </c>
      <c r="AO75" s="233">
        <f t="shared" si="127"/>
        <v>0</v>
      </c>
      <c r="AP75" s="157">
        <v>3.585346901258792</v>
      </c>
      <c r="AQ75" s="151">
        <f t="shared" si="128"/>
        <v>3</v>
      </c>
      <c r="AR75" s="233">
        <f t="shared" si="129"/>
        <v>5.4323437897860485</v>
      </c>
      <c r="AS75" s="151">
        <v>0</v>
      </c>
      <c r="AT75" s="151">
        <f t="shared" si="130"/>
        <v>4</v>
      </c>
      <c r="AU75" s="233">
        <f t="shared" si="131"/>
        <v>0</v>
      </c>
      <c r="AV75" s="172">
        <v>0</v>
      </c>
      <c r="AW75" s="168">
        <f t="shared" si="132"/>
        <v>4</v>
      </c>
      <c r="AX75" s="241">
        <f t="shared" si="133"/>
        <v>0</v>
      </c>
      <c r="AY75" s="173">
        <v>422.19276064489492</v>
      </c>
      <c r="AZ75" s="168">
        <f t="shared" si="134"/>
        <v>4</v>
      </c>
      <c r="BA75" s="241">
        <f t="shared" si="135"/>
        <v>14.317227243088452</v>
      </c>
      <c r="BB75" s="168">
        <v>0</v>
      </c>
      <c r="BC75" s="168">
        <f t="shared" si="136"/>
        <v>4</v>
      </c>
      <c r="BD75" s="241">
        <f t="shared" si="137"/>
        <v>0</v>
      </c>
      <c r="BE75" s="174">
        <v>1</v>
      </c>
      <c r="BF75" s="168">
        <f t="shared" si="138"/>
        <v>3</v>
      </c>
      <c r="BG75" s="241">
        <f t="shared" si="139"/>
        <v>50</v>
      </c>
      <c r="BH75" s="174">
        <v>0</v>
      </c>
      <c r="BI75" s="168">
        <f t="shared" si="140"/>
        <v>4</v>
      </c>
      <c r="BJ75" s="241">
        <f t="shared" si="141"/>
        <v>0</v>
      </c>
      <c r="BK75" s="175">
        <v>3</v>
      </c>
      <c r="BL75" s="168">
        <f t="shared" si="142"/>
        <v>3</v>
      </c>
      <c r="BM75" s="241">
        <f t="shared" si="143"/>
        <v>30</v>
      </c>
      <c r="BN75" s="168">
        <v>0</v>
      </c>
      <c r="BO75" s="168">
        <f t="shared" si="144"/>
        <v>4</v>
      </c>
      <c r="BP75" s="246">
        <f t="shared" si="86"/>
        <v>0</v>
      </c>
      <c r="BQ75" s="192">
        <v>0.5</v>
      </c>
      <c r="BR75" s="312">
        <f t="shared" si="145"/>
        <v>4</v>
      </c>
      <c r="BS75" s="251">
        <f t="shared" si="146"/>
        <v>8.3333333333333321</v>
      </c>
      <c r="BT75" s="193">
        <v>0.16088255573431395</v>
      </c>
      <c r="BU75" s="312">
        <f t="shared" si="147"/>
        <v>4</v>
      </c>
      <c r="BV75" s="251">
        <f t="shared" si="148"/>
        <v>5.3627518578104656</v>
      </c>
      <c r="BW75" s="194">
        <v>8.315256688358641</v>
      </c>
      <c r="BX75" s="312">
        <f t="shared" si="149"/>
        <v>3</v>
      </c>
      <c r="BY75" s="251">
        <f t="shared" si="150"/>
        <v>16.173773279644106</v>
      </c>
      <c r="BZ75" s="195">
        <v>0.3</v>
      </c>
      <c r="CA75" s="312">
        <f t="shared" si="151"/>
        <v>4</v>
      </c>
      <c r="CB75" s="251">
        <f t="shared" si="152"/>
        <v>1.5</v>
      </c>
      <c r="CC75" s="196">
        <v>0</v>
      </c>
      <c r="CD75" s="312">
        <f t="shared" si="153"/>
        <v>4</v>
      </c>
      <c r="CE75" s="251">
        <f t="shared" si="154"/>
        <v>0</v>
      </c>
      <c r="CF75" s="197">
        <v>3.2711808963035658</v>
      </c>
      <c r="CG75" s="312">
        <f t="shared" si="155"/>
        <v>4</v>
      </c>
      <c r="CH75" s="251">
        <f t="shared" si="156"/>
        <v>10.903936321011885</v>
      </c>
      <c r="CI75" s="194">
        <v>10.570388349514563</v>
      </c>
      <c r="CJ75" s="312">
        <f t="shared" si="157"/>
        <v>2</v>
      </c>
      <c r="CK75" s="251">
        <f t="shared" si="158"/>
        <v>79.576976421636601</v>
      </c>
      <c r="CL75" s="194">
        <v>8.6106870229007626</v>
      </c>
      <c r="CM75" s="312">
        <f t="shared" si="159"/>
        <v>3</v>
      </c>
      <c r="CN75" s="251">
        <f t="shared" si="160"/>
        <v>51.581243184296611</v>
      </c>
      <c r="CO75" s="301">
        <v>0</v>
      </c>
      <c r="CP75" s="312">
        <f t="shared" si="161"/>
        <v>4</v>
      </c>
      <c r="CQ75" s="258">
        <f t="shared" si="162"/>
        <v>0</v>
      </c>
      <c r="CR75" s="261">
        <v>0</v>
      </c>
      <c r="CS75" s="314">
        <f t="shared" si="87"/>
        <v>1</v>
      </c>
      <c r="CT75" s="265">
        <f t="shared" si="163"/>
        <v>100</v>
      </c>
      <c r="CU75" s="217">
        <v>0</v>
      </c>
      <c r="CV75" s="314">
        <f t="shared" si="164"/>
        <v>4</v>
      </c>
      <c r="CW75" s="265">
        <f t="shared" si="165"/>
        <v>0</v>
      </c>
      <c r="CX75" s="217">
        <v>1.99</v>
      </c>
      <c r="CY75" s="314">
        <f t="shared" si="88"/>
        <v>3</v>
      </c>
      <c r="CZ75" s="265">
        <f t="shared" si="166"/>
        <v>32.996632996633004</v>
      </c>
      <c r="DA75" s="218">
        <v>1</v>
      </c>
      <c r="DB75" s="314">
        <f t="shared" si="89"/>
        <v>1</v>
      </c>
      <c r="DC75" s="265">
        <f t="shared" si="167"/>
        <v>100</v>
      </c>
      <c r="DD75" s="219">
        <v>5</v>
      </c>
      <c r="DE75" s="314">
        <f t="shared" si="90"/>
        <v>4</v>
      </c>
      <c r="DF75" s="265">
        <f t="shared" si="168"/>
        <v>0</v>
      </c>
      <c r="DG75" s="213">
        <v>3</v>
      </c>
      <c r="DH75" s="314">
        <f t="shared" si="91"/>
        <v>3</v>
      </c>
      <c r="DI75" s="265">
        <f t="shared" si="169"/>
        <v>50</v>
      </c>
      <c r="DJ75" s="220">
        <v>2</v>
      </c>
      <c r="DK75" s="314">
        <f t="shared" si="92"/>
        <v>2</v>
      </c>
      <c r="DL75" s="265">
        <f t="shared" si="170"/>
        <v>75</v>
      </c>
      <c r="DM75" s="213">
        <v>0</v>
      </c>
      <c r="DN75" s="314">
        <f t="shared" si="93"/>
        <v>1</v>
      </c>
      <c r="DO75" s="265">
        <f t="shared" si="171"/>
        <v>100</v>
      </c>
      <c r="DP75" s="221">
        <v>0</v>
      </c>
      <c r="DQ75" s="314">
        <f t="shared" si="94"/>
        <v>1</v>
      </c>
      <c r="DR75" s="265">
        <f t="shared" si="95"/>
        <v>100</v>
      </c>
      <c r="DS75" s="222">
        <v>0</v>
      </c>
      <c r="DT75" s="314">
        <f t="shared" si="96"/>
        <v>1</v>
      </c>
      <c r="DU75" s="265">
        <f t="shared" si="97"/>
        <v>100</v>
      </c>
      <c r="DV75" s="216">
        <v>0</v>
      </c>
      <c r="DW75" s="314">
        <f t="shared" si="98"/>
        <v>1</v>
      </c>
      <c r="DX75" s="265">
        <f t="shared" si="99"/>
        <v>100</v>
      </c>
      <c r="DY75" s="217">
        <v>0</v>
      </c>
      <c r="DZ75" s="314">
        <f t="shared" si="100"/>
        <v>1</v>
      </c>
      <c r="EA75" s="265">
        <f t="shared" si="101"/>
        <v>100</v>
      </c>
      <c r="EB75" s="217">
        <v>0</v>
      </c>
      <c r="EC75" s="314">
        <f t="shared" si="102"/>
        <v>1</v>
      </c>
      <c r="ED75" s="265">
        <f t="shared" si="103"/>
        <v>100</v>
      </c>
      <c r="EE75" s="217">
        <v>0</v>
      </c>
      <c r="EF75" s="314">
        <f t="shared" si="104"/>
        <v>1</v>
      </c>
      <c r="EG75" s="265">
        <f t="shared" si="105"/>
        <v>100</v>
      </c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</row>
    <row r="76" spans="1:154" s="7" customFormat="1" ht="16.2" customHeight="1" x14ac:dyDescent="0.3">
      <c r="A76" s="16"/>
      <c r="B76" s="52">
        <v>20806</v>
      </c>
      <c r="C76" s="3" t="s">
        <v>77</v>
      </c>
      <c r="D76" s="23" t="s">
        <v>35</v>
      </c>
      <c r="E76" s="5">
        <v>52.51498371362198</v>
      </c>
      <c r="F76" s="24">
        <v>128</v>
      </c>
      <c r="G76" s="4">
        <v>15416</v>
      </c>
      <c r="H76" s="5">
        <v>0</v>
      </c>
      <c r="I76" s="158">
        <v>1</v>
      </c>
      <c r="J76" s="151">
        <f t="shared" si="106"/>
        <v>3</v>
      </c>
      <c r="K76" s="233">
        <f t="shared" si="107"/>
        <v>50</v>
      </c>
      <c r="L76" s="159">
        <v>3.6451213955607629</v>
      </c>
      <c r="M76" s="151">
        <f t="shared" si="108"/>
        <v>4</v>
      </c>
      <c r="N76" s="233">
        <f t="shared" si="109"/>
        <v>3.6451213955607633</v>
      </c>
      <c r="O76" s="159">
        <v>6.5006825716700245</v>
      </c>
      <c r="P76" s="151">
        <f t="shared" si="110"/>
        <v>3</v>
      </c>
      <c r="Q76" s="233">
        <f t="shared" si="111"/>
        <v>10.834470952783375</v>
      </c>
      <c r="R76" s="159">
        <v>61.264076026817705</v>
      </c>
      <c r="S76" s="151">
        <f t="shared" si="112"/>
        <v>4</v>
      </c>
      <c r="T76" s="233">
        <f t="shared" si="113"/>
        <v>45.899547523488422</v>
      </c>
      <c r="U76" s="159">
        <v>72.811299876326245</v>
      </c>
      <c r="V76" s="151">
        <f t="shared" si="114"/>
        <v>4</v>
      </c>
      <c r="W76" s="233">
        <f t="shared" si="115"/>
        <v>71.167868373622738</v>
      </c>
      <c r="X76" s="159">
        <v>60.941883767535188</v>
      </c>
      <c r="Y76" s="151">
        <f t="shared" si="116"/>
        <v>4</v>
      </c>
      <c r="Z76" s="233">
        <f t="shared" si="117"/>
        <v>47.502531945611807</v>
      </c>
      <c r="AA76" s="159">
        <v>0.52110474205315271</v>
      </c>
      <c r="AB76" s="151">
        <f t="shared" si="118"/>
        <v>4</v>
      </c>
      <c r="AC76" s="233">
        <f t="shared" si="119"/>
        <v>1.9919346130914661</v>
      </c>
      <c r="AD76" s="160">
        <v>0</v>
      </c>
      <c r="AE76" s="151">
        <f t="shared" si="120"/>
        <v>4</v>
      </c>
      <c r="AF76" s="233">
        <f t="shared" si="121"/>
        <v>0</v>
      </c>
      <c r="AG76" s="154">
        <v>0</v>
      </c>
      <c r="AH76" s="151">
        <f t="shared" si="122"/>
        <v>4</v>
      </c>
      <c r="AI76" s="233">
        <f t="shared" si="123"/>
        <v>0</v>
      </c>
      <c r="AJ76" s="161">
        <v>0</v>
      </c>
      <c r="AK76" s="151">
        <f t="shared" si="124"/>
        <v>4</v>
      </c>
      <c r="AL76" s="233">
        <f t="shared" si="125"/>
        <v>0</v>
      </c>
      <c r="AM76" s="156">
        <v>0</v>
      </c>
      <c r="AN76" s="151">
        <f t="shared" si="126"/>
        <v>4</v>
      </c>
      <c r="AO76" s="233">
        <f t="shared" si="127"/>
        <v>0</v>
      </c>
      <c r="AP76" s="157">
        <v>5.5006947651613087</v>
      </c>
      <c r="AQ76" s="151">
        <f t="shared" si="128"/>
        <v>3</v>
      </c>
      <c r="AR76" s="233">
        <f t="shared" si="129"/>
        <v>8.3343860078201644</v>
      </c>
      <c r="AS76" s="151">
        <v>1.9460300985988583</v>
      </c>
      <c r="AT76" s="151">
        <f t="shared" si="130"/>
        <v>4</v>
      </c>
      <c r="AU76" s="233">
        <f t="shared" si="131"/>
        <v>1.9460300985988583</v>
      </c>
      <c r="AV76" s="172">
        <v>0</v>
      </c>
      <c r="AW76" s="168">
        <f t="shared" si="132"/>
        <v>4</v>
      </c>
      <c r="AX76" s="241">
        <f t="shared" si="133"/>
        <v>0</v>
      </c>
      <c r="AY76" s="173">
        <v>408.93343056407411</v>
      </c>
      <c r="AZ76" s="168">
        <f t="shared" si="134"/>
        <v>4</v>
      </c>
      <c r="BA76" s="241">
        <f t="shared" si="135"/>
        <v>13.770450744910272</v>
      </c>
      <c r="BB76" s="168">
        <v>0</v>
      </c>
      <c r="BC76" s="168">
        <f t="shared" si="136"/>
        <v>4</v>
      </c>
      <c r="BD76" s="241">
        <f t="shared" si="137"/>
        <v>0</v>
      </c>
      <c r="BE76" s="174">
        <v>1</v>
      </c>
      <c r="BF76" s="168">
        <f t="shared" si="138"/>
        <v>3</v>
      </c>
      <c r="BG76" s="241">
        <f t="shared" si="139"/>
        <v>50</v>
      </c>
      <c r="BH76" s="174">
        <v>0</v>
      </c>
      <c r="BI76" s="168">
        <f t="shared" si="140"/>
        <v>4</v>
      </c>
      <c r="BJ76" s="241">
        <f t="shared" si="141"/>
        <v>0</v>
      </c>
      <c r="BK76" s="175">
        <v>18</v>
      </c>
      <c r="BL76" s="168">
        <f t="shared" si="142"/>
        <v>1</v>
      </c>
      <c r="BM76" s="241">
        <f t="shared" si="143"/>
        <v>100</v>
      </c>
      <c r="BN76" s="168">
        <v>6</v>
      </c>
      <c r="BO76" s="168">
        <f t="shared" si="144"/>
        <v>1</v>
      </c>
      <c r="BP76" s="246">
        <f t="shared" si="86"/>
        <v>100</v>
      </c>
      <c r="BQ76" s="192">
        <v>0.8</v>
      </c>
      <c r="BR76" s="312">
        <f t="shared" si="145"/>
        <v>4</v>
      </c>
      <c r="BS76" s="251">
        <f t="shared" si="146"/>
        <v>13.333333333333334</v>
      </c>
      <c r="BT76" s="193">
        <v>0.16895249453388989</v>
      </c>
      <c r="BU76" s="312">
        <f t="shared" si="147"/>
        <v>4</v>
      </c>
      <c r="BV76" s="251">
        <f t="shared" si="148"/>
        <v>5.6317498177963294</v>
      </c>
      <c r="BW76" s="194">
        <v>6.8907385944579067</v>
      </c>
      <c r="BX76" s="312">
        <f t="shared" si="149"/>
        <v>3</v>
      </c>
      <c r="BY76" s="251">
        <f t="shared" si="150"/>
        <v>11.996300863512923</v>
      </c>
      <c r="BZ76" s="195">
        <v>0.4</v>
      </c>
      <c r="CA76" s="312">
        <f t="shared" si="151"/>
        <v>4</v>
      </c>
      <c r="CB76" s="251">
        <f t="shared" si="152"/>
        <v>2</v>
      </c>
      <c r="CC76" s="196">
        <v>36.076696938245981</v>
      </c>
      <c r="CD76" s="312">
        <f t="shared" si="153"/>
        <v>4</v>
      </c>
      <c r="CE76" s="251">
        <f t="shared" si="154"/>
        <v>1.8038348469122989</v>
      </c>
      <c r="CF76" s="197">
        <v>0.97301504929942917</v>
      </c>
      <c r="CG76" s="312">
        <f t="shared" si="155"/>
        <v>4</v>
      </c>
      <c r="CH76" s="251">
        <f t="shared" si="156"/>
        <v>3.2433834976647637</v>
      </c>
      <c r="CI76" s="194">
        <v>10.409044193216856</v>
      </c>
      <c r="CJ76" s="312">
        <f t="shared" si="157"/>
        <v>2</v>
      </c>
      <c r="CK76" s="251">
        <f t="shared" si="158"/>
        <v>77.27205990309794</v>
      </c>
      <c r="CL76" s="194">
        <v>8.8293991416309012</v>
      </c>
      <c r="CM76" s="312">
        <f t="shared" si="159"/>
        <v>3</v>
      </c>
      <c r="CN76" s="251">
        <f t="shared" si="160"/>
        <v>54.705702023298585</v>
      </c>
      <c r="CO76" s="301">
        <v>0</v>
      </c>
      <c r="CP76" s="312">
        <f t="shared" si="161"/>
        <v>4</v>
      </c>
      <c r="CQ76" s="258">
        <f t="shared" si="162"/>
        <v>0</v>
      </c>
      <c r="CR76" s="261">
        <v>0</v>
      </c>
      <c r="CS76" s="314">
        <f t="shared" si="87"/>
        <v>1</v>
      </c>
      <c r="CT76" s="265">
        <f t="shared" si="163"/>
        <v>100</v>
      </c>
      <c r="CU76" s="217">
        <v>0</v>
      </c>
      <c r="CV76" s="314">
        <f t="shared" si="164"/>
        <v>4</v>
      </c>
      <c r="CW76" s="265">
        <f t="shared" si="165"/>
        <v>0</v>
      </c>
      <c r="CX76" s="217">
        <v>1.6</v>
      </c>
      <c r="CY76" s="314">
        <f t="shared" si="88"/>
        <v>3</v>
      </c>
      <c r="CZ76" s="265">
        <f t="shared" si="166"/>
        <v>46.127946127946132</v>
      </c>
      <c r="DA76" s="218">
        <v>2</v>
      </c>
      <c r="DB76" s="314">
        <f t="shared" si="89"/>
        <v>2</v>
      </c>
      <c r="DC76" s="265">
        <f t="shared" si="167"/>
        <v>75</v>
      </c>
      <c r="DD76" s="219">
        <v>3</v>
      </c>
      <c r="DE76" s="314">
        <f t="shared" si="90"/>
        <v>3</v>
      </c>
      <c r="DF76" s="265">
        <f t="shared" si="168"/>
        <v>50</v>
      </c>
      <c r="DG76" s="213">
        <v>3</v>
      </c>
      <c r="DH76" s="314">
        <f t="shared" si="91"/>
        <v>3</v>
      </c>
      <c r="DI76" s="265">
        <f t="shared" si="169"/>
        <v>50</v>
      </c>
      <c r="DJ76" s="220">
        <v>2</v>
      </c>
      <c r="DK76" s="314">
        <f t="shared" si="92"/>
        <v>2</v>
      </c>
      <c r="DL76" s="265">
        <f t="shared" si="170"/>
        <v>75</v>
      </c>
      <c r="DM76" s="213">
        <v>0</v>
      </c>
      <c r="DN76" s="314">
        <f t="shared" si="93"/>
        <v>1</v>
      </c>
      <c r="DO76" s="265">
        <f t="shared" si="171"/>
        <v>100</v>
      </c>
      <c r="DP76" s="221">
        <v>0</v>
      </c>
      <c r="DQ76" s="314">
        <f t="shared" si="94"/>
        <v>1</v>
      </c>
      <c r="DR76" s="265">
        <f t="shared" si="95"/>
        <v>100</v>
      </c>
      <c r="DS76" s="222">
        <v>0</v>
      </c>
      <c r="DT76" s="314">
        <f t="shared" si="96"/>
        <v>1</v>
      </c>
      <c r="DU76" s="265">
        <f t="shared" si="97"/>
        <v>100</v>
      </c>
      <c r="DV76" s="216">
        <v>0</v>
      </c>
      <c r="DW76" s="314">
        <f t="shared" si="98"/>
        <v>1</v>
      </c>
      <c r="DX76" s="265">
        <f t="shared" si="99"/>
        <v>100</v>
      </c>
      <c r="DY76" s="217">
        <v>0</v>
      </c>
      <c r="DZ76" s="314">
        <f t="shared" si="100"/>
        <v>1</v>
      </c>
      <c r="EA76" s="265">
        <f t="shared" si="101"/>
        <v>100</v>
      </c>
      <c r="EB76" s="217">
        <v>0</v>
      </c>
      <c r="EC76" s="314">
        <f t="shared" si="102"/>
        <v>1</v>
      </c>
      <c r="ED76" s="265">
        <f t="shared" si="103"/>
        <v>100</v>
      </c>
      <c r="EE76" s="217">
        <v>19.527436047646944</v>
      </c>
      <c r="EF76" s="314">
        <f t="shared" si="104"/>
        <v>2</v>
      </c>
      <c r="EG76" s="265">
        <f t="shared" si="105"/>
        <v>87.695377411690643</v>
      </c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</row>
    <row r="77" spans="1:154" s="7" customFormat="1" ht="16.2" customHeight="1" x14ac:dyDescent="0.3">
      <c r="A77" s="16"/>
      <c r="B77" s="52">
        <v>20807</v>
      </c>
      <c r="C77" s="3" t="s">
        <v>78</v>
      </c>
      <c r="D77" s="23" t="s">
        <v>35</v>
      </c>
      <c r="E77" s="5">
        <v>52.898094147813445</v>
      </c>
      <c r="F77" s="24">
        <v>120</v>
      </c>
      <c r="G77" s="4">
        <v>6700</v>
      </c>
      <c r="H77" s="5">
        <v>0</v>
      </c>
      <c r="I77" s="158">
        <v>0</v>
      </c>
      <c r="J77" s="151">
        <f t="shared" si="106"/>
        <v>4</v>
      </c>
      <c r="K77" s="233">
        <f t="shared" si="107"/>
        <v>0</v>
      </c>
      <c r="L77" s="159">
        <v>10.134128166915053</v>
      </c>
      <c r="M77" s="151">
        <f t="shared" si="108"/>
        <v>3</v>
      </c>
      <c r="N77" s="233">
        <f t="shared" si="109"/>
        <v>10.134128166915053</v>
      </c>
      <c r="O77" s="159">
        <v>0</v>
      </c>
      <c r="P77" s="151">
        <f t="shared" si="110"/>
        <v>4</v>
      </c>
      <c r="Q77" s="233">
        <f t="shared" si="111"/>
        <v>0</v>
      </c>
      <c r="R77" s="159">
        <v>72.906110283159464</v>
      </c>
      <c r="S77" s="151">
        <f t="shared" si="112"/>
        <v>4</v>
      </c>
      <c r="T77" s="233">
        <f t="shared" si="113"/>
        <v>62.159371903854009</v>
      </c>
      <c r="U77" s="159">
        <v>52.921013412816684</v>
      </c>
      <c r="V77" s="151">
        <f t="shared" si="114"/>
        <v>4</v>
      </c>
      <c r="W77" s="233">
        <f t="shared" si="115"/>
        <v>50.075305846041019</v>
      </c>
      <c r="X77" s="159">
        <v>84.285061671996473</v>
      </c>
      <c r="Y77" s="151">
        <f t="shared" si="116"/>
        <v>3</v>
      </c>
      <c r="Z77" s="233">
        <f t="shared" si="117"/>
        <v>78.877771064511379</v>
      </c>
      <c r="AA77" s="159">
        <v>1.4883167137966959</v>
      </c>
      <c r="AB77" s="151">
        <f t="shared" si="118"/>
        <v>3</v>
      </c>
      <c r="AC77" s="233">
        <f t="shared" si="119"/>
        <v>10.705555980150413</v>
      </c>
      <c r="AD77" s="160">
        <v>0</v>
      </c>
      <c r="AE77" s="151">
        <f t="shared" si="120"/>
        <v>4</v>
      </c>
      <c r="AF77" s="233">
        <f t="shared" si="121"/>
        <v>0</v>
      </c>
      <c r="AG77" s="154">
        <v>0</v>
      </c>
      <c r="AH77" s="151">
        <f t="shared" si="122"/>
        <v>4</v>
      </c>
      <c r="AI77" s="233">
        <f t="shared" si="123"/>
        <v>0</v>
      </c>
      <c r="AJ77" s="161">
        <v>0</v>
      </c>
      <c r="AK77" s="151">
        <f t="shared" si="124"/>
        <v>4</v>
      </c>
      <c r="AL77" s="233">
        <f t="shared" si="125"/>
        <v>0</v>
      </c>
      <c r="AM77" s="156">
        <v>0</v>
      </c>
      <c r="AN77" s="151">
        <f t="shared" si="126"/>
        <v>4</v>
      </c>
      <c r="AO77" s="233">
        <f t="shared" si="127"/>
        <v>0</v>
      </c>
      <c r="AP77" s="157">
        <v>29.587071838629186</v>
      </c>
      <c r="AQ77" s="151">
        <f t="shared" si="128"/>
        <v>2</v>
      </c>
      <c r="AR77" s="233">
        <f t="shared" si="129"/>
        <v>44.82889672519574</v>
      </c>
      <c r="AS77" s="151">
        <v>0</v>
      </c>
      <c r="AT77" s="151">
        <f t="shared" si="130"/>
        <v>4</v>
      </c>
      <c r="AU77" s="233">
        <f t="shared" si="131"/>
        <v>0</v>
      </c>
      <c r="AV77" s="172">
        <v>0</v>
      </c>
      <c r="AW77" s="168">
        <f t="shared" si="132"/>
        <v>4</v>
      </c>
      <c r="AX77" s="241">
        <f t="shared" si="133"/>
        <v>0</v>
      </c>
      <c r="AY77" s="173">
        <v>453.77052439783301</v>
      </c>
      <c r="AZ77" s="168">
        <f t="shared" si="134"/>
        <v>4</v>
      </c>
      <c r="BA77" s="241">
        <f t="shared" si="135"/>
        <v>15.619403067951875</v>
      </c>
      <c r="BB77" s="168">
        <v>0</v>
      </c>
      <c r="BC77" s="168">
        <f t="shared" si="136"/>
        <v>4</v>
      </c>
      <c r="BD77" s="241">
        <f t="shared" si="137"/>
        <v>0</v>
      </c>
      <c r="BE77" s="174">
        <v>1</v>
      </c>
      <c r="BF77" s="168">
        <f t="shared" si="138"/>
        <v>3</v>
      </c>
      <c r="BG77" s="241">
        <f t="shared" si="139"/>
        <v>50</v>
      </c>
      <c r="BH77" s="174">
        <v>0</v>
      </c>
      <c r="BI77" s="168">
        <f t="shared" si="140"/>
        <v>4</v>
      </c>
      <c r="BJ77" s="241">
        <f t="shared" si="141"/>
        <v>0</v>
      </c>
      <c r="BK77" s="175">
        <v>7</v>
      </c>
      <c r="BL77" s="168">
        <f t="shared" si="142"/>
        <v>2</v>
      </c>
      <c r="BM77" s="241">
        <f t="shared" si="143"/>
        <v>70</v>
      </c>
      <c r="BN77" s="168">
        <v>1</v>
      </c>
      <c r="BO77" s="168">
        <f t="shared" si="144"/>
        <v>3</v>
      </c>
      <c r="BP77" s="246">
        <f t="shared" si="86"/>
        <v>33.333333333333329</v>
      </c>
      <c r="BQ77" s="192">
        <v>0.2</v>
      </c>
      <c r="BR77" s="312">
        <f t="shared" si="145"/>
        <v>4</v>
      </c>
      <c r="BS77" s="251">
        <f t="shared" si="146"/>
        <v>3.3333333333333335</v>
      </c>
      <c r="BT77" s="193">
        <v>6.2383031815346227E-2</v>
      </c>
      <c r="BU77" s="312">
        <f t="shared" si="147"/>
        <v>4</v>
      </c>
      <c r="BV77" s="251">
        <f t="shared" si="148"/>
        <v>2.0794343938448741</v>
      </c>
      <c r="BW77" s="194">
        <v>4.0386680988184747</v>
      </c>
      <c r="BX77" s="312">
        <f t="shared" si="149"/>
        <v>3</v>
      </c>
      <c r="BY77" s="251">
        <f t="shared" si="150"/>
        <v>3.6324577677961134</v>
      </c>
      <c r="BZ77" s="195">
        <v>0.2</v>
      </c>
      <c r="CA77" s="312">
        <f t="shared" si="151"/>
        <v>4</v>
      </c>
      <c r="CB77" s="251">
        <f t="shared" si="152"/>
        <v>1</v>
      </c>
      <c r="CC77" s="196">
        <v>0</v>
      </c>
      <c r="CD77" s="312">
        <f t="shared" si="153"/>
        <v>4</v>
      </c>
      <c r="CE77" s="251">
        <f t="shared" si="154"/>
        <v>0</v>
      </c>
      <c r="CF77" s="197">
        <v>36.122388059701493</v>
      </c>
      <c r="CG77" s="312">
        <f t="shared" si="155"/>
        <v>1</v>
      </c>
      <c r="CH77" s="251">
        <f t="shared" si="156"/>
        <v>100</v>
      </c>
      <c r="CI77" s="194">
        <v>10.314207650273223</v>
      </c>
      <c r="CJ77" s="312">
        <f t="shared" si="157"/>
        <v>2</v>
      </c>
      <c r="CK77" s="251">
        <f t="shared" si="158"/>
        <v>75.917252146760333</v>
      </c>
      <c r="CL77" s="194">
        <v>8.0183727034120729</v>
      </c>
      <c r="CM77" s="312">
        <f t="shared" si="159"/>
        <v>3</v>
      </c>
      <c r="CN77" s="251">
        <f t="shared" si="160"/>
        <v>43.119610048743901</v>
      </c>
      <c r="CO77" s="301">
        <v>179.1044776119403</v>
      </c>
      <c r="CP77" s="312">
        <f t="shared" si="161"/>
        <v>2</v>
      </c>
      <c r="CQ77" s="258">
        <f t="shared" si="162"/>
        <v>71.641791044776113</v>
      </c>
      <c r="CR77" s="261">
        <v>0</v>
      </c>
      <c r="CS77" s="314">
        <f t="shared" si="87"/>
        <v>1</v>
      </c>
      <c r="CT77" s="265">
        <f t="shared" si="163"/>
        <v>100</v>
      </c>
      <c r="CU77" s="217">
        <v>0</v>
      </c>
      <c r="CV77" s="314">
        <f t="shared" si="164"/>
        <v>4</v>
      </c>
      <c r="CW77" s="265">
        <f t="shared" si="165"/>
        <v>0</v>
      </c>
      <c r="CX77" s="217">
        <v>1.01</v>
      </c>
      <c r="CY77" s="314">
        <f t="shared" si="88"/>
        <v>2</v>
      </c>
      <c r="CZ77" s="265">
        <f t="shared" si="166"/>
        <v>65.993265993265993</v>
      </c>
      <c r="DA77" s="218">
        <v>1</v>
      </c>
      <c r="DB77" s="314">
        <f t="shared" si="89"/>
        <v>1</v>
      </c>
      <c r="DC77" s="265">
        <f t="shared" si="167"/>
        <v>100</v>
      </c>
      <c r="DD77" s="219">
        <v>3</v>
      </c>
      <c r="DE77" s="314">
        <f t="shared" si="90"/>
        <v>3</v>
      </c>
      <c r="DF77" s="265">
        <f t="shared" si="168"/>
        <v>50</v>
      </c>
      <c r="DG77" s="213">
        <v>2</v>
      </c>
      <c r="DH77" s="314">
        <f t="shared" si="91"/>
        <v>2</v>
      </c>
      <c r="DI77" s="265">
        <f t="shared" si="169"/>
        <v>75</v>
      </c>
      <c r="DJ77" s="220">
        <v>2</v>
      </c>
      <c r="DK77" s="314">
        <f t="shared" si="92"/>
        <v>2</v>
      </c>
      <c r="DL77" s="265">
        <f t="shared" si="170"/>
        <v>75</v>
      </c>
      <c r="DM77" s="213">
        <v>0</v>
      </c>
      <c r="DN77" s="314">
        <f t="shared" si="93"/>
        <v>1</v>
      </c>
      <c r="DO77" s="265">
        <f t="shared" si="171"/>
        <v>100</v>
      </c>
      <c r="DP77" s="221">
        <v>0</v>
      </c>
      <c r="DQ77" s="314">
        <f t="shared" si="94"/>
        <v>1</v>
      </c>
      <c r="DR77" s="265">
        <f t="shared" si="95"/>
        <v>100</v>
      </c>
      <c r="DS77" s="222">
        <v>0</v>
      </c>
      <c r="DT77" s="314">
        <f t="shared" si="96"/>
        <v>1</v>
      </c>
      <c r="DU77" s="265">
        <f t="shared" si="97"/>
        <v>100</v>
      </c>
      <c r="DV77" s="216">
        <v>0</v>
      </c>
      <c r="DW77" s="314">
        <f t="shared" si="98"/>
        <v>1</v>
      </c>
      <c r="DX77" s="265">
        <f t="shared" si="99"/>
        <v>100</v>
      </c>
      <c r="DY77" s="217">
        <v>0</v>
      </c>
      <c r="DZ77" s="314">
        <f t="shared" si="100"/>
        <v>1</v>
      </c>
      <c r="EA77" s="265">
        <f t="shared" si="101"/>
        <v>100</v>
      </c>
      <c r="EB77" s="217">
        <v>0</v>
      </c>
      <c r="EC77" s="314">
        <f t="shared" si="102"/>
        <v>1</v>
      </c>
      <c r="ED77" s="265">
        <f t="shared" si="103"/>
        <v>100</v>
      </c>
      <c r="EE77" s="217">
        <v>14.903129657228018</v>
      </c>
      <c r="EF77" s="314">
        <f t="shared" si="104"/>
        <v>1</v>
      </c>
      <c r="EG77" s="265">
        <f t="shared" si="105"/>
        <v>90.609244072320081</v>
      </c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</row>
    <row r="78" spans="1:154" s="7" customFormat="1" ht="16.2" customHeight="1" x14ac:dyDescent="0.3">
      <c r="A78" s="16"/>
      <c r="B78" s="52">
        <v>20901</v>
      </c>
      <c r="C78" s="3" t="s">
        <v>79</v>
      </c>
      <c r="D78" s="23" t="s">
        <v>35</v>
      </c>
      <c r="E78" s="5">
        <v>53.092362217326482</v>
      </c>
      <c r="F78" s="24">
        <v>113</v>
      </c>
      <c r="G78" s="4">
        <v>12313</v>
      </c>
      <c r="H78" s="5">
        <v>0</v>
      </c>
      <c r="I78" s="158">
        <v>0</v>
      </c>
      <c r="J78" s="151">
        <f t="shared" si="106"/>
        <v>4</v>
      </c>
      <c r="K78" s="233">
        <f t="shared" si="107"/>
        <v>0</v>
      </c>
      <c r="L78" s="159">
        <v>21.730010906955282</v>
      </c>
      <c r="M78" s="151">
        <f t="shared" si="108"/>
        <v>3</v>
      </c>
      <c r="N78" s="233">
        <f t="shared" si="109"/>
        <v>21.730010906955282</v>
      </c>
      <c r="O78" s="159">
        <v>16.605778811026237</v>
      </c>
      <c r="P78" s="151">
        <f t="shared" si="110"/>
        <v>2</v>
      </c>
      <c r="Q78" s="233">
        <f t="shared" si="111"/>
        <v>27.676298018377061</v>
      </c>
      <c r="R78" s="159">
        <v>76.491316385602843</v>
      </c>
      <c r="S78" s="151">
        <f t="shared" si="112"/>
        <v>4</v>
      </c>
      <c r="T78" s="233">
        <f t="shared" si="113"/>
        <v>67.16664299665203</v>
      </c>
      <c r="U78" s="159">
        <v>38.191123416393985</v>
      </c>
      <c r="V78" s="151">
        <f t="shared" si="114"/>
        <v>4</v>
      </c>
      <c r="W78" s="233">
        <f t="shared" si="115"/>
        <v>34.455061947395528</v>
      </c>
      <c r="X78" s="159">
        <v>77.737556561085924</v>
      </c>
      <c r="Y78" s="151">
        <f t="shared" si="116"/>
        <v>4</v>
      </c>
      <c r="Z78" s="233">
        <f t="shared" si="117"/>
        <v>70.077360969201507</v>
      </c>
      <c r="AA78" s="159">
        <v>0.93251949813496104</v>
      </c>
      <c r="AB78" s="151">
        <f t="shared" si="118"/>
        <v>3</v>
      </c>
      <c r="AC78" s="233">
        <f t="shared" si="119"/>
        <v>5.6983738570717213</v>
      </c>
      <c r="AD78" s="160">
        <v>0</v>
      </c>
      <c r="AE78" s="151">
        <f t="shared" si="120"/>
        <v>4</v>
      </c>
      <c r="AF78" s="233">
        <f t="shared" si="121"/>
        <v>0</v>
      </c>
      <c r="AG78" s="154">
        <v>0</v>
      </c>
      <c r="AH78" s="151">
        <f t="shared" si="122"/>
        <v>4</v>
      </c>
      <c r="AI78" s="233">
        <f t="shared" si="123"/>
        <v>0</v>
      </c>
      <c r="AJ78" s="161">
        <v>0</v>
      </c>
      <c r="AK78" s="151">
        <f t="shared" si="124"/>
        <v>4</v>
      </c>
      <c r="AL78" s="233">
        <f t="shared" si="125"/>
        <v>0</v>
      </c>
      <c r="AM78" s="156">
        <v>0</v>
      </c>
      <c r="AN78" s="151">
        <f t="shared" si="126"/>
        <v>4</v>
      </c>
      <c r="AO78" s="233">
        <f t="shared" si="127"/>
        <v>0</v>
      </c>
      <c r="AP78" s="157">
        <v>35.00582263262848</v>
      </c>
      <c r="AQ78" s="151">
        <f t="shared" si="128"/>
        <v>2</v>
      </c>
      <c r="AR78" s="233">
        <f t="shared" si="129"/>
        <v>53.039125200952242</v>
      </c>
      <c r="AS78" s="151">
        <v>4.8728985624949237</v>
      </c>
      <c r="AT78" s="151">
        <f t="shared" si="130"/>
        <v>3</v>
      </c>
      <c r="AU78" s="233">
        <f t="shared" si="131"/>
        <v>4.8728985624949237</v>
      </c>
      <c r="AV78" s="172">
        <v>0</v>
      </c>
      <c r="AW78" s="168">
        <f t="shared" si="132"/>
        <v>4</v>
      </c>
      <c r="AX78" s="241">
        <f t="shared" si="133"/>
        <v>0</v>
      </c>
      <c r="AY78" s="173">
        <v>433.22284210544166</v>
      </c>
      <c r="AZ78" s="168">
        <f t="shared" si="134"/>
        <v>4</v>
      </c>
      <c r="BA78" s="241">
        <f t="shared" si="135"/>
        <v>14.772075963110995</v>
      </c>
      <c r="BB78" s="168">
        <v>0</v>
      </c>
      <c r="BC78" s="168">
        <f t="shared" si="136"/>
        <v>4</v>
      </c>
      <c r="BD78" s="241">
        <f t="shared" si="137"/>
        <v>0</v>
      </c>
      <c r="BE78" s="174">
        <v>0</v>
      </c>
      <c r="BF78" s="168">
        <f t="shared" si="138"/>
        <v>4</v>
      </c>
      <c r="BG78" s="241">
        <f t="shared" si="139"/>
        <v>0</v>
      </c>
      <c r="BH78" s="174">
        <v>0</v>
      </c>
      <c r="BI78" s="168">
        <f t="shared" si="140"/>
        <v>4</v>
      </c>
      <c r="BJ78" s="241">
        <f t="shared" si="141"/>
        <v>0</v>
      </c>
      <c r="BK78" s="175">
        <v>5</v>
      </c>
      <c r="BL78" s="168">
        <f t="shared" si="142"/>
        <v>2</v>
      </c>
      <c r="BM78" s="241">
        <f t="shared" si="143"/>
        <v>50</v>
      </c>
      <c r="BN78" s="168">
        <v>2</v>
      </c>
      <c r="BO78" s="168">
        <f t="shared" si="144"/>
        <v>2</v>
      </c>
      <c r="BP78" s="246">
        <f t="shared" si="86"/>
        <v>66.666666666666657</v>
      </c>
      <c r="BQ78" s="192">
        <v>0.3</v>
      </c>
      <c r="BR78" s="312">
        <f t="shared" si="145"/>
        <v>4</v>
      </c>
      <c r="BS78" s="251">
        <f t="shared" si="146"/>
        <v>5</v>
      </c>
      <c r="BT78" s="193">
        <v>0.26659557451346311</v>
      </c>
      <c r="BU78" s="312">
        <f t="shared" si="147"/>
        <v>4</v>
      </c>
      <c r="BV78" s="251">
        <f t="shared" si="148"/>
        <v>8.8865191504487697</v>
      </c>
      <c r="BW78" s="194">
        <v>5.3298443740531614</v>
      </c>
      <c r="BX78" s="312">
        <f t="shared" si="149"/>
        <v>3</v>
      </c>
      <c r="BY78" s="251">
        <f t="shared" si="150"/>
        <v>7.4188984576339045</v>
      </c>
      <c r="BZ78" s="195">
        <v>0.4</v>
      </c>
      <c r="CA78" s="312">
        <f t="shared" si="151"/>
        <v>4</v>
      </c>
      <c r="CB78" s="251">
        <f t="shared" si="152"/>
        <v>2</v>
      </c>
      <c r="CC78" s="196">
        <v>1.1292333306261675</v>
      </c>
      <c r="CD78" s="312">
        <f t="shared" si="153"/>
        <v>4</v>
      </c>
      <c r="CE78" s="251">
        <f t="shared" si="154"/>
        <v>5.6461666531308366E-2</v>
      </c>
      <c r="CF78" s="197">
        <v>3.2485990416632826</v>
      </c>
      <c r="CG78" s="312">
        <f t="shared" si="155"/>
        <v>4</v>
      </c>
      <c r="CH78" s="251">
        <f t="shared" si="156"/>
        <v>10.828663472210941</v>
      </c>
      <c r="CI78" s="194">
        <v>10.03452243958573</v>
      </c>
      <c r="CJ78" s="312">
        <f t="shared" si="157"/>
        <v>2</v>
      </c>
      <c r="CK78" s="251">
        <f t="shared" si="158"/>
        <v>71.921749136939013</v>
      </c>
      <c r="CL78" s="194">
        <v>8.4058323207776429</v>
      </c>
      <c r="CM78" s="312">
        <f t="shared" si="159"/>
        <v>3</v>
      </c>
      <c r="CN78" s="251">
        <f t="shared" si="160"/>
        <v>48.654747439680612</v>
      </c>
      <c r="CO78" s="301">
        <v>7.6342077479087145</v>
      </c>
      <c r="CP78" s="312">
        <f t="shared" si="161"/>
        <v>4</v>
      </c>
      <c r="CQ78" s="258">
        <f t="shared" si="162"/>
        <v>3.0536830991634858</v>
      </c>
      <c r="CR78" s="261">
        <v>0</v>
      </c>
      <c r="CS78" s="314">
        <f t="shared" si="87"/>
        <v>1</v>
      </c>
      <c r="CT78" s="265">
        <f t="shared" si="163"/>
        <v>100</v>
      </c>
      <c r="CU78" s="217">
        <v>0</v>
      </c>
      <c r="CV78" s="314">
        <f t="shared" si="164"/>
        <v>4</v>
      </c>
      <c r="CW78" s="265">
        <f t="shared" si="165"/>
        <v>0</v>
      </c>
      <c r="CX78" s="217">
        <v>1.75</v>
      </c>
      <c r="CY78" s="314">
        <f t="shared" si="88"/>
        <v>3</v>
      </c>
      <c r="CZ78" s="265">
        <f t="shared" si="166"/>
        <v>41.07744107744108</v>
      </c>
      <c r="DA78" s="218">
        <v>1</v>
      </c>
      <c r="DB78" s="314">
        <f t="shared" si="89"/>
        <v>1</v>
      </c>
      <c r="DC78" s="265">
        <f t="shared" si="167"/>
        <v>100</v>
      </c>
      <c r="DD78" s="219">
        <v>2</v>
      </c>
      <c r="DE78" s="314">
        <f t="shared" si="90"/>
        <v>2</v>
      </c>
      <c r="DF78" s="265">
        <f t="shared" si="168"/>
        <v>75</v>
      </c>
      <c r="DG78" s="213">
        <v>2</v>
      </c>
      <c r="DH78" s="314">
        <f t="shared" si="91"/>
        <v>2</v>
      </c>
      <c r="DI78" s="265">
        <f t="shared" si="169"/>
        <v>75</v>
      </c>
      <c r="DJ78" s="220">
        <v>3</v>
      </c>
      <c r="DK78" s="314">
        <f t="shared" si="92"/>
        <v>3</v>
      </c>
      <c r="DL78" s="265">
        <f t="shared" si="170"/>
        <v>50</v>
      </c>
      <c r="DM78" s="213">
        <v>0</v>
      </c>
      <c r="DN78" s="314">
        <f t="shared" si="93"/>
        <v>1</v>
      </c>
      <c r="DO78" s="265">
        <f t="shared" si="171"/>
        <v>100</v>
      </c>
      <c r="DP78" s="221">
        <v>0</v>
      </c>
      <c r="DQ78" s="314">
        <f t="shared" si="94"/>
        <v>1</v>
      </c>
      <c r="DR78" s="265">
        <f t="shared" si="95"/>
        <v>100</v>
      </c>
      <c r="DS78" s="222">
        <v>0</v>
      </c>
      <c r="DT78" s="314">
        <f t="shared" si="96"/>
        <v>1</v>
      </c>
      <c r="DU78" s="265">
        <f t="shared" si="97"/>
        <v>100</v>
      </c>
      <c r="DV78" s="216">
        <v>1.0756819054936613</v>
      </c>
      <c r="DW78" s="314">
        <f t="shared" si="98"/>
        <v>2</v>
      </c>
      <c r="DX78" s="265">
        <f t="shared" si="99"/>
        <v>89.656904754868634</v>
      </c>
      <c r="DY78" s="217">
        <v>0</v>
      </c>
      <c r="DZ78" s="314">
        <f t="shared" si="100"/>
        <v>1</v>
      </c>
      <c r="EA78" s="265">
        <f t="shared" si="101"/>
        <v>100</v>
      </c>
      <c r="EB78" s="217">
        <v>0</v>
      </c>
      <c r="EC78" s="314">
        <f t="shared" si="102"/>
        <v>1</v>
      </c>
      <c r="ED78" s="265">
        <f t="shared" si="103"/>
        <v>100</v>
      </c>
      <c r="EE78" s="217">
        <v>25.169896803423107</v>
      </c>
      <c r="EF78" s="314">
        <f t="shared" si="104"/>
        <v>2</v>
      </c>
      <c r="EG78" s="265">
        <f t="shared" si="105"/>
        <v>84.139951604648317</v>
      </c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</row>
    <row r="79" spans="1:154" s="7" customFormat="1" ht="16.2" customHeight="1" x14ac:dyDescent="0.3">
      <c r="A79" s="16"/>
      <c r="B79" s="52">
        <v>20902</v>
      </c>
      <c r="C79" s="3" t="s">
        <v>80</v>
      </c>
      <c r="D79" s="23" t="s">
        <v>35</v>
      </c>
      <c r="E79" s="5">
        <v>48.06477879739888</v>
      </c>
      <c r="F79" s="24">
        <v>223</v>
      </c>
      <c r="G79" s="4">
        <v>12917</v>
      </c>
      <c r="H79" s="5">
        <v>0</v>
      </c>
      <c r="I79" s="158">
        <v>0</v>
      </c>
      <c r="J79" s="151">
        <f t="shared" si="106"/>
        <v>4</v>
      </c>
      <c r="K79" s="233">
        <f t="shared" si="107"/>
        <v>0</v>
      </c>
      <c r="L79" s="159">
        <v>5.537357666510685</v>
      </c>
      <c r="M79" s="151">
        <f t="shared" si="108"/>
        <v>3</v>
      </c>
      <c r="N79" s="233">
        <f t="shared" si="109"/>
        <v>5.537357666510685</v>
      </c>
      <c r="O79" s="159">
        <v>7.7839184245349102</v>
      </c>
      <c r="P79" s="151">
        <f t="shared" si="110"/>
        <v>3</v>
      </c>
      <c r="Q79" s="233">
        <f t="shared" si="111"/>
        <v>12.973197374224851</v>
      </c>
      <c r="R79" s="159">
        <v>51.333645297145537</v>
      </c>
      <c r="S79" s="151">
        <f t="shared" si="112"/>
        <v>4</v>
      </c>
      <c r="T79" s="233">
        <f t="shared" si="113"/>
        <v>32.030230861935109</v>
      </c>
      <c r="U79" s="159">
        <v>13.554827639993764</v>
      </c>
      <c r="V79" s="151">
        <f t="shared" si="114"/>
        <v>4</v>
      </c>
      <c r="W79" s="233">
        <f t="shared" si="115"/>
        <v>8.3296157370029302</v>
      </c>
      <c r="X79" s="159">
        <v>67.777329568374299</v>
      </c>
      <c r="Y79" s="151">
        <f t="shared" si="116"/>
        <v>4</v>
      </c>
      <c r="Z79" s="233">
        <f t="shared" si="117"/>
        <v>56.689959097277274</v>
      </c>
      <c r="AA79" s="159">
        <v>1.0155456604952737</v>
      </c>
      <c r="AB79" s="151">
        <f t="shared" si="118"/>
        <v>3</v>
      </c>
      <c r="AC79" s="233">
        <f t="shared" si="119"/>
        <v>6.4463573017592228</v>
      </c>
      <c r="AD79" s="160">
        <v>0</v>
      </c>
      <c r="AE79" s="151">
        <f t="shared" si="120"/>
        <v>4</v>
      </c>
      <c r="AF79" s="233">
        <f t="shared" si="121"/>
        <v>0</v>
      </c>
      <c r="AG79" s="154">
        <v>0</v>
      </c>
      <c r="AH79" s="151">
        <f t="shared" si="122"/>
        <v>4</v>
      </c>
      <c r="AI79" s="233">
        <f t="shared" si="123"/>
        <v>0</v>
      </c>
      <c r="AJ79" s="161">
        <v>0</v>
      </c>
      <c r="AK79" s="151">
        <f t="shared" si="124"/>
        <v>4</v>
      </c>
      <c r="AL79" s="233">
        <f t="shared" si="125"/>
        <v>0</v>
      </c>
      <c r="AM79" s="156">
        <v>0</v>
      </c>
      <c r="AN79" s="151">
        <f t="shared" si="126"/>
        <v>4</v>
      </c>
      <c r="AO79" s="233">
        <f t="shared" si="127"/>
        <v>0</v>
      </c>
      <c r="AP79" s="157">
        <v>17.234533079894536</v>
      </c>
      <c r="AQ79" s="151">
        <f t="shared" si="128"/>
        <v>3</v>
      </c>
      <c r="AR79" s="233">
        <f t="shared" si="129"/>
        <v>26.112928908931117</v>
      </c>
      <c r="AS79" s="151">
        <v>0.38708678485716497</v>
      </c>
      <c r="AT79" s="151">
        <f t="shared" si="130"/>
        <v>4</v>
      </c>
      <c r="AU79" s="233">
        <f t="shared" si="131"/>
        <v>0.38708678485716497</v>
      </c>
      <c r="AV79" s="172">
        <v>0</v>
      </c>
      <c r="AW79" s="168">
        <f t="shared" si="132"/>
        <v>4</v>
      </c>
      <c r="AX79" s="241">
        <f t="shared" si="133"/>
        <v>0</v>
      </c>
      <c r="AY79" s="173">
        <v>547.60428393965844</v>
      </c>
      <c r="AZ79" s="168">
        <f t="shared" si="134"/>
        <v>4</v>
      </c>
      <c r="BA79" s="241">
        <f t="shared" si="135"/>
        <v>19.488836451119937</v>
      </c>
      <c r="BB79" s="168">
        <v>0</v>
      </c>
      <c r="BC79" s="168">
        <f t="shared" si="136"/>
        <v>4</v>
      </c>
      <c r="BD79" s="241">
        <f t="shared" si="137"/>
        <v>0</v>
      </c>
      <c r="BE79" s="174">
        <v>0</v>
      </c>
      <c r="BF79" s="168">
        <f t="shared" si="138"/>
        <v>4</v>
      </c>
      <c r="BG79" s="241">
        <f t="shared" si="139"/>
        <v>0</v>
      </c>
      <c r="BH79" s="174">
        <v>0</v>
      </c>
      <c r="BI79" s="168">
        <f t="shared" si="140"/>
        <v>4</v>
      </c>
      <c r="BJ79" s="241">
        <f t="shared" si="141"/>
        <v>0</v>
      </c>
      <c r="BK79" s="175">
        <v>0</v>
      </c>
      <c r="BL79" s="168">
        <f t="shared" si="142"/>
        <v>4</v>
      </c>
      <c r="BM79" s="241">
        <f t="shared" si="143"/>
        <v>0</v>
      </c>
      <c r="BN79" s="168">
        <v>1</v>
      </c>
      <c r="BO79" s="168">
        <f t="shared" si="144"/>
        <v>3</v>
      </c>
      <c r="BP79" s="246">
        <f t="shared" si="86"/>
        <v>33.333333333333329</v>
      </c>
      <c r="BQ79" s="192">
        <v>0.2</v>
      </c>
      <c r="BR79" s="312">
        <f t="shared" si="145"/>
        <v>4</v>
      </c>
      <c r="BS79" s="251">
        <f t="shared" si="146"/>
        <v>3.3333333333333335</v>
      </c>
      <c r="BT79" s="193">
        <v>0.15982296533071061</v>
      </c>
      <c r="BU79" s="312">
        <f t="shared" si="147"/>
        <v>4</v>
      </c>
      <c r="BV79" s="251">
        <f t="shared" si="148"/>
        <v>5.327432177690353</v>
      </c>
      <c r="BW79" s="194">
        <v>3.8133977373840091</v>
      </c>
      <c r="BX79" s="312">
        <f t="shared" si="149"/>
        <v>4</v>
      </c>
      <c r="BY79" s="251">
        <f t="shared" si="150"/>
        <v>2.9718408720938689</v>
      </c>
      <c r="BZ79" s="195">
        <v>0.3</v>
      </c>
      <c r="CA79" s="312">
        <f t="shared" si="151"/>
        <v>4</v>
      </c>
      <c r="CB79" s="251">
        <f t="shared" si="152"/>
        <v>1.5</v>
      </c>
      <c r="CC79" s="196">
        <v>0</v>
      </c>
      <c r="CD79" s="312">
        <f t="shared" si="153"/>
        <v>4</v>
      </c>
      <c r="CE79" s="251">
        <f t="shared" si="154"/>
        <v>0</v>
      </c>
      <c r="CF79" s="197">
        <v>7.7417356971432998E-5</v>
      </c>
      <c r="CG79" s="312">
        <f t="shared" si="155"/>
        <v>4</v>
      </c>
      <c r="CH79" s="251">
        <f t="shared" si="156"/>
        <v>2.5805785657144335E-4</v>
      </c>
      <c r="CI79" s="194">
        <v>8.8906064209274671</v>
      </c>
      <c r="CJ79" s="312">
        <f t="shared" si="157"/>
        <v>3</v>
      </c>
      <c r="CK79" s="251">
        <f t="shared" si="158"/>
        <v>55.58009172753524</v>
      </c>
      <c r="CL79" s="194">
        <v>7.0285087719298245</v>
      </c>
      <c r="CM79" s="312">
        <f t="shared" si="159"/>
        <v>4</v>
      </c>
      <c r="CN79" s="251">
        <f t="shared" si="160"/>
        <v>28.978696741854638</v>
      </c>
      <c r="CO79" s="301">
        <v>193.54339242858248</v>
      </c>
      <c r="CP79" s="312">
        <f t="shared" si="161"/>
        <v>2</v>
      </c>
      <c r="CQ79" s="258">
        <f t="shared" si="162"/>
        <v>77.417356971432994</v>
      </c>
      <c r="CR79" s="261">
        <v>0</v>
      </c>
      <c r="CS79" s="314">
        <f t="shared" si="87"/>
        <v>1</v>
      </c>
      <c r="CT79" s="265">
        <f t="shared" si="163"/>
        <v>100</v>
      </c>
      <c r="CU79" s="217">
        <v>0</v>
      </c>
      <c r="CV79" s="314">
        <f t="shared" si="164"/>
        <v>4</v>
      </c>
      <c r="CW79" s="265">
        <f t="shared" si="165"/>
        <v>0</v>
      </c>
      <c r="CX79" s="217">
        <v>1.84</v>
      </c>
      <c r="CY79" s="314">
        <f t="shared" si="88"/>
        <v>3</v>
      </c>
      <c r="CZ79" s="265">
        <f t="shared" si="166"/>
        <v>38.047138047138048</v>
      </c>
      <c r="DA79" s="218">
        <v>1</v>
      </c>
      <c r="DB79" s="314">
        <f t="shared" si="89"/>
        <v>1</v>
      </c>
      <c r="DC79" s="265">
        <f t="shared" si="167"/>
        <v>100</v>
      </c>
      <c r="DD79" s="219">
        <v>2</v>
      </c>
      <c r="DE79" s="314">
        <f t="shared" si="90"/>
        <v>2</v>
      </c>
      <c r="DF79" s="265">
        <f t="shared" si="168"/>
        <v>75</v>
      </c>
      <c r="DG79" s="213">
        <v>2</v>
      </c>
      <c r="DH79" s="314">
        <f t="shared" si="91"/>
        <v>2</v>
      </c>
      <c r="DI79" s="265">
        <f t="shared" si="169"/>
        <v>75</v>
      </c>
      <c r="DJ79" s="220">
        <v>3</v>
      </c>
      <c r="DK79" s="314">
        <f t="shared" si="92"/>
        <v>3</v>
      </c>
      <c r="DL79" s="265">
        <f t="shared" si="170"/>
        <v>50</v>
      </c>
      <c r="DM79" s="213">
        <v>0</v>
      </c>
      <c r="DN79" s="314">
        <f t="shared" si="93"/>
        <v>1</v>
      </c>
      <c r="DO79" s="265">
        <f t="shared" si="171"/>
        <v>100</v>
      </c>
      <c r="DP79" s="221">
        <v>0</v>
      </c>
      <c r="DQ79" s="314">
        <f t="shared" si="94"/>
        <v>1</v>
      </c>
      <c r="DR79" s="265">
        <f t="shared" si="95"/>
        <v>100</v>
      </c>
      <c r="DS79" s="222">
        <v>0</v>
      </c>
      <c r="DT79" s="314">
        <f t="shared" si="96"/>
        <v>1</v>
      </c>
      <c r="DU79" s="265">
        <f t="shared" si="97"/>
        <v>100</v>
      </c>
      <c r="DV79" s="216">
        <v>1.34477162068166</v>
      </c>
      <c r="DW79" s="314">
        <f t="shared" si="98"/>
        <v>3</v>
      </c>
      <c r="DX79" s="265">
        <f t="shared" si="99"/>
        <v>87.069503647291725</v>
      </c>
      <c r="DY79" s="217">
        <v>0</v>
      </c>
      <c r="DZ79" s="314">
        <f t="shared" si="100"/>
        <v>1</v>
      </c>
      <c r="EA79" s="265">
        <f t="shared" si="101"/>
        <v>100</v>
      </c>
      <c r="EB79" s="217">
        <v>0</v>
      </c>
      <c r="EC79" s="314">
        <f t="shared" si="102"/>
        <v>1</v>
      </c>
      <c r="ED79" s="265">
        <f t="shared" si="103"/>
        <v>100</v>
      </c>
      <c r="EE79" s="217">
        <v>31.196381219778505</v>
      </c>
      <c r="EF79" s="314">
        <f t="shared" si="104"/>
        <v>2</v>
      </c>
      <c r="EG79" s="265">
        <f t="shared" si="105"/>
        <v>80.342544915073404</v>
      </c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</row>
    <row r="80" spans="1:154" s="7" customFormat="1" ht="16.2" customHeight="1" x14ac:dyDescent="0.3">
      <c r="A80" s="16"/>
      <c r="B80" s="52">
        <v>20903</v>
      </c>
      <c r="C80" s="3" t="s">
        <v>81</v>
      </c>
      <c r="D80" s="23" t="s">
        <v>35</v>
      </c>
      <c r="E80" s="5">
        <v>47.06147085920486</v>
      </c>
      <c r="F80" s="24">
        <v>251</v>
      </c>
      <c r="G80" s="4">
        <v>7557</v>
      </c>
      <c r="H80" s="5">
        <v>0</v>
      </c>
      <c r="I80" s="158">
        <v>0</v>
      </c>
      <c r="J80" s="151">
        <f t="shared" si="106"/>
        <v>4</v>
      </c>
      <c r="K80" s="233">
        <f t="shared" si="107"/>
        <v>0</v>
      </c>
      <c r="L80" s="159">
        <v>0</v>
      </c>
      <c r="M80" s="151">
        <f t="shared" si="108"/>
        <v>4</v>
      </c>
      <c r="N80" s="233">
        <f t="shared" si="109"/>
        <v>0</v>
      </c>
      <c r="O80" s="159">
        <v>0</v>
      </c>
      <c r="P80" s="151">
        <f t="shared" si="110"/>
        <v>4</v>
      </c>
      <c r="Q80" s="233">
        <f t="shared" si="111"/>
        <v>0</v>
      </c>
      <c r="R80" s="159">
        <v>72.25780624499599</v>
      </c>
      <c r="S80" s="151">
        <f t="shared" si="112"/>
        <v>4</v>
      </c>
      <c r="T80" s="233">
        <f t="shared" si="113"/>
        <v>61.253919336586584</v>
      </c>
      <c r="U80" s="159">
        <v>16.720042700827328</v>
      </c>
      <c r="V80" s="151">
        <f t="shared" si="114"/>
        <v>4</v>
      </c>
      <c r="W80" s="233">
        <f t="shared" si="115"/>
        <v>11.686153447324847</v>
      </c>
      <c r="X80" s="159">
        <v>74.840676087558904</v>
      </c>
      <c r="Y80" s="151">
        <f t="shared" si="116"/>
        <v>4</v>
      </c>
      <c r="Z80" s="233">
        <f t="shared" si="117"/>
        <v>66.183704418761963</v>
      </c>
      <c r="AA80" s="159">
        <v>2.0048115477145148</v>
      </c>
      <c r="AB80" s="151">
        <f t="shared" si="118"/>
        <v>3</v>
      </c>
      <c r="AC80" s="233">
        <f t="shared" si="119"/>
        <v>15.358662592022657</v>
      </c>
      <c r="AD80" s="160">
        <v>0</v>
      </c>
      <c r="AE80" s="151">
        <f t="shared" si="120"/>
        <v>4</v>
      </c>
      <c r="AF80" s="233">
        <f t="shared" si="121"/>
        <v>0</v>
      </c>
      <c r="AG80" s="154">
        <v>0</v>
      </c>
      <c r="AH80" s="151">
        <f t="shared" si="122"/>
        <v>4</v>
      </c>
      <c r="AI80" s="233">
        <f t="shared" si="123"/>
        <v>0</v>
      </c>
      <c r="AJ80" s="161">
        <v>0</v>
      </c>
      <c r="AK80" s="151">
        <f t="shared" si="124"/>
        <v>4</v>
      </c>
      <c r="AL80" s="233">
        <f t="shared" si="125"/>
        <v>0</v>
      </c>
      <c r="AM80" s="156">
        <v>0</v>
      </c>
      <c r="AN80" s="151">
        <f t="shared" si="126"/>
        <v>4</v>
      </c>
      <c r="AO80" s="233">
        <f t="shared" si="127"/>
        <v>0</v>
      </c>
      <c r="AP80" s="157">
        <v>21.413683604225685</v>
      </c>
      <c r="AQ80" s="151">
        <f t="shared" si="128"/>
        <v>3</v>
      </c>
      <c r="AR80" s="233">
        <f t="shared" si="129"/>
        <v>32.444975157917703</v>
      </c>
      <c r="AS80" s="151">
        <v>0</v>
      </c>
      <c r="AT80" s="151">
        <f t="shared" si="130"/>
        <v>4</v>
      </c>
      <c r="AU80" s="233">
        <f t="shared" si="131"/>
        <v>0</v>
      </c>
      <c r="AV80" s="172">
        <v>0</v>
      </c>
      <c r="AW80" s="168">
        <f t="shared" si="132"/>
        <v>4</v>
      </c>
      <c r="AX80" s="241">
        <f t="shared" si="133"/>
        <v>0</v>
      </c>
      <c r="AY80" s="173">
        <v>284.45462664779103</v>
      </c>
      <c r="AZ80" s="168">
        <f t="shared" si="134"/>
        <v>4</v>
      </c>
      <c r="BA80" s="241">
        <f t="shared" si="135"/>
        <v>8.637304191661487</v>
      </c>
      <c r="BB80" s="168">
        <v>0</v>
      </c>
      <c r="BC80" s="168">
        <f t="shared" si="136"/>
        <v>4</v>
      </c>
      <c r="BD80" s="241">
        <f t="shared" si="137"/>
        <v>0</v>
      </c>
      <c r="BE80" s="174">
        <v>0</v>
      </c>
      <c r="BF80" s="168">
        <f t="shared" si="138"/>
        <v>4</v>
      </c>
      <c r="BG80" s="241">
        <f t="shared" si="139"/>
        <v>0</v>
      </c>
      <c r="BH80" s="174">
        <v>0</v>
      </c>
      <c r="BI80" s="168">
        <f t="shared" si="140"/>
        <v>4</v>
      </c>
      <c r="BJ80" s="241">
        <f t="shared" si="141"/>
        <v>0</v>
      </c>
      <c r="BK80" s="175">
        <v>2</v>
      </c>
      <c r="BL80" s="168">
        <f t="shared" si="142"/>
        <v>3</v>
      </c>
      <c r="BM80" s="241">
        <f t="shared" si="143"/>
        <v>20</v>
      </c>
      <c r="BN80" s="168">
        <v>1</v>
      </c>
      <c r="BO80" s="168">
        <f t="shared" si="144"/>
        <v>3</v>
      </c>
      <c r="BP80" s="246">
        <f t="shared" si="86"/>
        <v>33.333333333333329</v>
      </c>
      <c r="BQ80" s="192">
        <v>0.5</v>
      </c>
      <c r="BR80" s="312">
        <f t="shared" si="145"/>
        <v>4</v>
      </c>
      <c r="BS80" s="251">
        <f t="shared" si="146"/>
        <v>8.3333333333333321</v>
      </c>
      <c r="BT80" s="193">
        <v>6.70690811535882E-2</v>
      </c>
      <c r="BU80" s="312">
        <f t="shared" si="147"/>
        <v>4</v>
      </c>
      <c r="BV80" s="251">
        <f t="shared" si="148"/>
        <v>2.2356360384529399</v>
      </c>
      <c r="BW80" s="194">
        <v>3.8479587048334118</v>
      </c>
      <c r="BX80" s="312">
        <f t="shared" si="149"/>
        <v>4</v>
      </c>
      <c r="BY80" s="251">
        <f t="shared" si="150"/>
        <v>3.0731926827959293</v>
      </c>
      <c r="BZ80" s="195">
        <v>0.3</v>
      </c>
      <c r="CA80" s="312">
        <f t="shared" si="151"/>
        <v>4</v>
      </c>
      <c r="CB80" s="251">
        <f t="shared" si="152"/>
        <v>1.5</v>
      </c>
      <c r="CC80" s="196">
        <v>9.1995818446473479</v>
      </c>
      <c r="CD80" s="312">
        <f t="shared" si="153"/>
        <v>4</v>
      </c>
      <c r="CE80" s="251">
        <f t="shared" si="154"/>
        <v>0.45997909223236744</v>
      </c>
      <c r="CF80" s="197">
        <v>3.9698292973402145</v>
      </c>
      <c r="CG80" s="312">
        <f t="shared" si="155"/>
        <v>4</v>
      </c>
      <c r="CH80" s="251">
        <f t="shared" si="156"/>
        <v>13.23276432446738</v>
      </c>
      <c r="CI80" s="194">
        <v>9.5238095238095237</v>
      </c>
      <c r="CJ80" s="312">
        <f t="shared" si="157"/>
        <v>2</v>
      </c>
      <c r="CK80" s="251">
        <f t="shared" si="158"/>
        <v>64.625850340136054</v>
      </c>
      <c r="CL80" s="194">
        <v>7.4160583941605838</v>
      </c>
      <c r="CM80" s="312">
        <f t="shared" si="159"/>
        <v>3</v>
      </c>
      <c r="CN80" s="251">
        <f t="shared" si="160"/>
        <v>34.515119916579771</v>
      </c>
      <c r="CO80" s="301">
        <v>0</v>
      </c>
      <c r="CP80" s="312">
        <f t="shared" si="161"/>
        <v>4</v>
      </c>
      <c r="CQ80" s="258">
        <f t="shared" si="162"/>
        <v>0</v>
      </c>
      <c r="CR80" s="261">
        <v>0</v>
      </c>
      <c r="CS80" s="314">
        <f t="shared" si="87"/>
        <v>1</v>
      </c>
      <c r="CT80" s="265">
        <f t="shared" si="163"/>
        <v>100</v>
      </c>
      <c r="CU80" s="217">
        <v>0</v>
      </c>
      <c r="CV80" s="314">
        <f t="shared" si="164"/>
        <v>4</v>
      </c>
      <c r="CW80" s="265">
        <f t="shared" si="165"/>
        <v>0</v>
      </c>
      <c r="CX80" s="217">
        <v>1.56</v>
      </c>
      <c r="CY80" s="314">
        <f t="shared" si="88"/>
        <v>3</v>
      </c>
      <c r="CZ80" s="265">
        <f t="shared" si="166"/>
        <v>47.474747474747474</v>
      </c>
      <c r="DA80" s="218">
        <v>2</v>
      </c>
      <c r="DB80" s="314">
        <f t="shared" si="89"/>
        <v>2</v>
      </c>
      <c r="DC80" s="265">
        <f t="shared" si="167"/>
        <v>75</v>
      </c>
      <c r="DD80" s="219">
        <v>3</v>
      </c>
      <c r="DE80" s="314">
        <f t="shared" si="90"/>
        <v>3</v>
      </c>
      <c r="DF80" s="265">
        <f t="shared" si="168"/>
        <v>50</v>
      </c>
      <c r="DG80" s="213">
        <v>2</v>
      </c>
      <c r="DH80" s="314">
        <f t="shared" si="91"/>
        <v>2</v>
      </c>
      <c r="DI80" s="265">
        <f t="shared" si="169"/>
        <v>75</v>
      </c>
      <c r="DJ80" s="220">
        <v>1</v>
      </c>
      <c r="DK80" s="314">
        <f t="shared" si="92"/>
        <v>1</v>
      </c>
      <c r="DL80" s="265">
        <f t="shared" si="170"/>
        <v>100</v>
      </c>
      <c r="DM80" s="213">
        <v>0</v>
      </c>
      <c r="DN80" s="314">
        <f t="shared" si="93"/>
        <v>1</v>
      </c>
      <c r="DO80" s="265">
        <f t="shared" si="171"/>
        <v>100</v>
      </c>
      <c r="DP80" s="221">
        <v>0</v>
      </c>
      <c r="DQ80" s="314">
        <f t="shared" si="94"/>
        <v>1</v>
      </c>
      <c r="DR80" s="265">
        <f t="shared" si="95"/>
        <v>100</v>
      </c>
      <c r="DS80" s="222">
        <v>0</v>
      </c>
      <c r="DT80" s="314">
        <f t="shared" si="96"/>
        <v>1</v>
      </c>
      <c r="DU80" s="265">
        <f t="shared" si="97"/>
        <v>100</v>
      </c>
      <c r="DV80" s="216">
        <v>0</v>
      </c>
      <c r="DW80" s="314">
        <f t="shared" si="98"/>
        <v>1</v>
      </c>
      <c r="DX80" s="265">
        <f t="shared" si="99"/>
        <v>100</v>
      </c>
      <c r="DY80" s="217">
        <v>0</v>
      </c>
      <c r="DZ80" s="314">
        <f t="shared" si="100"/>
        <v>1</v>
      </c>
      <c r="EA80" s="265">
        <f t="shared" si="101"/>
        <v>100</v>
      </c>
      <c r="EB80" s="217">
        <v>0</v>
      </c>
      <c r="EC80" s="314">
        <f t="shared" si="102"/>
        <v>1</v>
      </c>
      <c r="ED80" s="265">
        <f t="shared" si="103"/>
        <v>100</v>
      </c>
      <c r="EE80" s="217">
        <v>0</v>
      </c>
      <c r="EF80" s="314">
        <f t="shared" si="104"/>
        <v>1</v>
      </c>
      <c r="EG80" s="265">
        <f t="shared" si="105"/>
        <v>100</v>
      </c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</row>
    <row r="81" spans="1:154" s="7" customFormat="1" ht="16.2" customHeight="1" x14ac:dyDescent="0.3">
      <c r="A81" s="16"/>
      <c r="B81" s="52">
        <v>20904</v>
      </c>
      <c r="C81" s="3" t="s">
        <v>82</v>
      </c>
      <c r="D81" s="23" t="s">
        <v>35</v>
      </c>
      <c r="E81" s="5">
        <v>48.106159674896602</v>
      </c>
      <c r="F81" s="24">
        <v>220</v>
      </c>
      <c r="G81" s="4">
        <v>6195</v>
      </c>
      <c r="H81" s="5">
        <v>0</v>
      </c>
      <c r="I81" s="158">
        <v>0</v>
      </c>
      <c r="J81" s="151">
        <f t="shared" si="106"/>
        <v>4</v>
      </c>
      <c r="K81" s="233">
        <f t="shared" si="107"/>
        <v>0</v>
      </c>
      <c r="L81" s="159">
        <v>0</v>
      </c>
      <c r="M81" s="151">
        <f t="shared" si="108"/>
        <v>4</v>
      </c>
      <c r="N81" s="233">
        <f t="shared" si="109"/>
        <v>0</v>
      </c>
      <c r="O81" s="159">
        <v>0</v>
      </c>
      <c r="P81" s="151">
        <f t="shared" si="110"/>
        <v>4</v>
      </c>
      <c r="Q81" s="233">
        <f t="shared" si="111"/>
        <v>0</v>
      </c>
      <c r="R81" s="159">
        <v>75.648736896373947</v>
      </c>
      <c r="S81" s="151">
        <f t="shared" si="112"/>
        <v>4</v>
      </c>
      <c r="T81" s="233">
        <f t="shared" si="113"/>
        <v>65.989856000522281</v>
      </c>
      <c r="U81" s="159">
        <v>29.31775219109813</v>
      </c>
      <c r="V81" s="151">
        <f t="shared" si="114"/>
        <v>4</v>
      </c>
      <c r="W81" s="233">
        <f t="shared" si="115"/>
        <v>25.045336363836828</v>
      </c>
      <c r="X81" s="159">
        <v>77.347183379944255</v>
      </c>
      <c r="Y81" s="151">
        <f t="shared" si="116"/>
        <v>4</v>
      </c>
      <c r="Z81" s="233">
        <f t="shared" si="117"/>
        <v>69.552665833258402</v>
      </c>
      <c r="AA81" s="159">
        <v>1.5808888108203056</v>
      </c>
      <c r="AB81" s="151">
        <f t="shared" si="118"/>
        <v>3</v>
      </c>
      <c r="AC81" s="233">
        <f t="shared" si="119"/>
        <v>11.53953883621897</v>
      </c>
      <c r="AD81" s="160">
        <v>0</v>
      </c>
      <c r="AE81" s="151">
        <f t="shared" si="120"/>
        <v>4</v>
      </c>
      <c r="AF81" s="233">
        <f t="shared" si="121"/>
        <v>0</v>
      </c>
      <c r="AG81" s="154">
        <v>0</v>
      </c>
      <c r="AH81" s="151">
        <f t="shared" si="122"/>
        <v>4</v>
      </c>
      <c r="AI81" s="233">
        <f t="shared" si="123"/>
        <v>0</v>
      </c>
      <c r="AJ81" s="161">
        <v>0</v>
      </c>
      <c r="AK81" s="151">
        <f t="shared" si="124"/>
        <v>4</v>
      </c>
      <c r="AL81" s="233">
        <f t="shared" si="125"/>
        <v>0</v>
      </c>
      <c r="AM81" s="156">
        <v>0</v>
      </c>
      <c r="AN81" s="151">
        <f t="shared" si="126"/>
        <v>4</v>
      </c>
      <c r="AO81" s="233">
        <f t="shared" si="127"/>
        <v>0</v>
      </c>
      <c r="AP81" s="157">
        <v>6.0350025388964639</v>
      </c>
      <c r="AQ81" s="151">
        <f t="shared" si="128"/>
        <v>3</v>
      </c>
      <c r="AR81" s="233">
        <f t="shared" si="129"/>
        <v>9.1439432407522183</v>
      </c>
      <c r="AS81" s="151">
        <v>0</v>
      </c>
      <c r="AT81" s="151">
        <f t="shared" si="130"/>
        <v>4</v>
      </c>
      <c r="AU81" s="233">
        <f t="shared" si="131"/>
        <v>0</v>
      </c>
      <c r="AV81" s="172">
        <v>0</v>
      </c>
      <c r="AW81" s="168">
        <f t="shared" si="132"/>
        <v>4</v>
      </c>
      <c r="AX81" s="241">
        <f t="shared" si="133"/>
        <v>0</v>
      </c>
      <c r="AY81" s="173">
        <v>356.12459485489251</v>
      </c>
      <c r="AZ81" s="168">
        <f t="shared" si="134"/>
        <v>4</v>
      </c>
      <c r="BA81" s="241">
        <f t="shared" si="135"/>
        <v>11.592766798139898</v>
      </c>
      <c r="BB81" s="168">
        <v>0</v>
      </c>
      <c r="BC81" s="168">
        <f t="shared" si="136"/>
        <v>4</v>
      </c>
      <c r="BD81" s="241">
        <f t="shared" si="137"/>
        <v>0</v>
      </c>
      <c r="BE81" s="174">
        <v>0</v>
      </c>
      <c r="BF81" s="168">
        <f t="shared" si="138"/>
        <v>4</v>
      </c>
      <c r="BG81" s="241">
        <f t="shared" si="139"/>
        <v>0</v>
      </c>
      <c r="BH81" s="174">
        <v>0</v>
      </c>
      <c r="BI81" s="168">
        <f t="shared" si="140"/>
        <v>4</v>
      </c>
      <c r="BJ81" s="241">
        <f t="shared" si="141"/>
        <v>0</v>
      </c>
      <c r="BK81" s="175">
        <v>0</v>
      </c>
      <c r="BL81" s="168">
        <f t="shared" si="142"/>
        <v>4</v>
      </c>
      <c r="BM81" s="241">
        <f t="shared" si="143"/>
        <v>0</v>
      </c>
      <c r="BN81" s="168">
        <v>0</v>
      </c>
      <c r="BO81" s="168">
        <f t="shared" si="144"/>
        <v>4</v>
      </c>
      <c r="BP81" s="246">
        <f t="shared" si="86"/>
        <v>0</v>
      </c>
      <c r="BQ81" s="192">
        <v>0.6</v>
      </c>
      <c r="BR81" s="312">
        <f t="shared" si="145"/>
        <v>4</v>
      </c>
      <c r="BS81" s="251">
        <f t="shared" si="146"/>
        <v>10</v>
      </c>
      <c r="BT81" s="193">
        <v>0.36144578313253012</v>
      </c>
      <c r="BU81" s="312">
        <f t="shared" si="147"/>
        <v>4</v>
      </c>
      <c r="BV81" s="251">
        <f t="shared" si="148"/>
        <v>12.048192771084338</v>
      </c>
      <c r="BW81" s="194">
        <v>7.7165354330708658</v>
      </c>
      <c r="BX81" s="312">
        <f t="shared" si="149"/>
        <v>3</v>
      </c>
      <c r="BY81" s="251">
        <f t="shared" si="150"/>
        <v>14.417992472348578</v>
      </c>
      <c r="BZ81" s="195">
        <v>0.6</v>
      </c>
      <c r="CA81" s="312">
        <f t="shared" si="151"/>
        <v>4</v>
      </c>
      <c r="CB81" s="251">
        <f t="shared" si="152"/>
        <v>3</v>
      </c>
      <c r="CC81" s="196">
        <v>0</v>
      </c>
      <c r="CD81" s="312">
        <f t="shared" si="153"/>
        <v>4</v>
      </c>
      <c r="CE81" s="251">
        <f t="shared" si="154"/>
        <v>0</v>
      </c>
      <c r="CF81" s="197">
        <v>1.6142050040355125</v>
      </c>
      <c r="CG81" s="312">
        <f t="shared" si="155"/>
        <v>4</v>
      </c>
      <c r="CH81" s="251">
        <f t="shared" si="156"/>
        <v>5.3806833467850419</v>
      </c>
      <c r="CI81" s="194">
        <v>9.7278481012658222</v>
      </c>
      <c r="CJ81" s="312">
        <f t="shared" si="157"/>
        <v>2</v>
      </c>
      <c r="CK81" s="251">
        <f t="shared" si="158"/>
        <v>67.540687160940323</v>
      </c>
      <c r="CL81" s="194">
        <v>7.8746594005449593</v>
      </c>
      <c r="CM81" s="312">
        <f t="shared" si="159"/>
        <v>3</v>
      </c>
      <c r="CN81" s="251">
        <f t="shared" si="160"/>
        <v>41.066562864927988</v>
      </c>
      <c r="CO81" s="301">
        <v>322.84100080710249</v>
      </c>
      <c r="CP81" s="312">
        <f t="shared" si="161"/>
        <v>1</v>
      </c>
      <c r="CQ81" s="258">
        <f t="shared" si="162"/>
        <v>100</v>
      </c>
      <c r="CR81" s="261">
        <v>0</v>
      </c>
      <c r="CS81" s="314">
        <f t="shared" si="87"/>
        <v>1</v>
      </c>
      <c r="CT81" s="265">
        <f t="shared" si="163"/>
        <v>100</v>
      </c>
      <c r="CU81" s="217">
        <v>0</v>
      </c>
      <c r="CV81" s="314">
        <f t="shared" si="164"/>
        <v>4</v>
      </c>
      <c r="CW81" s="265">
        <f t="shared" si="165"/>
        <v>0</v>
      </c>
      <c r="CX81" s="217">
        <v>1.4</v>
      </c>
      <c r="CY81" s="314">
        <f t="shared" si="88"/>
        <v>2</v>
      </c>
      <c r="CZ81" s="265">
        <f t="shared" si="166"/>
        <v>52.861952861952865</v>
      </c>
      <c r="DA81" s="218">
        <v>1</v>
      </c>
      <c r="DB81" s="314">
        <f t="shared" si="89"/>
        <v>1</v>
      </c>
      <c r="DC81" s="265">
        <f t="shared" si="167"/>
        <v>100</v>
      </c>
      <c r="DD81" s="219">
        <v>2</v>
      </c>
      <c r="DE81" s="314">
        <f t="shared" si="90"/>
        <v>2</v>
      </c>
      <c r="DF81" s="265">
        <f t="shared" si="168"/>
        <v>75</v>
      </c>
      <c r="DG81" s="213">
        <v>2</v>
      </c>
      <c r="DH81" s="314">
        <f t="shared" si="91"/>
        <v>2</v>
      </c>
      <c r="DI81" s="265">
        <f t="shared" si="169"/>
        <v>75</v>
      </c>
      <c r="DJ81" s="220">
        <v>1</v>
      </c>
      <c r="DK81" s="314">
        <f t="shared" si="92"/>
        <v>1</v>
      </c>
      <c r="DL81" s="265">
        <f t="shared" si="170"/>
        <v>100</v>
      </c>
      <c r="DM81" s="213">
        <v>0</v>
      </c>
      <c r="DN81" s="314">
        <f t="shared" si="93"/>
        <v>1</v>
      </c>
      <c r="DO81" s="265">
        <f t="shared" si="171"/>
        <v>100</v>
      </c>
      <c r="DP81" s="221">
        <v>0</v>
      </c>
      <c r="DQ81" s="314">
        <f t="shared" si="94"/>
        <v>1</v>
      </c>
      <c r="DR81" s="265">
        <f t="shared" si="95"/>
        <v>100</v>
      </c>
      <c r="DS81" s="222">
        <v>0</v>
      </c>
      <c r="DT81" s="314">
        <f t="shared" si="96"/>
        <v>1</v>
      </c>
      <c r="DU81" s="265">
        <f t="shared" si="97"/>
        <v>100</v>
      </c>
      <c r="DV81" s="216">
        <v>0</v>
      </c>
      <c r="DW81" s="314">
        <f t="shared" si="98"/>
        <v>1</v>
      </c>
      <c r="DX81" s="265">
        <f t="shared" si="99"/>
        <v>100</v>
      </c>
      <c r="DY81" s="217">
        <v>0</v>
      </c>
      <c r="DZ81" s="314">
        <f t="shared" si="100"/>
        <v>1</v>
      </c>
      <c r="EA81" s="265">
        <f t="shared" si="101"/>
        <v>100</v>
      </c>
      <c r="EB81" s="217">
        <v>0</v>
      </c>
      <c r="EC81" s="314">
        <f t="shared" si="102"/>
        <v>1</v>
      </c>
      <c r="ED81" s="265">
        <f t="shared" si="103"/>
        <v>100</v>
      </c>
      <c r="EE81" s="217">
        <v>0</v>
      </c>
      <c r="EF81" s="314">
        <f t="shared" si="104"/>
        <v>1</v>
      </c>
      <c r="EG81" s="265">
        <f t="shared" si="105"/>
        <v>100</v>
      </c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</row>
    <row r="82" spans="1:154" s="7" customFormat="1" ht="16.2" customHeight="1" x14ac:dyDescent="0.3">
      <c r="A82" s="16"/>
      <c r="B82" s="52">
        <v>20905</v>
      </c>
      <c r="C82" s="3" t="s">
        <v>83</v>
      </c>
      <c r="D82" s="23" t="s">
        <v>35</v>
      </c>
      <c r="E82" s="5">
        <v>48.41237733954884</v>
      </c>
      <c r="F82" s="24">
        <v>214</v>
      </c>
      <c r="G82" s="4">
        <v>10870</v>
      </c>
      <c r="H82" s="5">
        <v>0</v>
      </c>
      <c r="I82" s="158">
        <v>0</v>
      </c>
      <c r="J82" s="151">
        <f t="shared" si="106"/>
        <v>4</v>
      </c>
      <c r="K82" s="233">
        <f t="shared" si="107"/>
        <v>0</v>
      </c>
      <c r="L82" s="159">
        <v>0</v>
      </c>
      <c r="M82" s="151">
        <f t="shared" si="108"/>
        <v>4</v>
      </c>
      <c r="N82" s="233">
        <f t="shared" si="109"/>
        <v>0</v>
      </c>
      <c r="O82" s="159">
        <v>9.0579710144927539</v>
      </c>
      <c r="P82" s="151">
        <f t="shared" si="110"/>
        <v>3</v>
      </c>
      <c r="Q82" s="233">
        <f t="shared" si="111"/>
        <v>15.096618357487923</v>
      </c>
      <c r="R82" s="159">
        <v>78.773457843225273</v>
      </c>
      <c r="S82" s="151">
        <f t="shared" si="112"/>
        <v>4</v>
      </c>
      <c r="T82" s="233">
        <f t="shared" si="113"/>
        <v>70.353991401152626</v>
      </c>
      <c r="U82" s="159">
        <v>18.398132351620724</v>
      </c>
      <c r="V82" s="151">
        <f t="shared" si="114"/>
        <v>4</v>
      </c>
      <c r="W82" s="233">
        <f t="shared" si="115"/>
        <v>13.465675876586136</v>
      </c>
      <c r="X82" s="159">
        <v>83.95160572902752</v>
      </c>
      <c r="Y82" s="151">
        <f t="shared" si="116"/>
        <v>3</v>
      </c>
      <c r="Z82" s="233">
        <f t="shared" si="117"/>
        <v>78.429577592778926</v>
      </c>
      <c r="AA82" s="159">
        <v>1.6917460600124654</v>
      </c>
      <c r="AB82" s="151">
        <f t="shared" si="118"/>
        <v>3</v>
      </c>
      <c r="AC82" s="233">
        <f t="shared" si="119"/>
        <v>12.538252792905094</v>
      </c>
      <c r="AD82" s="160">
        <v>0</v>
      </c>
      <c r="AE82" s="151">
        <f t="shared" si="120"/>
        <v>4</v>
      </c>
      <c r="AF82" s="233">
        <f t="shared" si="121"/>
        <v>0</v>
      </c>
      <c r="AG82" s="154">
        <v>0</v>
      </c>
      <c r="AH82" s="151">
        <f t="shared" si="122"/>
        <v>4</v>
      </c>
      <c r="AI82" s="233">
        <f t="shared" si="123"/>
        <v>0</v>
      </c>
      <c r="AJ82" s="161">
        <v>0</v>
      </c>
      <c r="AK82" s="151">
        <f t="shared" si="124"/>
        <v>4</v>
      </c>
      <c r="AL82" s="233">
        <f t="shared" si="125"/>
        <v>0</v>
      </c>
      <c r="AM82" s="156">
        <v>0</v>
      </c>
      <c r="AN82" s="151">
        <f t="shared" si="126"/>
        <v>4</v>
      </c>
      <c r="AO82" s="233">
        <f t="shared" si="127"/>
        <v>0</v>
      </c>
      <c r="AP82" s="157">
        <v>22.04734231993125</v>
      </c>
      <c r="AQ82" s="151">
        <f t="shared" si="128"/>
        <v>3</v>
      </c>
      <c r="AR82" s="233">
        <f t="shared" si="129"/>
        <v>33.405064121107955</v>
      </c>
      <c r="AS82" s="151">
        <v>7.3597056117755288</v>
      </c>
      <c r="AT82" s="151">
        <f t="shared" si="130"/>
        <v>3</v>
      </c>
      <c r="AU82" s="233">
        <f t="shared" si="131"/>
        <v>7.3597056117755288</v>
      </c>
      <c r="AV82" s="172">
        <v>0</v>
      </c>
      <c r="AW82" s="168">
        <f t="shared" si="132"/>
        <v>4</v>
      </c>
      <c r="AX82" s="241">
        <f t="shared" si="133"/>
        <v>0</v>
      </c>
      <c r="AY82" s="173">
        <v>1080.5563018113421</v>
      </c>
      <c r="AZ82" s="168">
        <f t="shared" si="134"/>
        <v>3</v>
      </c>
      <c r="BA82" s="241">
        <f t="shared" si="135"/>
        <v>41.466239249952253</v>
      </c>
      <c r="BB82" s="168">
        <v>0</v>
      </c>
      <c r="BC82" s="168">
        <f t="shared" si="136"/>
        <v>4</v>
      </c>
      <c r="BD82" s="241">
        <f t="shared" si="137"/>
        <v>0</v>
      </c>
      <c r="BE82" s="174">
        <v>0</v>
      </c>
      <c r="BF82" s="168">
        <f t="shared" si="138"/>
        <v>4</v>
      </c>
      <c r="BG82" s="241">
        <f t="shared" si="139"/>
        <v>0</v>
      </c>
      <c r="BH82" s="174">
        <v>0</v>
      </c>
      <c r="BI82" s="168">
        <f t="shared" si="140"/>
        <v>4</v>
      </c>
      <c r="BJ82" s="241">
        <f t="shared" si="141"/>
        <v>0</v>
      </c>
      <c r="BK82" s="175">
        <v>1</v>
      </c>
      <c r="BL82" s="168">
        <f t="shared" si="142"/>
        <v>4</v>
      </c>
      <c r="BM82" s="241">
        <f t="shared" si="143"/>
        <v>10</v>
      </c>
      <c r="BN82" s="168">
        <v>0</v>
      </c>
      <c r="BO82" s="168">
        <f t="shared" si="144"/>
        <v>4</v>
      </c>
      <c r="BP82" s="246">
        <f t="shared" si="86"/>
        <v>0</v>
      </c>
      <c r="BQ82" s="192">
        <v>0.3</v>
      </c>
      <c r="BR82" s="312">
        <f t="shared" si="145"/>
        <v>4</v>
      </c>
      <c r="BS82" s="251">
        <f t="shared" si="146"/>
        <v>5</v>
      </c>
      <c r="BT82" s="193">
        <v>7.2621641249092234E-2</v>
      </c>
      <c r="BU82" s="312">
        <f t="shared" si="147"/>
        <v>4</v>
      </c>
      <c r="BV82" s="251">
        <f t="shared" si="148"/>
        <v>2.4207213749697409</v>
      </c>
      <c r="BW82" s="194">
        <v>4.9832877544819203</v>
      </c>
      <c r="BX82" s="312">
        <f t="shared" si="149"/>
        <v>3</v>
      </c>
      <c r="BY82" s="251">
        <f t="shared" si="150"/>
        <v>6.4026033855774793</v>
      </c>
      <c r="BZ82" s="195">
        <v>0.1</v>
      </c>
      <c r="CA82" s="312">
        <f t="shared" si="151"/>
        <v>4</v>
      </c>
      <c r="CB82" s="251">
        <f t="shared" si="152"/>
        <v>0.5</v>
      </c>
      <c r="CC82" s="196">
        <v>65.466655013799453</v>
      </c>
      <c r="CD82" s="312">
        <f t="shared" si="153"/>
        <v>4</v>
      </c>
      <c r="CE82" s="251">
        <f t="shared" si="154"/>
        <v>3.2733327506899732</v>
      </c>
      <c r="CF82" s="197">
        <v>1.3799448022079117</v>
      </c>
      <c r="CG82" s="312">
        <f t="shared" si="155"/>
        <v>4</v>
      </c>
      <c r="CH82" s="251">
        <f t="shared" si="156"/>
        <v>4.5998160073597054</v>
      </c>
      <c r="CI82" s="194">
        <v>9.451428571428572</v>
      </c>
      <c r="CJ82" s="312">
        <f t="shared" si="157"/>
        <v>2</v>
      </c>
      <c r="CK82" s="251">
        <f t="shared" si="158"/>
        <v>63.591836734693885</v>
      </c>
      <c r="CL82" s="194">
        <v>7.9883570504527812</v>
      </c>
      <c r="CM82" s="312">
        <f t="shared" si="159"/>
        <v>3</v>
      </c>
      <c r="CN82" s="251">
        <f t="shared" si="160"/>
        <v>42.690815006468306</v>
      </c>
      <c r="CO82" s="301">
        <v>340.38638454461824</v>
      </c>
      <c r="CP82" s="312">
        <f t="shared" si="161"/>
        <v>1</v>
      </c>
      <c r="CQ82" s="258">
        <f t="shared" si="162"/>
        <v>100</v>
      </c>
      <c r="CR82" s="261">
        <v>0</v>
      </c>
      <c r="CS82" s="314">
        <f t="shared" si="87"/>
        <v>1</v>
      </c>
      <c r="CT82" s="265">
        <f t="shared" si="163"/>
        <v>100</v>
      </c>
      <c r="CU82" s="217">
        <v>0</v>
      </c>
      <c r="CV82" s="314">
        <f t="shared" si="164"/>
        <v>4</v>
      </c>
      <c r="CW82" s="265">
        <f t="shared" si="165"/>
        <v>0</v>
      </c>
      <c r="CX82" s="217">
        <v>1.78</v>
      </c>
      <c r="CY82" s="314">
        <f t="shared" si="88"/>
        <v>3</v>
      </c>
      <c r="CZ82" s="265">
        <f t="shared" si="166"/>
        <v>40.067340067340069</v>
      </c>
      <c r="DA82" s="218">
        <v>1</v>
      </c>
      <c r="DB82" s="314">
        <f t="shared" si="89"/>
        <v>1</v>
      </c>
      <c r="DC82" s="265">
        <f t="shared" si="167"/>
        <v>100</v>
      </c>
      <c r="DD82" s="219">
        <v>2</v>
      </c>
      <c r="DE82" s="314">
        <f t="shared" si="90"/>
        <v>2</v>
      </c>
      <c r="DF82" s="265">
        <f t="shared" si="168"/>
        <v>75</v>
      </c>
      <c r="DG82" s="213">
        <v>3</v>
      </c>
      <c r="DH82" s="314">
        <f t="shared" si="91"/>
        <v>3</v>
      </c>
      <c r="DI82" s="265">
        <f t="shared" si="169"/>
        <v>50</v>
      </c>
      <c r="DJ82" s="220">
        <v>1</v>
      </c>
      <c r="DK82" s="314">
        <f t="shared" si="92"/>
        <v>1</v>
      </c>
      <c r="DL82" s="265">
        <f t="shared" si="170"/>
        <v>100</v>
      </c>
      <c r="DM82" s="213">
        <v>0</v>
      </c>
      <c r="DN82" s="314">
        <f t="shared" si="93"/>
        <v>1</v>
      </c>
      <c r="DO82" s="265">
        <f t="shared" si="171"/>
        <v>100</v>
      </c>
      <c r="DP82" s="221">
        <v>0</v>
      </c>
      <c r="DQ82" s="314">
        <f t="shared" si="94"/>
        <v>1</v>
      </c>
      <c r="DR82" s="265">
        <f t="shared" si="95"/>
        <v>100</v>
      </c>
      <c r="DS82" s="222">
        <v>0</v>
      </c>
      <c r="DT82" s="314">
        <f t="shared" si="96"/>
        <v>1</v>
      </c>
      <c r="DU82" s="265">
        <f t="shared" si="97"/>
        <v>100</v>
      </c>
      <c r="DV82" s="216">
        <v>2.9411764705882351</v>
      </c>
      <c r="DW82" s="314">
        <f t="shared" si="98"/>
        <v>4</v>
      </c>
      <c r="DX82" s="265">
        <f t="shared" si="99"/>
        <v>71.719457013574655</v>
      </c>
      <c r="DY82" s="217">
        <v>0</v>
      </c>
      <c r="DZ82" s="314">
        <f t="shared" si="100"/>
        <v>1</v>
      </c>
      <c r="EA82" s="265">
        <f t="shared" si="101"/>
        <v>100</v>
      </c>
      <c r="EB82" s="217">
        <v>0</v>
      </c>
      <c r="EC82" s="314">
        <f t="shared" si="102"/>
        <v>1</v>
      </c>
      <c r="ED82" s="265">
        <f t="shared" si="103"/>
        <v>100</v>
      </c>
      <c r="EE82" s="217">
        <v>17.958157493041213</v>
      </c>
      <c r="EF82" s="314">
        <f t="shared" si="104"/>
        <v>2</v>
      </c>
      <c r="EG82" s="265">
        <f t="shared" si="105"/>
        <v>88.684210779432135</v>
      </c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</row>
    <row r="83" spans="1:154" s="7" customFormat="1" ht="16.2" customHeight="1" x14ac:dyDescent="0.3">
      <c r="A83" s="16"/>
      <c r="B83" s="52">
        <v>21001</v>
      </c>
      <c r="C83" s="3" t="s">
        <v>84</v>
      </c>
      <c r="D83" s="23" t="s">
        <v>35</v>
      </c>
      <c r="E83" s="5">
        <v>43.956106983553674</v>
      </c>
      <c r="F83" s="24">
        <v>293</v>
      </c>
      <c r="G83" s="4">
        <v>15198</v>
      </c>
      <c r="H83" s="5">
        <v>0</v>
      </c>
      <c r="I83" s="158">
        <v>1</v>
      </c>
      <c r="J83" s="151">
        <f t="shared" si="106"/>
        <v>3</v>
      </c>
      <c r="K83" s="233">
        <f t="shared" si="107"/>
        <v>50</v>
      </c>
      <c r="L83" s="159">
        <v>4.6403712296983759</v>
      </c>
      <c r="M83" s="151">
        <f t="shared" si="108"/>
        <v>3</v>
      </c>
      <c r="N83" s="233">
        <f t="shared" si="109"/>
        <v>4.6403712296983759</v>
      </c>
      <c r="O83" s="159">
        <v>0</v>
      </c>
      <c r="P83" s="151">
        <f t="shared" si="110"/>
        <v>4</v>
      </c>
      <c r="Q83" s="233">
        <f t="shared" si="111"/>
        <v>0</v>
      </c>
      <c r="R83" s="159">
        <v>48.823334438183615</v>
      </c>
      <c r="S83" s="151">
        <f t="shared" si="112"/>
        <v>4</v>
      </c>
      <c r="T83" s="233">
        <f t="shared" si="113"/>
        <v>28.524210109194996</v>
      </c>
      <c r="U83" s="159">
        <v>19.94696718594631</v>
      </c>
      <c r="V83" s="151">
        <f t="shared" si="114"/>
        <v>4</v>
      </c>
      <c r="W83" s="233">
        <f t="shared" si="115"/>
        <v>15.108130631968516</v>
      </c>
      <c r="X83" s="159">
        <v>41.294688632168935</v>
      </c>
      <c r="Y83" s="151">
        <f t="shared" si="116"/>
        <v>4</v>
      </c>
      <c r="Z83" s="233">
        <f t="shared" si="117"/>
        <v>21.095011602377596</v>
      </c>
      <c r="AA83" s="159">
        <v>1.3942371531005178</v>
      </c>
      <c r="AB83" s="151">
        <f t="shared" si="118"/>
        <v>3</v>
      </c>
      <c r="AC83" s="233">
        <f t="shared" si="119"/>
        <v>9.8579923702749337</v>
      </c>
      <c r="AD83" s="160">
        <v>0</v>
      </c>
      <c r="AE83" s="151">
        <f t="shared" si="120"/>
        <v>4</v>
      </c>
      <c r="AF83" s="233">
        <f t="shared" si="121"/>
        <v>0</v>
      </c>
      <c r="AG83" s="154">
        <v>0</v>
      </c>
      <c r="AH83" s="151">
        <f t="shared" si="122"/>
        <v>4</v>
      </c>
      <c r="AI83" s="233">
        <f t="shared" si="123"/>
        <v>0</v>
      </c>
      <c r="AJ83" s="161">
        <v>0</v>
      </c>
      <c r="AK83" s="151">
        <f t="shared" si="124"/>
        <v>4</v>
      </c>
      <c r="AL83" s="233">
        <f t="shared" si="125"/>
        <v>0</v>
      </c>
      <c r="AM83" s="156">
        <v>0</v>
      </c>
      <c r="AN83" s="151">
        <f t="shared" si="126"/>
        <v>4</v>
      </c>
      <c r="AO83" s="233">
        <f t="shared" si="127"/>
        <v>0</v>
      </c>
      <c r="AP83" s="157">
        <v>8.9961765823265711</v>
      </c>
      <c r="AQ83" s="151">
        <f t="shared" si="128"/>
        <v>3</v>
      </c>
      <c r="AR83" s="233">
        <f t="shared" si="129"/>
        <v>13.630570579282683</v>
      </c>
      <c r="AS83" s="151">
        <v>6.579813133307014</v>
      </c>
      <c r="AT83" s="151">
        <f t="shared" si="130"/>
        <v>3</v>
      </c>
      <c r="AU83" s="233">
        <f t="shared" si="131"/>
        <v>6.579813133307014</v>
      </c>
      <c r="AV83" s="172">
        <v>4.0427401960032305E-2</v>
      </c>
      <c r="AW83" s="168">
        <f t="shared" si="132"/>
        <v>4</v>
      </c>
      <c r="AX83" s="241">
        <f t="shared" si="133"/>
        <v>8.0854803920064611E-2</v>
      </c>
      <c r="AY83" s="173">
        <v>1654.8855680035488</v>
      </c>
      <c r="AZ83" s="168">
        <f t="shared" si="134"/>
        <v>2</v>
      </c>
      <c r="BA83" s="241">
        <f t="shared" si="135"/>
        <v>65.149920330043244</v>
      </c>
      <c r="BB83" s="168">
        <v>0</v>
      </c>
      <c r="BC83" s="168">
        <f t="shared" si="136"/>
        <v>4</v>
      </c>
      <c r="BD83" s="241">
        <f t="shared" si="137"/>
        <v>0</v>
      </c>
      <c r="BE83" s="174">
        <v>0</v>
      </c>
      <c r="BF83" s="168">
        <f t="shared" si="138"/>
        <v>4</v>
      </c>
      <c r="BG83" s="241">
        <f t="shared" si="139"/>
        <v>0</v>
      </c>
      <c r="BH83" s="174">
        <v>0</v>
      </c>
      <c r="BI83" s="168">
        <f t="shared" si="140"/>
        <v>4</v>
      </c>
      <c r="BJ83" s="241">
        <f t="shared" si="141"/>
        <v>0</v>
      </c>
      <c r="BK83" s="175">
        <v>1</v>
      </c>
      <c r="BL83" s="168">
        <f t="shared" si="142"/>
        <v>4</v>
      </c>
      <c r="BM83" s="241">
        <f t="shared" si="143"/>
        <v>10</v>
      </c>
      <c r="BN83" s="168">
        <v>5</v>
      </c>
      <c r="BO83" s="168">
        <f t="shared" si="144"/>
        <v>1</v>
      </c>
      <c r="BP83" s="246">
        <f t="shared" si="86"/>
        <v>100</v>
      </c>
      <c r="BQ83" s="192">
        <v>0.2</v>
      </c>
      <c r="BR83" s="312">
        <f t="shared" si="145"/>
        <v>4</v>
      </c>
      <c r="BS83" s="251">
        <f t="shared" si="146"/>
        <v>3.3333333333333335</v>
      </c>
      <c r="BT83" s="193">
        <v>0.19276561968477152</v>
      </c>
      <c r="BU83" s="312">
        <f t="shared" si="147"/>
        <v>4</v>
      </c>
      <c r="BV83" s="251">
        <f t="shared" si="148"/>
        <v>6.4255206561590503</v>
      </c>
      <c r="BW83" s="194">
        <v>4.873432694582446</v>
      </c>
      <c r="BX83" s="312">
        <f t="shared" si="149"/>
        <v>3</v>
      </c>
      <c r="BY83" s="251">
        <f t="shared" si="150"/>
        <v>6.0804477846992553</v>
      </c>
      <c r="BZ83" s="195">
        <v>0.1</v>
      </c>
      <c r="CA83" s="312">
        <f t="shared" si="151"/>
        <v>4</v>
      </c>
      <c r="CB83" s="251">
        <f t="shared" si="152"/>
        <v>0.5</v>
      </c>
      <c r="CC83" s="196">
        <v>0</v>
      </c>
      <c r="CD83" s="312">
        <f t="shared" si="153"/>
        <v>4</v>
      </c>
      <c r="CE83" s="251">
        <f t="shared" si="154"/>
        <v>0</v>
      </c>
      <c r="CF83" s="197">
        <v>3.289906566653507</v>
      </c>
      <c r="CG83" s="312">
        <f t="shared" si="155"/>
        <v>4</v>
      </c>
      <c r="CH83" s="251">
        <f t="shared" si="156"/>
        <v>10.966355222178356</v>
      </c>
      <c r="CI83" s="194">
        <v>8.4024390243902438</v>
      </c>
      <c r="CJ83" s="312">
        <f t="shared" si="157"/>
        <v>3</v>
      </c>
      <c r="CK83" s="251">
        <f t="shared" si="158"/>
        <v>48.606271777003485</v>
      </c>
      <c r="CL83" s="194">
        <v>6.7388535031847132</v>
      </c>
      <c r="CM83" s="312">
        <f t="shared" si="159"/>
        <v>4</v>
      </c>
      <c r="CN83" s="251">
        <f t="shared" si="160"/>
        <v>24.840764331210188</v>
      </c>
      <c r="CO83" s="301">
        <v>236.8732727990525</v>
      </c>
      <c r="CP83" s="312">
        <f t="shared" si="161"/>
        <v>2</v>
      </c>
      <c r="CQ83" s="258">
        <f t="shared" si="162"/>
        <v>94.749309119621003</v>
      </c>
      <c r="CR83" s="261">
        <v>0.15283071999671471</v>
      </c>
      <c r="CS83" s="314">
        <f t="shared" si="87"/>
        <v>2</v>
      </c>
      <c r="CT83" s="265">
        <f t="shared" si="163"/>
        <v>84.716928000328522</v>
      </c>
      <c r="CU83" s="217">
        <v>0</v>
      </c>
      <c r="CV83" s="314">
        <f t="shared" si="164"/>
        <v>4</v>
      </c>
      <c r="CW83" s="265">
        <f t="shared" si="165"/>
        <v>0</v>
      </c>
      <c r="CX83" s="217">
        <v>1.76</v>
      </c>
      <c r="CY83" s="314">
        <f t="shared" si="88"/>
        <v>3</v>
      </c>
      <c r="CZ83" s="265">
        <f t="shared" si="166"/>
        <v>40.740740740740748</v>
      </c>
      <c r="DA83" s="218">
        <v>2</v>
      </c>
      <c r="DB83" s="314">
        <f t="shared" si="89"/>
        <v>2</v>
      </c>
      <c r="DC83" s="265">
        <f t="shared" si="167"/>
        <v>75</v>
      </c>
      <c r="DD83" s="219">
        <v>2</v>
      </c>
      <c r="DE83" s="314">
        <f t="shared" si="90"/>
        <v>2</v>
      </c>
      <c r="DF83" s="265">
        <f t="shared" si="168"/>
        <v>75</v>
      </c>
      <c r="DG83" s="213">
        <v>3</v>
      </c>
      <c r="DH83" s="314">
        <f t="shared" si="91"/>
        <v>3</v>
      </c>
      <c r="DI83" s="265">
        <f t="shared" si="169"/>
        <v>50</v>
      </c>
      <c r="DJ83" s="220">
        <v>1</v>
      </c>
      <c r="DK83" s="314">
        <f t="shared" si="92"/>
        <v>1</v>
      </c>
      <c r="DL83" s="265">
        <f t="shared" si="170"/>
        <v>100</v>
      </c>
      <c r="DM83" s="213">
        <v>4</v>
      </c>
      <c r="DN83" s="314">
        <f t="shared" si="93"/>
        <v>1</v>
      </c>
      <c r="DO83" s="265">
        <f t="shared" si="171"/>
        <v>92</v>
      </c>
      <c r="DP83" s="221">
        <v>0</v>
      </c>
      <c r="DQ83" s="314">
        <f t="shared" si="94"/>
        <v>1</v>
      </c>
      <c r="DR83" s="265">
        <f t="shared" si="95"/>
        <v>100</v>
      </c>
      <c r="DS83" s="222">
        <v>0</v>
      </c>
      <c r="DT83" s="314">
        <f t="shared" si="96"/>
        <v>1</v>
      </c>
      <c r="DU83" s="265">
        <f t="shared" si="97"/>
        <v>100</v>
      </c>
      <c r="DV83" s="216">
        <v>0</v>
      </c>
      <c r="DW83" s="314">
        <f t="shared" si="98"/>
        <v>1</v>
      </c>
      <c r="DX83" s="265">
        <f t="shared" si="99"/>
        <v>100</v>
      </c>
      <c r="DY83" s="217">
        <v>0</v>
      </c>
      <c r="DZ83" s="314">
        <f t="shared" si="100"/>
        <v>1</v>
      </c>
      <c r="EA83" s="265">
        <f t="shared" si="101"/>
        <v>100</v>
      </c>
      <c r="EB83" s="217">
        <v>1.6604400166044003E-2</v>
      </c>
      <c r="EC83" s="314">
        <f t="shared" si="102"/>
        <v>1</v>
      </c>
      <c r="ED83" s="265">
        <f t="shared" si="103"/>
        <v>99.93564185982153</v>
      </c>
      <c r="EE83" s="217">
        <v>13.258203513423931</v>
      </c>
      <c r="EF83" s="314">
        <f t="shared" si="104"/>
        <v>1</v>
      </c>
      <c r="EG83" s="265">
        <f t="shared" si="105"/>
        <v>91.645744477993745</v>
      </c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</row>
    <row r="84" spans="1:154" s="7" customFormat="1" ht="16.2" customHeight="1" x14ac:dyDescent="0.3">
      <c r="A84" s="16"/>
      <c r="B84" s="52">
        <v>21002</v>
      </c>
      <c r="C84" s="3" t="s">
        <v>85</v>
      </c>
      <c r="D84" s="23" t="s">
        <v>35</v>
      </c>
      <c r="E84" s="5">
        <v>53.109303084951947</v>
      </c>
      <c r="F84" s="24">
        <v>111</v>
      </c>
      <c r="G84" s="4">
        <v>8972</v>
      </c>
      <c r="H84" s="5">
        <v>37.9</v>
      </c>
      <c r="I84" s="158">
        <v>0</v>
      </c>
      <c r="J84" s="151">
        <f t="shared" si="106"/>
        <v>4</v>
      </c>
      <c r="K84" s="233">
        <f t="shared" si="107"/>
        <v>0</v>
      </c>
      <c r="L84" s="159">
        <v>0</v>
      </c>
      <c r="M84" s="151">
        <f t="shared" si="108"/>
        <v>4</v>
      </c>
      <c r="N84" s="233">
        <f t="shared" si="109"/>
        <v>0</v>
      </c>
      <c r="O84" s="159">
        <v>22.668026748271561</v>
      </c>
      <c r="P84" s="151">
        <f t="shared" si="110"/>
        <v>1</v>
      </c>
      <c r="Q84" s="233">
        <f t="shared" si="111"/>
        <v>37.780044580452603</v>
      </c>
      <c r="R84" s="159">
        <v>81.91379901680574</v>
      </c>
      <c r="S84" s="151">
        <f t="shared" si="112"/>
        <v>3</v>
      </c>
      <c r="T84" s="233">
        <f t="shared" si="113"/>
        <v>74.739942760901883</v>
      </c>
      <c r="U84" s="159">
        <v>29.873099348348003</v>
      </c>
      <c r="V84" s="151">
        <f t="shared" si="114"/>
        <v>4</v>
      </c>
      <c r="W84" s="233">
        <f t="shared" si="115"/>
        <v>25.634251694960771</v>
      </c>
      <c r="X84" s="159">
        <v>74.101610904584987</v>
      </c>
      <c r="Y84" s="151">
        <f t="shared" si="116"/>
        <v>4</v>
      </c>
      <c r="Z84" s="233">
        <f t="shared" si="117"/>
        <v>65.190337237345403</v>
      </c>
      <c r="AA84" s="159">
        <v>2.3052097740894419</v>
      </c>
      <c r="AB84" s="151">
        <f t="shared" si="118"/>
        <v>3</v>
      </c>
      <c r="AC84" s="233">
        <f t="shared" si="119"/>
        <v>18.064952919724707</v>
      </c>
      <c r="AD84" s="160">
        <v>0</v>
      </c>
      <c r="AE84" s="151">
        <f t="shared" si="120"/>
        <v>4</v>
      </c>
      <c r="AF84" s="233">
        <f t="shared" si="121"/>
        <v>0</v>
      </c>
      <c r="AG84" s="154">
        <v>11.145786892554614</v>
      </c>
      <c r="AH84" s="151">
        <f t="shared" si="122"/>
        <v>3</v>
      </c>
      <c r="AI84" s="233">
        <f t="shared" si="123"/>
        <v>11.732407255320647</v>
      </c>
      <c r="AJ84" s="161">
        <v>11.145786892554614</v>
      </c>
      <c r="AK84" s="151">
        <f t="shared" si="124"/>
        <v>3</v>
      </c>
      <c r="AL84" s="233">
        <f t="shared" si="125"/>
        <v>11.145786892554614</v>
      </c>
      <c r="AM84" s="156">
        <v>0</v>
      </c>
      <c r="AN84" s="151">
        <f t="shared" si="126"/>
        <v>4</v>
      </c>
      <c r="AO84" s="233">
        <f t="shared" si="127"/>
        <v>0</v>
      </c>
      <c r="AP84" s="157">
        <v>4.4697324201728366</v>
      </c>
      <c r="AQ84" s="151">
        <f t="shared" si="128"/>
        <v>3</v>
      </c>
      <c r="AR84" s="233">
        <f t="shared" si="129"/>
        <v>6.7723218487467225</v>
      </c>
      <c r="AS84" s="151">
        <v>17.833259028087383</v>
      </c>
      <c r="AT84" s="151">
        <f t="shared" si="130"/>
        <v>3</v>
      </c>
      <c r="AU84" s="233">
        <f t="shared" si="131"/>
        <v>17.833259028087383</v>
      </c>
      <c r="AV84" s="172">
        <v>0</v>
      </c>
      <c r="AW84" s="168">
        <f t="shared" si="132"/>
        <v>4</v>
      </c>
      <c r="AX84" s="241">
        <f t="shared" si="133"/>
        <v>0</v>
      </c>
      <c r="AY84" s="173">
        <v>933.31660973516227</v>
      </c>
      <c r="AZ84" s="168">
        <f t="shared" si="134"/>
        <v>4</v>
      </c>
      <c r="BA84" s="241">
        <f t="shared" si="135"/>
        <v>35.394499370522155</v>
      </c>
      <c r="BB84" s="168">
        <v>0</v>
      </c>
      <c r="BC84" s="168">
        <f t="shared" si="136"/>
        <v>4</v>
      </c>
      <c r="BD84" s="241">
        <f t="shared" si="137"/>
        <v>0</v>
      </c>
      <c r="BE84" s="174">
        <v>3</v>
      </c>
      <c r="BF84" s="168">
        <f t="shared" si="138"/>
        <v>1</v>
      </c>
      <c r="BG84" s="241">
        <f t="shared" si="139"/>
        <v>100</v>
      </c>
      <c r="BH84" s="174">
        <v>0</v>
      </c>
      <c r="BI84" s="168">
        <f t="shared" si="140"/>
        <v>4</v>
      </c>
      <c r="BJ84" s="241">
        <f t="shared" si="141"/>
        <v>0</v>
      </c>
      <c r="BK84" s="175">
        <v>16</v>
      </c>
      <c r="BL84" s="168">
        <f t="shared" si="142"/>
        <v>1</v>
      </c>
      <c r="BM84" s="241">
        <f t="shared" si="143"/>
        <v>100</v>
      </c>
      <c r="BN84" s="168">
        <v>1</v>
      </c>
      <c r="BO84" s="168">
        <f t="shared" si="144"/>
        <v>3</v>
      </c>
      <c r="BP84" s="246">
        <f t="shared" si="86"/>
        <v>33.333333333333329</v>
      </c>
      <c r="BQ84" s="192">
        <v>1.1000000000000001</v>
      </c>
      <c r="BR84" s="312">
        <f t="shared" si="145"/>
        <v>3</v>
      </c>
      <c r="BS84" s="251">
        <f t="shared" si="146"/>
        <v>18.333333333333336</v>
      </c>
      <c r="BT84" s="193">
        <v>0.61728395061728392</v>
      </c>
      <c r="BU84" s="312">
        <f t="shared" si="147"/>
        <v>4</v>
      </c>
      <c r="BV84" s="251">
        <f t="shared" si="148"/>
        <v>20.576131687242796</v>
      </c>
      <c r="BW84" s="194">
        <v>6.6742295329930048</v>
      </c>
      <c r="BX84" s="312">
        <f t="shared" si="149"/>
        <v>3</v>
      </c>
      <c r="BY84" s="251">
        <f t="shared" si="150"/>
        <v>11.361376929598254</v>
      </c>
      <c r="BZ84" s="195">
        <v>0.4</v>
      </c>
      <c r="CA84" s="312">
        <f t="shared" si="151"/>
        <v>4</v>
      </c>
      <c r="CB84" s="251">
        <f t="shared" si="152"/>
        <v>2</v>
      </c>
      <c r="CC84" s="196">
        <v>50.858926660722247</v>
      </c>
      <c r="CD84" s="312">
        <f t="shared" si="153"/>
        <v>4</v>
      </c>
      <c r="CE84" s="251">
        <f t="shared" si="154"/>
        <v>2.5429463330361122</v>
      </c>
      <c r="CF84" s="197">
        <v>4.4583147570218458</v>
      </c>
      <c r="CG84" s="312">
        <f t="shared" si="155"/>
        <v>3</v>
      </c>
      <c r="CH84" s="251">
        <f t="shared" si="156"/>
        <v>14.861049190072819</v>
      </c>
      <c r="CI84" s="194">
        <v>9.2608158220024723</v>
      </c>
      <c r="CJ84" s="312">
        <f t="shared" si="157"/>
        <v>2</v>
      </c>
      <c r="CK84" s="251">
        <f t="shared" si="158"/>
        <v>60.868797457178182</v>
      </c>
      <c r="CL84" s="194">
        <v>7.8251366120218577</v>
      </c>
      <c r="CM84" s="312">
        <f t="shared" si="159"/>
        <v>3</v>
      </c>
      <c r="CN84" s="251">
        <f t="shared" si="160"/>
        <v>40.359094457455107</v>
      </c>
      <c r="CO84" s="301">
        <v>323.22781988408383</v>
      </c>
      <c r="CP84" s="312">
        <f t="shared" si="161"/>
        <v>1</v>
      </c>
      <c r="CQ84" s="258">
        <f t="shared" si="162"/>
        <v>100</v>
      </c>
      <c r="CR84" s="261">
        <v>6.2895344119001648E-2</v>
      </c>
      <c r="CS84" s="314">
        <f t="shared" si="87"/>
        <v>2</v>
      </c>
      <c r="CT84" s="265">
        <f t="shared" si="163"/>
        <v>93.710465588099837</v>
      </c>
      <c r="CU84" s="217">
        <v>0</v>
      </c>
      <c r="CV84" s="314">
        <f t="shared" si="164"/>
        <v>4</v>
      </c>
      <c r="CW84" s="265">
        <f t="shared" si="165"/>
        <v>0</v>
      </c>
      <c r="CX84" s="217">
        <v>1</v>
      </c>
      <c r="CY84" s="314">
        <f t="shared" si="88"/>
        <v>2</v>
      </c>
      <c r="CZ84" s="265">
        <f t="shared" si="166"/>
        <v>66.329966329966325</v>
      </c>
      <c r="DA84" s="218">
        <v>1</v>
      </c>
      <c r="DB84" s="314">
        <f t="shared" si="89"/>
        <v>1</v>
      </c>
      <c r="DC84" s="265">
        <f t="shared" si="167"/>
        <v>100</v>
      </c>
      <c r="DD84" s="219">
        <v>2</v>
      </c>
      <c r="DE84" s="314">
        <f t="shared" si="90"/>
        <v>2</v>
      </c>
      <c r="DF84" s="265">
        <f t="shared" si="168"/>
        <v>75</v>
      </c>
      <c r="DG84" s="213">
        <v>3</v>
      </c>
      <c r="DH84" s="314">
        <f t="shared" si="91"/>
        <v>3</v>
      </c>
      <c r="DI84" s="265">
        <f t="shared" si="169"/>
        <v>50</v>
      </c>
      <c r="DJ84" s="220">
        <v>1</v>
      </c>
      <c r="DK84" s="314">
        <f t="shared" si="92"/>
        <v>1</v>
      </c>
      <c r="DL84" s="265">
        <f t="shared" si="170"/>
        <v>100</v>
      </c>
      <c r="DM84" s="213">
        <v>0</v>
      </c>
      <c r="DN84" s="314">
        <f t="shared" si="93"/>
        <v>1</v>
      </c>
      <c r="DO84" s="265">
        <f t="shared" si="171"/>
        <v>100</v>
      </c>
      <c r="DP84" s="221">
        <v>0</v>
      </c>
      <c r="DQ84" s="314">
        <f t="shared" si="94"/>
        <v>1</v>
      </c>
      <c r="DR84" s="265">
        <f t="shared" si="95"/>
        <v>100</v>
      </c>
      <c r="DS84" s="222">
        <v>0</v>
      </c>
      <c r="DT84" s="314">
        <f t="shared" si="96"/>
        <v>1</v>
      </c>
      <c r="DU84" s="265">
        <f t="shared" si="97"/>
        <v>100</v>
      </c>
      <c r="DV84" s="216">
        <v>0</v>
      </c>
      <c r="DW84" s="314">
        <f t="shared" si="98"/>
        <v>1</v>
      </c>
      <c r="DX84" s="265">
        <f t="shared" si="99"/>
        <v>100</v>
      </c>
      <c r="DY84" s="217">
        <v>0</v>
      </c>
      <c r="DZ84" s="314">
        <f t="shared" si="100"/>
        <v>1</v>
      </c>
      <c r="EA84" s="265">
        <f t="shared" si="101"/>
        <v>100</v>
      </c>
      <c r="EB84" s="217">
        <v>0</v>
      </c>
      <c r="EC84" s="314">
        <f t="shared" si="102"/>
        <v>1</v>
      </c>
      <c r="ED84" s="265">
        <f t="shared" si="103"/>
        <v>100</v>
      </c>
      <c r="EE84" s="217">
        <v>11.432491139819366</v>
      </c>
      <c r="EF84" s="314">
        <f t="shared" si="104"/>
        <v>1</v>
      </c>
      <c r="EG84" s="265">
        <f t="shared" si="105"/>
        <v>92.796161852665804</v>
      </c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</row>
    <row r="85" spans="1:154" s="7" customFormat="1" ht="16.2" customHeight="1" x14ac:dyDescent="0.3">
      <c r="A85" s="16"/>
      <c r="B85" s="52">
        <v>21003</v>
      </c>
      <c r="C85" s="3" t="s">
        <v>86</v>
      </c>
      <c r="D85" s="23" t="s">
        <v>35</v>
      </c>
      <c r="E85" s="5">
        <v>55.433784343084987</v>
      </c>
      <c r="F85" s="24">
        <v>78</v>
      </c>
      <c r="G85" s="4">
        <v>12283</v>
      </c>
      <c r="H85" s="5">
        <v>0</v>
      </c>
      <c r="I85" s="158">
        <v>1</v>
      </c>
      <c r="J85" s="151">
        <f t="shared" si="106"/>
        <v>3</v>
      </c>
      <c r="K85" s="233">
        <f t="shared" si="107"/>
        <v>50</v>
      </c>
      <c r="L85" s="159">
        <v>0</v>
      </c>
      <c r="M85" s="151">
        <f t="shared" si="108"/>
        <v>4</v>
      </c>
      <c r="N85" s="233">
        <f t="shared" si="109"/>
        <v>0</v>
      </c>
      <c r="O85" s="159">
        <v>8.4537999830924004</v>
      </c>
      <c r="P85" s="151">
        <f t="shared" si="110"/>
        <v>3</v>
      </c>
      <c r="Q85" s="233">
        <f t="shared" si="111"/>
        <v>14.089666638487333</v>
      </c>
      <c r="R85" s="159">
        <v>88.046848088184632</v>
      </c>
      <c r="S85" s="151">
        <f t="shared" si="112"/>
        <v>3</v>
      </c>
      <c r="T85" s="233">
        <f t="shared" si="113"/>
        <v>83.305653754447818</v>
      </c>
      <c r="U85" s="159">
        <v>41.448501550120561</v>
      </c>
      <c r="V85" s="151">
        <f t="shared" si="114"/>
        <v>4</v>
      </c>
      <c r="W85" s="233">
        <f t="shared" si="115"/>
        <v>37.909333563224344</v>
      </c>
      <c r="X85" s="159">
        <v>87.382629107981316</v>
      </c>
      <c r="Y85" s="151">
        <f t="shared" si="116"/>
        <v>3</v>
      </c>
      <c r="Z85" s="233">
        <f t="shared" si="117"/>
        <v>83.041168155888855</v>
      </c>
      <c r="AA85" s="159">
        <v>1.4918824045634049</v>
      </c>
      <c r="AB85" s="151">
        <f t="shared" si="118"/>
        <v>3</v>
      </c>
      <c r="AC85" s="233">
        <f t="shared" si="119"/>
        <v>10.737679320391036</v>
      </c>
      <c r="AD85" s="160">
        <v>0</v>
      </c>
      <c r="AE85" s="151">
        <f t="shared" si="120"/>
        <v>4</v>
      </c>
      <c r="AF85" s="233">
        <f t="shared" si="121"/>
        <v>0</v>
      </c>
      <c r="AG85" s="154">
        <v>0</v>
      </c>
      <c r="AH85" s="151">
        <f t="shared" si="122"/>
        <v>4</v>
      </c>
      <c r="AI85" s="233">
        <f t="shared" si="123"/>
        <v>0</v>
      </c>
      <c r="AJ85" s="161">
        <v>0</v>
      </c>
      <c r="AK85" s="151">
        <f t="shared" si="124"/>
        <v>4</v>
      </c>
      <c r="AL85" s="233">
        <f t="shared" si="125"/>
        <v>0</v>
      </c>
      <c r="AM85" s="156">
        <v>0</v>
      </c>
      <c r="AN85" s="151">
        <f t="shared" si="126"/>
        <v>4</v>
      </c>
      <c r="AO85" s="233">
        <f t="shared" si="127"/>
        <v>0</v>
      </c>
      <c r="AP85" s="157">
        <v>20.749849735140629</v>
      </c>
      <c r="AQ85" s="151">
        <f t="shared" si="128"/>
        <v>3</v>
      </c>
      <c r="AR85" s="233">
        <f t="shared" si="129"/>
        <v>31.439166265364587</v>
      </c>
      <c r="AS85" s="151">
        <v>2.8494667426524463</v>
      </c>
      <c r="AT85" s="151">
        <f t="shared" si="130"/>
        <v>3</v>
      </c>
      <c r="AU85" s="233">
        <f t="shared" si="131"/>
        <v>2.8494667426524463</v>
      </c>
      <c r="AV85" s="172">
        <v>0</v>
      </c>
      <c r="AW85" s="168">
        <f t="shared" si="132"/>
        <v>4</v>
      </c>
      <c r="AX85" s="241">
        <f t="shared" si="133"/>
        <v>0</v>
      </c>
      <c r="AY85" s="173">
        <v>2375.4731428524929</v>
      </c>
      <c r="AZ85" s="168">
        <f t="shared" si="134"/>
        <v>1</v>
      </c>
      <c r="BA85" s="241">
        <f t="shared" si="135"/>
        <v>94.864871870205889</v>
      </c>
      <c r="BB85" s="168">
        <v>0</v>
      </c>
      <c r="BC85" s="168">
        <f t="shared" si="136"/>
        <v>4</v>
      </c>
      <c r="BD85" s="241">
        <f t="shared" si="137"/>
        <v>0</v>
      </c>
      <c r="BE85" s="174">
        <v>0</v>
      </c>
      <c r="BF85" s="168">
        <f t="shared" si="138"/>
        <v>4</v>
      </c>
      <c r="BG85" s="241">
        <f t="shared" si="139"/>
        <v>0</v>
      </c>
      <c r="BH85" s="174">
        <v>0</v>
      </c>
      <c r="BI85" s="168">
        <f t="shared" si="140"/>
        <v>4</v>
      </c>
      <c r="BJ85" s="241">
        <f t="shared" si="141"/>
        <v>0</v>
      </c>
      <c r="BK85" s="175">
        <v>0</v>
      </c>
      <c r="BL85" s="168">
        <f t="shared" si="142"/>
        <v>4</v>
      </c>
      <c r="BM85" s="241">
        <f t="shared" si="143"/>
        <v>0</v>
      </c>
      <c r="BN85" s="168">
        <v>0</v>
      </c>
      <c r="BO85" s="168">
        <f t="shared" si="144"/>
        <v>4</v>
      </c>
      <c r="BP85" s="246">
        <f t="shared" si="86"/>
        <v>0</v>
      </c>
      <c r="BQ85" s="192">
        <v>0.4</v>
      </c>
      <c r="BR85" s="312">
        <f t="shared" si="145"/>
        <v>4</v>
      </c>
      <c r="BS85" s="251">
        <f t="shared" si="146"/>
        <v>6.666666666666667</v>
      </c>
      <c r="BT85" s="193">
        <v>0.28226438764309236</v>
      </c>
      <c r="BU85" s="312">
        <f t="shared" si="147"/>
        <v>4</v>
      </c>
      <c r="BV85" s="251">
        <f t="shared" si="148"/>
        <v>9.4088129214364109</v>
      </c>
      <c r="BW85" s="194">
        <v>5.6379338438976694</v>
      </c>
      <c r="BX85" s="312">
        <f t="shared" si="149"/>
        <v>3</v>
      </c>
      <c r="BY85" s="251">
        <f t="shared" si="150"/>
        <v>8.3223866389960985</v>
      </c>
      <c r="BZ85" s="195">
        <v>0.3</v>
      </c>
      <c r="CA85" s="312">
        <f t="shared" si="151"/>
        <v>4</v>
      </c>
      <c r="CB85" s="251">
        <f t="shared" si="152"/>
        <v>1.5</v>
      </c>
      <c r="CC85" s="196">
        <v>0</v>
      </c>
      <c r="CD85" s="312">
        <f t="shared" si="153"/>
        <v>4</v>
      </c>
      <c r="CE85" s="251">
        <f t="shared" si="154"/>
        <v>0</v>
      </c>
      <c r="CF85" s="197">
        <v>0</v>
      </c>
      <c r="CG85" s="312">
        <f t="shared" si="155"/>
        <v>4</v>
      </c>
      <c r="CH85" s="251">
        <f t="shared" si="156"/>
        <v>0</v>
      </c>
      <c r="CI85" s="194">
        <v>8.839348079161816</v>
      </c>
      <c r="CJ85" s="312">
        <f t="shared" si="157"/>
        <v>3</v>
      </c>
      <c r="CK85" s="251">
        <f t="shared" si="158"/>
        <v>54.847829702311657</v>
      </c>
      <c r="CL85" s="194">
        <v>7.9376528117359415</v>
      </c>
      <c r="CM85" s="312">
        <f t="shared" si="159"/>
        <v>3</v>
      </c>
      <c r="CN85" s="251">
        <f t="shared" si="160"/>
        <v>41.966468739084881</v>
      </c>
      <c r="CO85" s="301">
        <v>51.616054709761457</v>
      </c>
      <c r="CP85" s="312">
        <f t="shared" si="161"/>
        <v>3</v>
      </c>
      <c r="CQ85" s="258">
        <f t="shared" si="162"/>
        <v>20.646421883904583</v>
      </c>
      <c r="CR85" s="261">
        <v>7.0238596921810545E-2</v>
      </c>
      <c r="CS85" s="314">
        <f t="shared" si="87"/>
        <v>2</v>
      </c>
      <c r="CT85" s="265">
        <f t="shared" si="163"/>
        <v>92.976140307818937</v>
      </c>
      <c r="CU85" s="217">
        <v>0</v>
      </c>
      <c r="CV85" s="314">
        <f t="shared" si="164"/>
        <v>4</v>
      </c>
      <c r="CW85" s="265">
        <f t="shared" si="165"/>
        <v>0</v>
      </c>
      <c r="CX85" s="217">
        <v>1.35</v>
      </c>
      <c r="CY85" s="314">
        <f t="shared" si="88"/>
        <v>2</v>
      </c>
      <c r="CZ85" s="265">
        <f t="shared" si="166"/>
        <v>54.54545454545454</v>
      </c>
      <c r="DA85" s="218">
        <v>1</v>
      </c>
      <c r="DB85" s="314">
        <f t="shared" si="89"/>
        <v>1</v>
      </c>
      <c r="DC85" s="265">
        <f t="shared" si="167"/>
        <v>100</v>
      </c>
      <c r="DD85" s="219">
        <v>2</v>
      </c>
      <c r="DE85" s="314">
        <f t="shared" si="90"/>
        <v>2</v>
      </c>
      <c r="DF85" s="265">
        <f t="shared" si="168"/>
        <v>75</v>
      </c>
      <c r="DG85" s="213">
        <v>2</v>
      </c>
      <c r="DH85" s="314">
        <f t="shared" si="91"/>
        <v>2</v>
      </c>
      <c r="DI85" s="265">
        <f t="shared" si="169"/>
        <v>75</v>
      </c>
      <c r="DJ85" s="220">
        <v>1</v>
      </c>
      <c r="DK85" s="314">
        <f t="shared" si="92"/>
        <v>1</v>
      </c>
      <c r="DL85" s="265">
        <f t="shared" si="170"/>
        <v>100</v>
      </c>
      <c r="DM85" s="213">
        <v>0</v>
      </c>
      <c r="DN85" s="314">
        <f t="shared" si="93"/>
        <v>1</v>
      </c>
      <c r="DO85" s="265">
        <f t="shared" si="171"/>
        <v>100</v>
      </c>
      <c r="DP85" s="221">
        <v>0</v>
      </c>
      <c r="DQ85" s="314">
        <f t="shared" si="94"/>
        <v>1</v>
      </c>
      <c r="DR85" s="265">
        <f t="shared" si="95"/>
        <v>100</v>
      </c>
      <c r="DS85" s="222">
        <v>0</v>
      </c>
      <c r="DT85" s="314">
        <f t="shared" si="96"/>
        <v>1</v>
      </c>
      <c r="DU85" s="265">
        <f t="shared" si="97"/>
        <v>100</v>
      </c>
      <c r="DV85" s="216">
        <v>0</v>
      </c>
      <c r="DW85" s="314">
        <f t="shared" si="98"/>
        <v>1</v>
      </c>
      <c r="DX85" s="265">
        <f t="shared" si="99"/>
        <v>100</v>
      </c>
      <c r="DY85" s="217">
        <v>0</v>
      </c>
      <c r="DZ85" s="314">
        <f t="shared" si="100"/>
        <v>1</v>
      </c>
      <c r="EA85" s="265">
        <f t="shared" si="101"/>
        <v>100</v>
      </c>
      <c r="EB85" s="217">
        <v>0</v>
      </c>
      <c r="EC85" s="314">
        <f t="shared" si="102"/>
        <v>1</v>
      </c>
      <c r="ED85" s="265">
        <f t="shared" si="103"/>
        <v>100</v>
      </c>
      <c r="EE85" s="217">
        <v>60.282466414054426</v>
      </c>
      <c r="EF85" s="314">
        <f t="shared" si="104"/>
        <v>3</v>
      </c>
      <c r="EG85" s="265">
        <f t="shared" si="105"/>
        <v>62.014828976651273</v>
      </c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</row>
    <row r="86" spans="1:154" s="7" customFormat="1" ht="16.2" customHeight="1" x14ac:dyDescent="0.3">
      <c r="A86" s="16"/>
      <c r="B86" s="52">
        <v>21004</v>
      </c>
      <c r="C86" s="3" t="s">
        <v>87</v>
      </c>
      <c r="D86" s="23" t="s">
        <v>35</v>
      </c>
      <c r="E86" s="5">
        <v>46.844843261360431</v>
      </c>
      <c r="F86" s="24">
        <v>258</v>
      </c>
      <c r="G86" s="4">
        <v>20835</v>
      </c>
      <c r="H86" s="5">
        <v>30.4</v>
      </c>
      <c r="I86" s="158">
        <v>2</v>
      </c>
      <c r="J86" s="151">
        <f t="shared" si="106"/>
        <v>1</v>
      </c>
      <c r="K86" s="233">
        <f t="shared" si="107"/>
        <v>100</v>
      </c>
      <c r="L86" s="159">
        <v>0</v>
      </c>
      <c r="M86" s="151">
        <f t="shared" si="108"/>
        <v>4</v>
      </c>
      <c r="N86" s="233">
        <f t="shared" si="109"/>
        <v>0</v>
      </c>
      <c r="O86" s="159">
        <v>0</v>
      </c>
      <c r="P86" s="151">
        <f t="shared" si="110"/>
        <v>4</v>
      </c>
      <c r="Q86" s="233">
        <f t="shared" si="111"/>
        <v>0</v>
      </c>
      <c r="R86" s="159">
        <v>75.880971025841859</v>
      </c>
      <c r="S86" s="151">
        <f t="shared" si="112"/>
        <v>4</v>
      </c>
      <c r="T86" s="233">
        <f t="shared" si="113"/>
        <v>66.314205343354558</v>
      </c>
      <c r="U86" s="159">
        <v>15.118441660140958</v>
      </c>
      <c r="V86" s="151">
        <f t="shared" si="114"/>
        <v>4</v>
      </c>
      <c r="W86" s="233">
        <f t="shared" si="115"/>
        <v>9.9877430118143771</v>
      </c>
      <c r="X86" s="159">
        <v>82.556211791524234</v>
      </c>
      <c r="Y86" s="151">
        <f t="shared" si="116"/>
        <v>3</v>
      </c>
      <c r="Z86" s="233">
        <f t="shared" si="117"/>
        <v>76.554048106887407</v>
      </c>
      <c r="AA86" s="159">
        <v>1.5254404094085228</v>
      </c>
      <c r="AB86" s="151">
        <f t="shared" si="118"/>
        <v>3</v>
      </c>
      <c r="AC86" s="233">
        <f t="shared" si="119"/>
        <v>11.04000368836507</v>
      </c>
      <c r="AD86" s="160">
        <v>0</v>
      </c>
      <c r="AE86" s="151">
        <f t="shared" si="120"/>
        <v>4</v>
      </c>
      <c r="AF86" s="233">
        <f t="shared" si="121"/>
        <v>0</v>
      </c>
      <c r="AG86" s="154">
        <v>0</v>
      </c>
      <c r="AH86" s="151">
        <f t="shared" si="122"/>
        <v>4</v>
      </c>
      <c r="AI86" s="233">
        <f t="shared" si="123"/>
        <v>0</v>
      </c>
      <c r="AJ86" s="161">
        <v>4.7996160307175426</v>
      </c>
      <c r="AK86" s="151">
        <f t="shared" si="124"/>
        <v>3</v>
      </c>
      <c r="AL86" s="233">
        <f t="shared" si="125"/>
        <v>4.7996160307175426</v>
      </c>
      <c r="AM86" s="156">
        <v>0</v>
      </c>
      <c r="AN86" s="151">
        <f t="shared" si="126"/>
        <v>4</v>
      </c>
      <c r="AO86" s="233">
        <f t="shared" si="127"/>
        <v>0</v>
      </c>
      <c r="AP86" s="157">
        <v>22.600970566723991</v>
      </c>
      <c r="AQ86" s="151">
        <f t="shared" si="128"/>
        <v>3</v>
      </c>
      <c r="AR86" s="233">
        <f t="shared" si="129"/>
        <v>34.243894798066655</v>
      </c>
      <c r="AS86" s="151">
        <v>11.999040076793856</v>
      </c>
      <c r="AT86" s="151">
        <f t="shared" si="130"/>
        <v>3</v>
      </c>
      <c r="AU86" s="233">
        <f t="shared" si="131"/>
        <v>11.999040076793856</v>
      </c>
      <c r="AV86" s="172">
        <v>0</v>
      </c>
      <c r="AW86" s="168">
        <f t="shared" si="132"/>
        <v>4</v>
      </c>
      <c r="AX86" s="241">
        <f t="shared" si="133"/>
        <v>0</v>
      </c>
      <c r="AY86" s="173">
        <v>430.82844432812698</v>
      </c>
      <c r="AZ86" s="168">
        <f t="shared" si="134"/>
        <v>4</v>
      </c>
      <c r="BA86" s="241">
        <f t="shared" si="135"/>
        <v>14.673337910438224</v>
      </c>
      <c r="BB86" s="168">
        <v>3</v>
      </c>
      <c r="BC86" s="168">
        <f t="shared" si="136"/>
        <v>1</v>
      </c>
      <c r="BD86" s="241">
        <f t="shared" si="137"/>
        <v>100</v>
      </c>
      <c r="BE86" s="174">
        <v>3</v>
      </c>
      <c r="BF86" s="168">
        <f t="shared" si="138"/>
        <v>1</v>
      </c>
      <c r="BG86" s="241">
        <f t="shared" si="139"/>
        <v>100</v>
      </c>
      <c r="BH86" s="174">
        <v>0</v>
      </c>
      <c r="BI86" s="168">
        <f t="shared" si="140"/>
        <v>4</v>
      </c>
      <c r="BJ86" s="241">
        <f t="shared" si="141"/>
        <v>0</v>
      </c>
      <c r="BK86" s="175">
        <v>1</v>
      </c>
      <c r="BL86" s="168">
        <f t="shared" si="142"/>
        <v>4</v>
      </c>
      <c r="BM86" s="241">
        <f t="shared" si="143"/>
        <v>10</v>
      </c>
      <c r="BN86" s="168">
        <v>3</v>
      </c>
      <c r="BO86" s="168">
        <f t="shared" si="144"/>
        <v>1</v>
      </c>
      <c r="BP86" s="246">
        <f t="shared" si="86"/>
        <v>100</v>
      </c>
      <c r="BQ86" s="192">
        <v>0.6</v>
      </c>
      <c r="BR86" s="312">
        <f t="shared" si="145"/>
        <v>4</v>
      </c>
      <c r="BS86" s="251">
        <f t="shared" si="146"/>
        <v>10</v>
      </c>
      <c r="BT86" s="193">
        <v>0.17045938805079688</v>
      </c>
      <c r="BU86" s="312">
        <f t="shared" si="147"/>
        <v>4</v>
      </c>
      <c r="BV86" s="251">
        <f t="shared" si="148"/>
        <v>5.6819796016932296</v>
      </c>
      <c r="BW86" s="194">
        <v>6.5236979635970442</v>
      </c>
      <c r="BX86" s="312">
        <f t="shared" si="149"/>
        <v>3</v>
      </c>
      <c r="BY86" s="251">
        <f t="shared" si="150"/>
        <v>10.919935377117431</v>
      </c>
      <c r="BZ86" s="195">
        <v>0.1</v>
      </c>
      <c r="CA86" s="312">
        <f t="shared" si="151"/>
        <v>4</v>
      </c>
      <c r="CB86" s="251">
        <f t="shared" si="152"/>
        <v>0.5</v>
      </c>
      <c r="CC86" s="196">
        <v>2.0020513558915285</v>
      </c>
      <c r="CD86" s="312">
        <f t="shared" si="153"/>
        <v>4</v>
      </c>
      <c r="CE86" s="251">
        <f t="shared" si="154"/>
        <v>0.10010256779457642</v>
      </c>
      <c r="CF86" s="197">
        <v>1.4398848092152627</v>
      </c>
      <c r="CG86" s="312">
        <f t="shared" si="155"/>
        <v>4</v>
      </c>
      <c r="CH86" s="251">
        <f t="shared" si="156"/>
        <v>4.7996160307175426</v>
      </c>
      <c r="CI86" s="194">
        <v>9.1877152698048228</v>
      </c>
      <c r="CJ86" s="312">
        <f t="shared" si="157"/>
        <v>2</v>
      </c>
      <c r="CK86" s="251">
        <f t="shared" si="158"/>
        <v>59.824503854354617</v>
      </c>
      <c r="CL86" s="194">
        <v>7.5690343176376693</v>
      </c>
      <c r="CM86" s="312">
        <f t="shared" si="159"/>
        <v>3</v>
      </c>
      <c r="CN86" s="251">
        <f t="shared" si="160"/>
        <v>36.700490251966706</v>
      </c>
      <c r="CO86" s="301">
        <v>71.994240460763137</v>
      </c>
      <c r="CP86" s="312">
        <f t="shared" si="161"/>
        <v>3</v>
      </c>
      <c r="CQ86" s="258">
        <f t="shared" si="162"/>
        <v>28.797696184305256</v>
      </c>
      <c r="CR86" s="261">
        <v>0</v>
      </c>
      <c r="CS86" s="314">
        <f t="shared" si="87"/>
        <v>1</v>
      </c>
      <c r="CT86" s="265">
        <f t="shared" si="163"/>
        <v>100</v>
      </c>
      <c r="CU86" s="217">
        <v>0</v>
      </c>
      <c r="CV86" s="314">
        <f t="shared" si="164"/>
        <v>4</v>
      </c>
      <c r="CW86" s="265">
        <f t="shared" si="165"/>
        <v>0</v>
      </c>
      <c r="CX86" s="217">
        <v>1.82</v>
      </c>
      <c r="CY86" s="314">
        <f t="shared" si="88"/>
        <v>3</v>
      </c>
      <c r="CZ86" s="265">
        <f t="shared" si="166"/>
        <v>38.72053872053872</v>
      </c>
      <c r="DA86" s="218">
        <v>1</v>
      </c>
      <c r="DB86" s="314">
        <f t="shared" si="89"/>
        <v>1</v>
      </c>
      <c r="DC86" s="265">
        <f t="shared" si="167"/>
        <v>100</v>
      </c>
      <c r="DD86" s="219">
        <v>4</v>
      </c>
      <c r="DE86" s="314">
        <f t="shared" si="90"/>
        <v>3</v>
      </c>
      <c r="DF86" s="265">
        <f t="shared" si="168"/>
        <v>25</v>
      </c>
      <c r="DG86" s="213">
        <v>4</v>
      </c>
      <c r="DH86" s="314">
        <f t="shared" si="91"/>
        <v>3</v>
      </c>
      <c r="DI86" s="265">
        <f t="shared" si="169"/>
        <v>25</v>
      </c>
      <c r="DJ86" s="220">
        <v>1</v>
      </c>
      <c r="DK86" s="314">
        <f t="shared" si="92"/>
        <v>1</v>
      </c>
      <c r="DL86" s="265">
        <f t="shared" si="170"/>
        <v>100</v>
      </c>
      <c r="DM86" s="213">
        <v>0</v>
      </c>
      <c r="DN86" s="314">
        <f t="shared" si="93"/>
        <v>1</v>
      </c>
      <c r="DO86" s="265">
        <f t="shared" si="171"/>
        <v>100</v>
      </c>
      <c r="DP86" s="221">
        <v>0</v>
      </c>
      <c r="DQ86" s="314">
        <f t="shared" si="94"/>
        <v>1</v>
      </c>
      <c r="DR86" s="265">
        <f t="shared" si="95"/>
        <v>100</v>
      </c>
      <c r="DS86" s="222">
        <v>36.982248520710058</v>
      </c>
      <c r="DT86" s="314">
        <f t="shared" si="96"/>
        <v>2</v>
      </c>
      <c r="DU86" s="265">
        <f t="shared" si="97"/>
        <v>91.124970357400997</v>
      </c>
      <c r="DV86" s="216">
        <v>0.71942446043165476</v>
      </c>
      <c r="DW86" s="314">
        <f t="shared" si="98"/>
        <v>2</v>
      </c>
      <c r="DX86" s="265">
        <f t="shared" si="99"/>
        <v>93.082457111234078</v>
      </c>
      <c r="DY86" s="217">
        <v>0</v>
      </c>
      <c r="DZ86" s="314">
        <f t="shared" si="100"/>
        <v>1</v>
      </c>
      <c r="EA86" s="265">
        <f t="shared" si="101"/>
        <v>100</v>
      </c>
      <c r="EB86" s="217">
        <v>0</v>
      </c>
      <c r="EC86" s="314">
        <f t="shared" si="102"/>
        <v>1</v>
      </c>
      <c r="ED86" s="265">
        <f t="shared" si="103"/>
        <v>100</v>
      </c>
      <c r="EE86" s="217">
        <v>4.8942834768989822</v>
      </c>
      <c r="EF86" s="314">
        <f t="shared" si="104"/>
        <v>1</v>
      </c>
      <c r="EG86" s="265">
        <f t="shared" si="105"/>
        <v>96.916015452489617</v>
      </c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</row>
    <row r="87" spans="1:154" s="7" customFormat="1" ht="16.2" customHeight="1" x14ac:dyDescent="0.3">
      <c r="A87" s="16"/>
      <c r="B87" s="52">
        <v>21005</v>
      </c>
      <c r="C87" s="3" t="s">
        <v>88</v>
      </c>
      <c r="D87" s="23" t="s">
        <v>35</v>
      </c>
      <c r="E87" s="5">
        <v>41.76996880077219</v>
      </c>
      <c r="F87" s="24">
        <v>315</v>
      </c>
      <c r="G87" s="4">
        <v>8368</v>
      </c>
      <c r="H87" s="5">
        <v>0</v>
      </c>
      <c r="I87" s="158">
        <v>0</v>
      </c>
      <c r="J87" s="151">
        <f t="shared" si="106"/>
        <v>4</v>
      </c>
      <c r="K87" s="233">
        <f t="shared" si="107"/>
        <v>0</v>
      </c>
      <c r="L87" s="159">
        <v>0</v>
      </c>
      <c r="M87" s="151">
        <f t="shared" si="108"/>
        <v>4</v>
      </c>
      <c r="N87" s="233">
        <f t="shared" si="109"/>
        <v>0</v>
      </c>
      <c r="O87" s="159">
        <v>0</v>
      </c>
      <c r="P87" s="151">
        <f t="shared" si="110"/>
        <v>4</v>
      </c>
      <c r="Q87" s="233">
        <f t="shared" si="111"/>
        <v>0</v>
      </c>
      <c r="R87" s="159">
        <v>60.133414190418421</v>
      </c>
      <c r="S87" s="151">
        <f t="shared" si="112"/>
        <v>4</v>
      </c>
      <c r="T87" s="233">
        <f t="shared" si="113"/>
        <v>44.320410880472657</v>
      </c>
      <c r="U87" s="159">
        <v>18.944815039417826</v>
      </c>
      <c r="V87" s="151">
        <f t="shared" si="114"/>
        <v>4</v>
      </c>
      <c r="W87" s="233">
        <f t="shared" si="115"/>
        <v>14.045403011047537</v>
      </c>
      <c r="X87" s="159">
        <v>50.908856516694676</v>
      </c>
      <c r="Y87" s="151">
        <f t="shared" si="116"/>
        <v>4</v>
      </c>
      <c r="Z87" s="233">
        <f t="shared" si="117"/>
        <v>34.017280264374563</v>
      </c>
      <c r="AA87" s="159">
        <v>1.7058608504934811</v>
      </c>
      <c r="AB87" s="151">
        <f t="shared" si="118"/>
        <v>3</v>
      </c>
      <c r="AC87" s="233">
        <f t="shared" si="119"/>
        <v>12.665413067508839</v>
      </c>
      <c r="AD87" s="160">
        <v>0</v>
      </c>
      <c r="AE87" s="151">
        <f t="shared" si="120"/>
        <v>4</v>
      </c>
      <c r="AF87" s="233">
        <f t="shared" si="121"/>
        <v>0</v>
      </c>
      <c r="AG87" s="154">
        <v>0</v>
      </c>
      <c r="AH87" s="151">
        <f t="shared" si="122"/>
        <v>4</v>
      </c>
      <c r="AI87" s="233">
        <f t="shared" si="123"/>
        <v>0</v>
      </c>
      <c r="AJ87" s="161">
        <v>0</v>
      </c>
      <c r="AK87" s="151">
        <f t="shared" si="124"/>
        <v>4</v>
      </c>
      <c r="AL87" s="233">
        <f t="shared" si="125"/>
        <v>0</v>
      </c>
      <c r="AM87" s="156">
        <v>0</v>
      </c>
      <c r="AN87" s="151">
        <f t="shared" si="126"/>
        <v>4</v>
      </c>
      <c r="AO87" s="233">
        <f t="shared" si="127"/>
        <v>0</v>
      </c>
      <c r="AP87" s="157">
        <v>10.015632998949943</v>
      </c>
      <c r="AQ87" s="151">
        <f t="shared" si="128"/>
        <v>3</v>
      </c>
      <c r="AR87" s="233">
        <f t="shared" si="129"/>
        <v>15.175201513560522</v>
      </c>
      <c r="AS87" s="151">
        <v>0</v>
      </c>
      <c r="AT87" s="151">
        <f t="shared" si="130"/>
        <v>4</v>
      </c>
      <c r="AU87" s="233">
        <f t="shared" si="131"/>
        <v>0</v>
      </c>
      <c r="AV87" s="172">
        <v>0</v>
      </c>
      <c r="AW87" s="168">
        <f t="shared" si="132"/>
        <v>4</v>
      </c>
      <c r="AX87" s="241">
        <f t="shared" si="133"/>
        <v>0</v>
      </c>
      <c r="AY87" s="173">
        <v>477.69777903398796</v>
      </c>
      <c r="AZ87" s="168">
        <f t="shared" si="134"/>
        <v>4</v>
      </c>
      <c r="BA87" s="241">
        <f t="shared" si="135"/>
        <v>16.606093980783008</v>
      </c>
      <c r="BB87" s="168">
        <v>0</v>
      </c>
      <c r="BC87" s="168">
        <f t="shared" si="136"/>
        <v>4</v>
      </c>
      <c r="BD87" s="241">
        <f t="shared" si="137"/>
        <v>0</v>
      </c>
      <c r="BE87" s="174">
        <v>0</v>
      </c>
      <c r="BF87" s="168">
        <f t="shared" si="138"/>
        <v>4</v>
      </c>
      <c r="BG87" s="241">
        <f t="shared" si="139"/>
        <v>0</v>
      </c>
      <c r="BH87" s="174">
        <v>0</v>
      </c>
      <c r="BI87" s="168">
        <f t="shared" si="140"/>
        <v>4</v>
      </c>
      <c r="BJ87" s="241">
        <f t="shared" si="141"/>
        <v>0</v>
      </c>
      <c r="BK87" s="175">
        <v>0</v>
      </c>
      <c r="BL87" s="168">
        <f t="shared" si="142"/>
        <v>4</v>
      </c>
      <c r="BM87" s="241">
        <f t="shared" si="143"/>
        <v>0</v>
      </c>
      <c r="BN87" s="168">
        <v>1</v>
      </c>
      <c r="BO87" s="168">
        <f t="shared" si="144"/>
        <v>3</v>
      </c>
      <c r="BP87" s="246">
        <f t="shared" si="86"/>
        <v>33.333333333333329</v>
      </c>
      <c r="BQ87" s="192">
        <v>0.3</v>
      </c>
      <c r="BR87" s="312">
        <f t="shared" si="145"/>
        <v>4</v>
      </c>
      <c r="BS87" s="251">
        <f t="shared" si="146"/>
        <v>5</v>
      </c>
      <c r="BT87" s="193">
        <v>8.5708163702592668E-2</v>
      </c>
      <c r="BU87" s="312">
        <f t="shared" si="147"/>
        <v>4</v>
      </c>
      <c r="BV87" s="251">
        <f t="shared" si="148"/>
        <v>2.856938790086422</v>
      </c>
      <c r="BW87" s="194">
        <v>4.2190305206463199</v>
      </c>
      <c r="BX87" s="312">
        <f t="shared" si="149"/>
        <v>3</v>
      </c>
      <c r="BY87" s="251">
        <f t="shared" si="150"/>
        <v>4.1613798259422872</v>
      </c>
      <c r="BZ87" s="195">
        <v>0.2</v>
      </c>
      <c r="CA87" s="312">
        <f t="shared" si="151"/>
        <v>4</v>
      </c>
      <c r="CB87" s="251">
        <f t="shared" si="152"/>
        <v>1</v>
      </c>
      <c r="CC87" s="196">
        <v>0</v>
      </c>
      <c r="CD87" s="312">
        <f t="shared" si="153"/>
        <v>4</v>
      </c>
      <c r="CE87" s="251">
        <f t="shared" si="154"/>
        <v>0</v>
      </c>
      <c r="CF87" s="197">
        <v>0</v>
      </c>
      <c r="CG87" s="312">
        <f t="shared" si="155"/>
        <v>4</v>
      </c>
      <c r="CH87" s="251">
        <f t="shared" si="156"/>
        <v>0</v>
      </c>
      <c r="CI87" s="194">
        <v>9.1585976627712853</v>
      </c>
      <c r="CJ87" s="312">
        <f t="shared" si="157"/>
        <v>2</v>
      </c>
      <c r="CK87" s="251">
        <f t="shared" si="158"/>
        <v>59.408538039589786</v>
      </c>
      <c r="CL87" s="194">
        <v>7.7297297297297298</v>
      </c>
      <c r="CM87" s="312">
        <f t="shared" si="159"/>
        <v>3</v>
      </c>
      <c r="CN87" s="251">
        <f t="shared" si="160"/>
        <v>38.996138996138995</v>
      </c>
      <c r="CO87" s="301">
        <v>239.0057361376673</v>
      </c>
      <c r="CP87" s="312">
        <f t="shared" si="161"/>
        <v>2</v>
      </c>
      <c r="CQ87" s="258">
        <f t="shared" si="162"/>
        <v>95.602294455066911</v>
      </c>
      <c r="CR87" s="261">
        <v>0</v>
      </c>
      <c r="CS87" s="314">
        <f t="shared" si="87"/>
        <v>1</v>
      </c>
      <c r="CT87" s="265">
        <f t="shared" si="163"/>
        <v>100</v>
      </c>
      <c r="CU87" s="217">
        <v>0</v>
      </c>
      <c r="CV87" s="314">
        <f t="shared" si="164"/>
        <v>4</v>
      </c>
      <c r="CW87" s="265">
        <f t="shared" si="165"/>
        <v>0</v>
      </c>
      <c r="CX87" s="217">
        <v>1.99</v>
      </c>
      <c r="CY87" s="314">
        <f t="shared" si="88"/>
        <v>3</v>
      </c>
      <c r="CZ87" s="265">
        <f t="shared" si="166"/>
        <v>32.996632996633004</v>
      </c>
      <c r="DA87" s="218">
        <v>1</v>
      </c>
      <c r="DB87" s="314">
        <f t="shared" si="89"/>
        <v>1</v>
      </c>
      <c r="DC87" s="265">
        <f t="shared" si="167"/>
        <v>100</v>
      </c>
      <c r="DD87" s="219">
        <v>3</v>
      </c>
      <c r="DE87" s="314">
        <f t="shared" si="90"/>
        <v>3</v>
      </c>
      <c r="DF87" s="265">
        <f t="shared" si="168"/>
        <v>50</v>
      </c>
      <c r="DG87" s="213">
        <v>2</v>
      </c>
      <c r="DH87" s="314">
        <f t="shared" si="91"/>
        <v>2</v>
      </c>
      <c r="DI87" s="265">
        <f t="shared" si="169"/>
        <v>75</v>
      </c>
      <c r="DJ87" s="220">
        <v>1</v>
      </c>
      <c r="DK87" s="314">
        <f t="shared" si="92"/>
        <v>1</v>
      </c>
      <c r="DL87" s="265">
        <f t="shared" si="170"/>
        <v>100</v>
      </c>
      <c r="DM87" s="213">
        <v>0</v>
      </c>
      <c r="DN87" s="314">
        <f t="shared" si="93"/>
        <v>1</v>
      </c>
      <c r="DO87" s="265">
        <f t="shared" si="171"/>
        <v>100</v>
      </c>
      <c r="DP87" s="221">
        <v>0</v>
      </c>
      <c r="DQ87" s="314">
        <f t="shared" si="94"/>
        <v>1</v>
      </c>
      <c r="DR87" s="265">
        <f t="shared" si="95"/>
        <v>100</v>
      </c>
      <c r="DS87" s="222">
        <v>0</v>
      </c>
      <c r="DT87" s="314">
        <f t="shared" si="96"/>
        <v>1</v>
      </c>
      <c r="DU87" s="265">
        <f t="shared" si="97"/>
        <v>100</v>
      </c>
      <c r="DV87" s="216">
        <v>0</v>
      </c>
      <c r="DW87" s="314">
        <f t="shared" si="98"/>
        <v>1</v>
      </c>
      <c r="DX87" s="265">
        <f t="shared" si="99"/>
        <v>100</v>
      </c>
      <c r="DY87" s="217">
        <v>0</v>
      </c>
      <c r="DZ87" s="314">
        <f t="shared" si="100"/>
        <v>1</v>
      </c>
      <c r="EA87" s="265">
        <f t="shared" si="101"/>
        <v>100</v>
      </c>
      <c r="EB87" s="217">
        <v>0</v>
      </c>
      <c r="EC87" s="314">
        <f t="shared" si="102"/>
        <v>1</v>
      </c>
      <c r="ED87" s="265">
        <f t="shared" si="103"/>
        <v>100</v>
      </c>
      <c r="EE87" s="217">
        <v>0</v>
      </c>
      <c r="EF87" s="314">
        <f t="shared" si="104"/>
        <v>1</v>
      </c>
      <c r="EG87" s="265">
        <f t="shared" si="105"/>
        <v>100</v>
      </c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</row>
    <row r="88" spans="1:154" s="7" customFormat="1" ht="16.2" customHeight="1" x14ac:dyDescent="0.3">
      <c r="A88" s="16"/>
      <c r="B88" s="52">
        <v>21006</v>
      </c>
      <c r="C88" s="3" t="s">
        <v>89</v>
      </c>
      <c r="D88" s="23" t="s">
        <v>35</v>
      </c>
      <c r="E88" s="5">
        <v>52.512937285324597</v>
      </c>
      <c r="F88" s="24">
        <v>129</v>
      </c>
      <c r="G88" s="4">
        <v>5819</v>
      </c>
      <c r="H88" s="5">
        <v>42.6</v>
      </c>
      <c r="I88" s="158">
        <v>1</v>
      </c>
      <c r="J88" s="151">
        <f t="shared" si="106"/>
        <v>3</v>
      </c>
      <c r="K88" s="233">
        <f t="shared" si="107"/>
        <v>50</v>
      </c>
      <c r="L88" s="159">
        <v>0</v>
      </c>
      <c r="M88" s="151">
        <f t="shared" si="108"/>
        <v>4</v>
      </c>
      <c r="N88" s="233">
        <f t="shared" si="109"/>
        <v>0</v>
      </c>
      <c r="O88" s="159">
        <v>0</v>
      </c>
      <c r="P88" s="151">
        <f t="shared" si="110"/>
        <v>4</v>
      </c>
      <c r="Q88" s="233">
        <f t="shared" si="111"/>
        <v>0</v>
      </c>
      <c r="R88" s="159">
        <v>90.53109713487072</v>
      </c>
      <c r="S88" s="151">
        <f t="shared" si="112"/>
        <v>2</v>
      </c>
      <c r="T88" s="233">
        <f t="shared" si="113"/>
        <v>86.775275328031739</v>
      </c>
      <c r="U88" s="159">
        <v>43.413696715583512</v>
      </c>
      <c r="V88" s="151">
        <f t="shared" si="114"/>
        <v>4</v>
      </c>
      <c r="W88" s="233">
        <f t="shared" si="115"/>
        <v>39.993315711117191</v>
      </c>
      <c r="X88" s="159">
        <v>61.696281370214287</v>
      </c>
      <c r="Y88" s="151">
        <f t="shared" si="116"/>
        <v>4</v>
      </c>
      <c r="Z88" s="233">
        <f t="shared" si="117"/>
        <v>48.51650721802995</v>
      </c>
      <c r="AA88" s="159">
        <v>1.4049877063575693</v>
      </c>
      <c r="AB88" s="151">
        <f t="shared" si="118"/>
        <v>3</v>
      </c>
      <c r="AC88" s="233">
        <f t="shared" si="119"/>
        <v>9.9548442014195437</v>
      </c>
      <c r="AD88" s="160">
        <v>0</v>
      </c>
      <c r="AE88" s="151">
        <f t="shared" si="120"/>
        <v>4</v>
      </c>
      <c r="AF88" s="233">
        <f t="shared" si="121"/>
        <v>0</v>
      </c>
      <c r="AG88" s="154">
        <v>0</v>
      </c>
      <c r="AH88" s="151">
        <f t="shared" si="122"/>
        <v>4</v>
      </c>
      <c r="AI88" s="233">
        <f t="shared" si="123"/>
        <v>0</v>
      </c>
      <c r="AJ88" s="161">
        <v>0</v>
      </c>
      <c r="AK88" s="151">
        <f t="shared" si="124"/>
        <v>4</v>
      </c>
      <c r="AL88" s="233">
        <f t="shared" si="125"/>
        <v>0</v>
      </c>
      <c r="AM88" s="156">
        <v>0</v>
      </c>
      <c r="AN88" s="151">
        <f t="shared" si="126"/>
        <v>4</v>
      </c>
      <c r="AO88" s="233">
        <f t="shared" si="127"/>
        <v>0</v>
      </c>
      <c r="AP88" s="157">
        <v>37.540696552774534</v>
      </c>
      <c r="AQ88" s="151">
        <f t="shared" si="128"/>
        <v>2</v>
      </c>
      <c r="AR88" s="233">
        <f t="shared" si="129"/>
        <v>56.879843261779598</v>
      </c>
      <c r="AS88" s="151">
        <v>13.748066678123388</v>
      </c>
      <c r="AT88" s="151">
        <f t="shared" si="130"/>
        <v>3</v>
      </c>
      <c r="AU88" s="233">
        <f t="shared" si="131"/>
        <v>13.748066678123388</v>
      </c>
      <c r="AV88" s="172">
        <v>0</v>
      </c>
      <c r="AW88" s="168">
        <f t="shared" si="132"/>
        <v>4</v>
      </c>
      <c r="AX88" s="241">
        <f t="shared" si="133"/>
        <v>0</v>
      </c>
      <c r="AY88" s="173">
        <v>1804.3049747594623</v>
      </c>
      <c r="AZ88" s="168">
        <f t="shared" si="134"/>
        <v>2</v>
      </c>
      <c r="BA88" s="241">
        <f t="shared" si="135"/>
        <v>71.311545350905661</v>
      </c>
      <c r="BB88" s="168">
        <v>0</v>
      </c>
      <c r="BC88" s="168">
        <f t="shared" si="136"/>
        <v>4</v>
      </c>
      <c r="BD88" s="241">
        <f t="shared" si="137"/>
        <v>0</v>
      </c>
      <c r="BE88" s="174">
        <v>0</v>
      </c>
      <c r="BF88" s="168">
        <f t="shared" si="138"/>
        <v>4</v>
      </c>
      <c r="BG88" s="241">
        <f t="shared" si="139"/>
        <v>0</v>
      </c>
      <c r="BH88" s="174">
        <v>0</v>
      </c>
      <c r="BI88" s="168">
        <f t="shared" si="140"/>
        <v>4</v>
      </c>
      <c r="BJ88" s="241">
        <f t="shared" si="141"/>
        <v>0</v>
      </c>
      <c r="BK88" s="175">
        <v>4</v>
      </c>
      <c r="BL88" s="168">
        <f t="shared" si="142"/>
        <v>3</v>
      </c>
      <c r="BM88" s="241">
        <f t="shared" si="143"/>
        <v>40</v>
      </c>
      <c r="BN88" s="168">
        <v>0</v>
      </c>
      <c r="BO88" s="168">
        <f t="shared" si="144"/>
        <v>4</v>
      </c>
      <c r="BP88" s="246">
        <f t="shared" si="86"/>
        <v>0</v>
      </c>
      <c r="BQ88" s="192">
        <v>1.9</v>
      </c>
      <c r="BR88" s="312">
        <f t="shared" si="145"/>
        <v>3</v>
      </c>
      <c r="BS88" s="251">
        <f t="shared" si="146"/>
        <v>31.666666666666664</v>
      </c>
      <c r="BT88" s="193">
        <v>0.2788622420524261</v>
      </c>
      <c r="BU88" s="312">
        <f t="shared" si="147"/>
        <v>4</v>
      </c>
      <c r="BV88" s="251">
        <f t="shared" si="148"/>
        <v>9.2954080684142024</v>
      </c>
      <c r="BW88" s="194">
        <v>4.0374488004681099</v>
      </c>
      <c r="BX88" s="312">
        <f t="shared" si="149"/>
        <v>3</v>
      </c>
      <c r="BY88" s="251">
        <f t="shared" si="150"/>
        <v>3.6288821128097069</v>
      </c>
      <c r="BZ88" s="195">
        <v>0.6</v>
      </c>
      <c r="CA88" s="312">
        <f t="shared" si="151"/>
        <v>4</v>
      </c>
      <c r="CB88" s="251">
        <f t="shared" si="152"/>
        <v>3</v>
      </c>
      <c r="CC88" s="196">
        <v>0</v>
      </c>
      <c r="CD88" s="312">
        <f t="shared" si="153"/>
        <v>4</v>
      </c>
      <c r="CE88" s="251">
        <f t="shared" si="154"/>
        <v>0</v>
      </c>
      <c r="CF88" s="197">
        <v>0</v>
      </c>
      <c r="CG88" s="312">
        <f t="shared" si="155"/>
        <v>4</v>
      </c>
      <c r="CH88" s="251">
        <f t="shared" si="156"/>
        <v>0</v>
      </c>
      <c r="CI88" s="194">
        <v>9.2347328244274802</v>
      </c>
      <c r="CJ88" s="312">
        <f t="shared" si="157"/>
        <v>2</v>
      </c>
      <c r="CK88" s="251">
        <f t="shared" si="158"/>
        <v>60.496183206106856</v>
      </c>
      <c r="CL88" s="194">
        <v>8.4111349036402565</v>
      </c>
      <c r="CM88" s="312">
        <f t="shared" si="159"/>
        <v>3</v>
      </c>
      <c r="CN88" s="251">
        <f t="shared" si="160"/>
        <v>48.730498623432233</v>
      </c>
      <c r="CO88" s="301">
        <v>0</v>
      </c>
      <c r="CP88" s="312">
        <f t="shared" si="161"/>
        <v>4</v>
      </c>
      <c r="CQ88" s="258">
        <f t="shared" si="162"/>
        <v>0</v>
      </c>
      <c r="CR88" s="261">
        <v>4.1284407107721223E-2</v>
      </c>
      <c r="CS88" s="314">
        <f t="shared" si="87"/>
        <v>2</v>
      </c>
      <c r="CT88" s="265">
        <f t="shared" si="163"/>
        <v>95.871559289227875</v>
      </c>
      <c r="CU88" s="217">
        <v>0</v>
      </c>
      <c r="CV88" s="314">
        <f t="shared" si="164"/>
        <v>4</v>
      </c>
      <c r="CW88" s="265">
        <f t="shared" si="165"/>
        <v>0</v>
      </c>
      <c r="CX88" s="217">
        <v>1</v>
      </c>
      <c r="CY88" s="314">
        <f t="shared" si="88"/>
        <v>2</v>
      </c>
      <c r="CZ88" s="265">
        <f t="shared" si="166"/>
        <v>66.329966329966325</v>
      </c>
      <c r="DA88" s="218">
        <v>2</v>
      </c>
      <c r="DB88" s="314">
        <f t="shared" si="89"/>
        <v>2</v>
      </c>
      <c r="DC88" s="265">
        <f t="shared" si="167"/>
        <v>75</v>
      </c>
      <c r="DD88" s="219">
        <v>2</v>
      </c>
      <c r="DE88" s="314">
        <f t="shared" si="90"/>
        <v>2</v>
      </c>
      <c r="DF88" s="265">
        <f t="shared" si="168"/>
        <v>75</v>
      </c>
      <c r="DG88" s="213">
        <v>3</v>
      </c>
      <c r="DH88" s="314">
        <f t="shared" si="91"/>
        <v>3</v>
      </c>
      <c r="DI88" s="265">
        <f t="shared" si="169"/>
        <v>50</v>
      </c>
      <c r="DJ88" s="220">
        <v>1</v>
      </c>
      <c r="DK88" s="314">
        <f t="shared" si="92"/>
        <v>1</v>
      </c>
      <c r="DL88" s="265">
        <f t="shared" si="170"/>
        <v>100</v>
      </c>
      <c r="DM88" s="213">
        <v>0</v>
      </c>
      <c r="DN88" s="314">
        <f t="shared" si="93"/>
        <v>1</v>
      </c>
      <c r="DO88" s="265">
        <f t="shared" si="171"/>
        <v>100</v>
      </c>
      <c r="DP88" s="221">
        <v>0</v>
      </c>
      <c r="DQ88" s="314">
        <f t="shared" si="94"/>
        <v>1</v>
      </c>
      <c r="DR88" s="265">
        <f t="shared" si="95"/>
        <v>100</v>
      </c>
      <c r="DS88" s="222">
        <v>0</v>
      </c>
      <c r="DT88" s="314">
        <f t="shared" si="96"/>
        <v>1</v>
      </c>
      <c r="DU88" s="265">
        <f t="shared" si="97"/>
        <v>100</v>
      </c>
      <c r="DV88" s="216">
        <v>0.84033613445378152</v>
      </c>
      <c r="DW88" s="314">
        <f t="shared" si="98"/>
        <v>2</v>
      </c>
      <c r="DX88" s="265">
        <f t="shared" si="99"/>
        <v>91.919844861021332</v>
      </c>
      <c r="DY88" s="217">
        <v>0</v>
      </c>
      <c r="DZ88" s="314">
        <f t="shared" si="100"/>
        <v>1</v>
      </c>
      <c r="EA88" s="265">
        <f t="shared" si="101"/>
        <v>100</v>
      </c>
      <c r="EB88" s="217">
        <v>0</v>
      </c>
      <c r="EC88" s="314">
        <f t="shared" si="102"/>
        <v>1</v>
      </c>
      <c r="ED88" s="265">
        <f t="shared" si="103"/>
        <v>100</v>
      </c>
      <c r="EE88" s="217">
        <v>34.940600978336825</v>
      </c>
      <c r="EF88" s="314">
        <f t="shared" si="104"/>
        <v>2</v>
      </c>
      <c r="EG88" s="265">
        <f t="shared" si="105"/>
        <v>77.983238198905596</v>
      </c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</row>
    <row r="89" spans="1:154" s="7" customFormat="1" ht="16.2" customHeight="1" x14ac:dyDescent="0.3">
      <c r="A89" s="16"/>
      <c r="B89" s="52">
        <v>21101</v>
      </c>
      <c r="C89" s="3" t="s">
        <v>90</v>
      </c>
      <c r="D89" s="23" t="s">
        <v>35</v>
      </c>
      <c r="E89" s="5">
        <v>56.497712046502443</v>
      </c>
      <c r="F89" s="24">
        <v>63</v>
      </c>
      <c r="G89" s="4">
        <v>21619</v>
      </c>
      <c r="H89" s="5">
        <v>11.6</v>
      </c>
      <c r="I89" s="158">
        <v>1</v>
      </c>
      <c r="J89" s="151">
        <f t="shared" si="106"/>
        <v>3</v>
      </c>
      <c r="K89" s="233">
        <f t="shared" si="107"/>
        <v>50</v>
      </c>
      <c r="L89" s="159">
        <v>10.247524752475247</v>
      </c>
      <c r="M89" s="151">
        <f t="shared" si="108"/>
        <v>3</v>
      </c>
      <c r="N89" s="233">
        <f t="shared" si="109"/>
        <v>10.247524752475247</v>
      </c>
      <c r="O89" s="159">
        <v>24.18847660974312</v>
      </c>
      <c r="P89" s="151">
        <f t="shared" si="110"/>
        <v>1</v>
      </c>
      <c r="Q89" s="233">
        <f t="shared" si="111"/>
        <v>40.314127682905202</v>
      </c>
      <c r="R89" s="159">
        <v>87.287128712871294</v>
      </c>
      <c r="S89" s="151">
        <f t="shared" si="112"/>
        <v>3</v>
      </c>
      <c r="T89" s="233">
        <f t="shared" si="113"/>
        <v>82.24459317440126</v>
      </c>
      <c r="U89" s="159">
        <v>42.396039603960396</v>
      </c>
      <c r="V89" s="151">
        <f t="shared" si="114"/>
        <v>4</v>
      </c>
      <c r="W89" s="233">
        <f t="shared" si="115"/>
        <v>38.914145921485044</v>
      </c>
      <c r="X89" s="159">
        <v>85.918881759853392</v>
      </c>
      <c r="Y89" s="151">
        <f t="shared" si="116"/>
        <v>3</v>
      </c>
      <c r="Z89" s="233">
        <f t="shared" si="117"/>
        <v>81.073765806254556</v>
      </c>
      <c r="AA89" s="159">
        <v>1.2658227848101267</v>
      </c>
      <c r="AB89" s="151">
        <f t="shared" si="118"/>
        <v>3</v>
      </c>
      <c r="AC89" s="233">
        <f t="shared" si="119"/>
        <v>8.7011061694605996</v>
      </c>
      <c r="AD89" s="160">
        <v>0</v>
      </c>
      <c r="AE89" s="151">
        <f t="shared" si="120"/>
        <v>4</v>
      </c>
      <c r="AF89" s="233">
        <f t="shared" si="121"/>
        <v>0</v>
      </c>
      <c r="AG89" s="154">
        <v>41.630047643276747</v>
      </c>
      <c r="AH89" s="151">
        <f t="shared" si="122"/>
        <v>2</v>
      </c>
      <c r="AI89" s="233">
        <f t="shared" si="123"/>
        <v>43.821102782396579</v>
      </c>
      <c r="AJ89" s="161">
        <v>9.2511216985059441</v>
      </c>
      <c r="AK89" s="151">
        <f t="shared" si="124"/>
        <v>3</v>
      </c>
      <c r="AL89" s="233">
        <f t="shared" si="125"/>
        <v>9.2511216985059441</v>
      </c>
      <c r="AM89" s="156">
        <v>4.6255608492529721</v>
      </c>
      <c r="AN89" s="151">
        <f t="shared" si="126"/>
        <v>3</v>
      </c>
      <c r="AO89" s="233">
        <f t="shared" si="127"/>
        <v>12.501515808791815</v>
      </c>
      <c r="AP89" s="157">
        <v>29.812143640441693</v>
      </c>
      <c r="AQ89" s="151">
        <f t="shared" si="128"/>
        <v>2</v>
      </c>
      <c r="AR89" s="233">
        <f t="shared" si="129"/>
        <v>45.16991460672984</v>
      </c>
      <c r="AS89" s="151">
        <v>16.718303344280493</v>
      </c>
      <c r="AT89" s="151">
        <f t="shared" si="130"/>
        <v>3</v>
      </c>
      <c r="AU89" s="233">
        <f t="shared" si="131"/>
        <v>16.718303344280493</v>
      </c>
      <c r="AV89" s="172">
        <v>0</v>
      </c>
      <c r="AW89" s="168">
        <f t="shared" si="132"/>
        <v>4</v>
      </c>
      <c r="AX89" s="241">
        <f t="shared" si="133"/>
        <v>0</v>
      </c>
      <c r="AY89" s="173">
        <v>2814.434665745649</v>
      </c>
      <c r="AZ89" s="168">
        <f t="shared" si="134"/>
        <v>1</v>
      </c>
      <c r="BA89" s="241">
        <f t="shared" si="135"/>
        <v>100</v>
      </c>
      <c r="BB89" s="168">
        <v>0</v>
      </c>
      <c r="BC89" s="168">
        <f t="shared" si="136"/>
        <v>4</v>
      </c>
      <c r="BD89" s="241">
        <f t="shared" si="137"/>
        <v>0</v>
      </c>
      <c r="BE89" s="174">
        <v>2</v>
      </c>
      <c r="BF89" s="168">
        <f t="shared" si="138"/>
        <v>1</v>
      </c>
      <c r="BG89" s="241">
        <f t="shared" si="139"/>
        <v>100</v>
      </c>
      <c r="BH89" s="174">
        <v>0</v>
      </c>
      <c r="BI89" s="168">
        <f t="shared" si="140"/>
        <v>4</v>
      </c>
      <c r="BJ89" s="241">
        <f t="shared" si="141"/>
        <v>0</v>
      </c>
      <c r="BK89" s="175">
        <v>3</v>
      </c>
      <c r="BL89" s="168">
        <f t="shared" si="142"/>
        <v>3</v>
      </c>
      <c r="BM89" s="241">
        <f t="shared" si="143"/>
        <v>30</v>
      </c>
      <c r="BN89" s="168">
        <v>5</v>
      </c>
      <c r="BO89" s="168">
        <f t="shared" si="144"/>
        <v>1</v>
      </c>
      <c r="BP89" s="246">
        <f t="shared" si="86"/>
        <v>100</v>
      </c>
      <c r="BQ89" s="192">
        <v>0.8</v>
      </c>
      <c r="BR89" s="312">
        <f t="shared" si="145"/>
        <v>4</v>
      </c>
      <c r="BS89" s="251">
        <f t="shared" si="146"/>
        <v>13.333333333333334</v>
      </c>
      <c r="BT89" s="193">
        <v>0.9686709136922943</v>
      </c>
      <c r="BU89" s="312">
        <f t="shared" si="147"/>
        <v>4</v>
      </c>
      <c r="BV89" s="251">
        <f t="shared" si="148"/>
        <v>32.289030456409812</v>
      </c>
      <c r="BW89" s="194">
        <v>8.8115311395159104</v>
      </c>
      <c r="BX89" s="312">
        <f t="shared" si="149"/>
        <v>3</v>
      </c>
      <c r="BY89" s="251">
        <f t="shared" si="150"/>
        <v>17.629123576292994</v>
      </c>
      <c r="BZ89" s="195">
        <v>0.9</v>
      </c>
      <c r="CA89" s="312">
        <f t="shared" si="151"/>
        <v>4</v>
      </c>
      <c r="CB89" s="251">
        <f t="shared" si="152"/>
        <v>4.5</v>
      </c>
      <c r="CC89" s="196">
        <v>628.1580831675841</v>
      </c>
      <c r="CD89" s="312">
        <f t="shared" si="153"/>
        <v>3</v>
      </c>
      <c r="CE89" s="251">
        <f t="shared" si="154"/>
        <v>31.407904158379207</v>
      </c>
      <c r="CF89" s="197">
        <v>0.92511216985059441</v>
      </c>
      <c r="CG89" s="312">
        <f t="shared" si="155"/>
        <v>4</v>
      </c>
      <c r="CH89" s="251">
        <f t="shared" si="156"/>
        <v>3.0837072328353146</v>
      </c>
      <c r="CI89" s="194">
        <v>10.006325110689437</v>
      </c>
      <c r="CJ89" s="312">
        <f t="shared" si="157"/>
        <v>2</v>
      </c>
      <c r="CK89" s="251">
        <f t="shared" si="158"/>
        <v>71.518930152706233</v>
      </c>
      <c r="CL89" s="194">
        <v>8.951953875720692</v>
      </c>
      <c r="CM89" s="312">
        <f t="shared" si="159"/>
        <v>3</v>
      </c>
      <c r="CN89" s="251">
        <f t="shared" si="160"/>
        <v>56.456483938867031</v>
      </c>
      <c r="CO89" s="301">
        <v>337.66594199546694</v>
      </c>
      <c r="CP89" s="312">
        <f t="shared" si="161"/>
        <v>1</v>
      </c>
      <c r="CQ89" s="258">
        <f t="shared" si="162"/>
        <v>100</v>
      </c>
      <c r="CR89" s="261">
        <v>8.5007202756990183E-2</v>
      </c>
      <c r="CS89" s="314">
        <f t="shared" si="87"/>
        <v>2</v>
      </c>
      <c r="CT89" s="265">
        <f t="shared" si="163"/>
        <v>91.49927972430099</v>
      </c>
      <c r="CU89" s="217">
        <v>0</v>
      </c>
      <c r="CV89" s="314">
        <f t="shared" si="164"/>
        <v>4</v>
      </c>
      <c r="CW89" s="265">
        <f t="shared" si="165"/>
        <v>0</v>
      </c>
      <c r="CX89" s="217">
        <v>0.97</v>
      </c>
      <c r="CY89" s="314">
        <f t="shared" si="88"/>
        <v>2</v>
      </c>
      <c r="CZ89" s="265">
        <f t="shared" si="166"/>
        <v>67.340067340067336</v>
      </c>
      <c r="DA89" s="218">
        <v>1</v>
      </c>
      <c r="DB89" s="314">
        <f t="shared" si="89"/>
        <v>1</v>
      </c>
      <c r="DC89" s="265">
        <f t="shared" si="167"/>
        <v>100</v>
      </c>
      <c r="DD89" s="219">
        <v>1</v>
      </c>
      <c r="DE89" s="314">
        <f t="shared" si="90"/>
        <v>1</v>
      </c>
      <c r="DF89" s="265">
        <f t="shared" si="168"/>
        <v>100</v>
      </c>
      <c r="DG89" s="213">
        <v>1</v>
      </c>
      <c r="DH89" s="314">
        <f t="shared" si="91"/>
        <v>1</v>
      </c>
      <c r="DI89" s="265">
        <f t="shared" si="169"/>
        <v>100</v>
      </c>
      <c r="DJ89" s="220">
        <v>1</v>
      </c>
      <c r="DK89" s="314">
        <f t="shared" si="92"/>
        <v>1</v>
      </c>
      <c r="DL89" s="265">
        <f t="shared" si="170"/>
        <v>100</v>
      </c>
      <c r="DM89" s="213">
        <v>1</v>
      </c>
      <c r="DN89" s="314">
        <f t="shared" si="93"/>
        <v>1</v>
      </c>
      <c r="DO89" s="265">
        <f t="shared" si="171"/>
        <v>98</v>
      </c>
      <c r="DP89" s="221">
        <v>1.6876212977807779</v>
      </c>
      <c r="DQ89" s="314">
        <f t="shared" si="94"/>
        <v>3</v>
      </c>
      <c r="DR89" s="265">
        <f t="shared" si="95"/>
        <v>79.667213279749674</v>
      </c>
      <c r="DS89" s="222">
        <v>25.597706445502482</v>
      </c>
      <c r="DT89" s="314">
        <f t="shared" si="96"/>
        <v>2</v>
      </c>
      <c r="DU89" s="265">
        <f t="shared" si="97"/>
        <v>93.857041889728237</v>
      </c>
      <c r="DV89" s="216">
        <v>0</v>
      </c>
      <c r="DW89" s="314">
        <f t="shared" si="98"/>
        <v>1</v>
      </c>
      <c r="DX89" s="265">
        <f t="shared" si="99"/>
        <v>100</v>
      </c>
      <c r="DY89" s="217">
        <v>0</v>
      </c>
      <c r="DZ89" s="314">
        <f t="shared" si="100"/>
        <v>1</v>
      </c>
      <c r="EA89" s="265">
        <f t="shared" si="101"/>
        <v>100</v>
      </c>
      <c r="EB89" s="217">
        <v>0</v>
      </c>
      <c r="EC89" s="314">
        <f t="shared" si="102"/>
        <v>1</v>
      </c>
      <c r="ED89" s="265">
        <f t="shared" si="103"/>
        <v>100</v>
      </c>
      <c r="EE89" s="217">
        <v>188.11881188118812</v>
      </c>
      <c r="EF89" s="314">
        <f t="shared" si="104"/>
        <v>4</v>
      </c>
      <c r="EG89" s="265">
        <f t="shared" si="105"/>
        <v>0</v>
      </c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</row>
    <row r="90" spans="1:154" s="7" customFormat="1" ht="16.2" customHeight="1" x14ac:dyDescent="0.3">
      <c r="A90" s="16"/>
      <c r="B90" s="52">
        <v>21102</v>
      </c>
      <c r="C90" s="3" t="s">
        <v>91</v>
      </c>
      <c r="D90" s="23" t="s">
        <v>35</v>
      </c>
      <c r="E90" s="5">
        <v>55.599377362137048</v>
      </c>
      <c r="F90" s="24">
        <v>72</v>
      </c>
      <c r="G90" s="4">
        <v>19355</v>
      </c>
      <c r="H90" s="5">
        <v>0</v>
      </c>
      <c r="I90" s="158">
        <v>1</v>
      </c>
      <c r="J90" s="151">
        <f t="shared" si="106"/>
        <v>3</v>
      </c>
      <c r="K90" s="233">
        <f t="shared" si="107"/>
        <v>50</v>
      </c>
      <c r="L90" s="159">
        <v>40.271324039950862</v>
      </c>
      <c r="M90" s="151">
        <f t="shared" si="108"/>
        <v>3</v>
      </c>
      <c r="N90" s="233">
        <f t="shared" si="109"/>
        <v>40.271324039950862</v>
      </c>
      <c r="O90" s="159">
        <v>10.563566259969367</v>
      </c>
      <c r="P90" s="151">
        <f t="shared" si="110"/>
        <v>3</v>
      </c>
      <c r="Q90" s="233">
        <f t="shared" si="111"/>
        <v>17.60594376661561</v>
      </c>
      <c r="R90" s="159">
        <v>75.468674891844259</v>
      </c>
      <c r="S90" s="151">
        <f t="shared" si="112"/>
        <v>4</v>
      </c>
      <c r="T90" s="233">
        <f t="shared" si="113"/>
        <v>65.738372753972442</v>
      </c>
      <c r="U90" s="159">
        <v>42.931154195374667</v>
      </c>
      <c r="V90" s="151">
        <f t="shared" si="114"/>
        <v>4</v>
      </c>
      <c r="W90" s="233">
        <f t="shared" si="115"/>
        <v>39.481605721500173</v>
      </c>
      <c r="X90" s="159">
        <v>71.958146487294286</v>
      </c>
      <c r="Y90" s="151">
        <f t="shared" si="116"/>
        <v>4</v>
      </c>
      <c r="Z90" s="233">
        <f t="shared" si="117"/>
        <v>62.309336676470807</v>
      </c>
      <c r="AA90" s="159">
        <v>1.1349510890125925</v>
      </c>
      <c r="AB90" s="151">
        <f t="shared" si="118"/>
        <v>3</v>
      </c>
      <c r="AC90" s="233">
        <f t="shared" si="119"/>
        <v>7.5220818829963285</v>
      </c>
      <c r="AD90" s="160">
        <v>0</v>
      </c>
      <c r="AE90" s="151">
        <f t="shared" si="120"/>
        <v>4</v>
      </c>
      <c r="AF90" s="233">
        <f t="shared" si="121"/>
        <v>0</v>
      </c>
      <c r="AG90" s="154">
        <v>10.333247222939809</v>
      </c>
      <c r="AH90" s="151">
        <f t="shared" si="122"/>
        <v>3</v>
      </c>
      <c r="AI90" s="233">
        <f t="shared" si="123"/>
        <v>10.877102339936641</v>
      </c>
      <c r="AJ90" s="161">
        <v>0</v>
      </c>
      <c r="AK90" s="151">
        <f t="shared" si="124"/>
        <v>4</v>
      </c>
      <c r="AL90" s="233">
        <f t="shared" si="125"/>
        <v>0</v>
      </c>
      <c r="AM90" s="156">
        <v>0</v>
      </c>
      <c r="AN90" s="151">
        <f t="shared" si="126"/>
        <v>4</v>
      </c>
      <c r="AO90" s="233">
        <f t="shared" si="127"/>
        <v>0</v>
      </c>
      <c r="AP90" s="157">
        <v>21.800840503124288</v>
      </c>
      <c r="AQ90" s="151">
        <f t="shared" si="128"/>
        <v>3</v>
      </c>
      <c r="AR90" s="233">
        <f t="shared" si="129"/>
        <v>33.031576519885284</v>
      </c>
      <c r="AS90" s="151">
        <v>29.73500387496771</v>
      </c>
      <c r="AT90" s="151">
        <f t="shared" si="130"/>
        <v>3</v>
      </c>
      <c r="AU90" s="233">
        <f t="shared" si="131"/>
        <v>29.73500387496771</v>
      </c>
      <c r="AV90" s="172">
        <v>0</v>
      </c>
      <c r="AW90" s="168">
        <f t="shared" si="132"/>
        <v>4</v>
      </c>
      <c r="AX90" s="241">
        <f t="shared" si="133"/>
        <v>0</v>
      </c>
      <c r="AY90" s="173">
        <v>1975.3053705466655</v>
      </c>
      <c r="AZ90" s="168">
        <f t="shared" si="134"/>
        <v>2</v>
      </c>
      <c r="BA90" s="241">
        <f t="shared" si="135"/>
        <v>78.363108063780018</v>
      </c>
      <c r="BB90" s="168">
        <v>6</v>
      </c>
      <c r="BC90" s="168">
        <f t="shared" si="136"/>
        <v>1</v>
      </c>
      <c r="BD90" s="241">
        <f t="shared" si="137"/>
        <v>100</v>
      </c>
      <c r="BE90" s="174">
        <v>2</v>
      </c>
      <c r="BF90" s="168">
        <f t="shared" si="138"/>
        <v>1</v>
      </c>
      <c r="BG90" s="241">
        <f t="shared" si="139"/>
        <v>100</v>
      </c>
      <c r="BH90" s="174">
        <v>1</v>
      </c>
      <c r="BI90" s="168">
        <f t="shared" si="140"/>
        <v>3</v>
      </c>
      <c r="BJ90" s="241">
        <f t="shared" si="141"/>
        <v>33.333333333333329</v>
      </c>
      <c r="BK90" s="175">
        <v>3</v>
      </c>
      <c r="BL90" s="168">
        <f t="shared" si="142"/>
        <v>3</v>
      </c>
      <c r="BM90" s="241">
        <f t="shared" si="143"/>
        <v>30</v>
      </c>
      <c r="BN90" s="168">
        <v>11</v>
      </c>
      <c r="BO90" s="168">
        <f t="shared" si="144"/>
        <v>1</v>
      </c>
      <c r="BP90" s="246">
        <f t="shared" si="86"/>
        <v>100</v>
      </c>
      <c r="BQ90" s="192">
        <v>0.6</v>
      </c>
      <c r="BR90" s="312">
        <f t="shared" si="145"/>
        <v>4</v>
      </c>
      <c r="BS90" s="251">
        <f t="shared" si="146"/>
        <v>10</v>
      </c>
      <c r="BT90" s="193">
        <v>0.63207795628127472</v>
      </c>
      <c r="BU90" s="312">
        <f t="shared" si="147"/>
        <v>4</v>
      </c>
      <c r="BV90" s="251">
        <f t="shared" si="148"/>
        <v>21.069265209375825</v>
      </c>
      <c r="BW90" s="194">
        <v>6.069153776160146</v>
      </c>
      <c r="BX90" s="312">
        <f t="shared" si="149"/>
        <v>3</v>
      </c>
      <c r="BY90" s="251">
        <f t="shared" si="150"/>
        <v>9.5869612204109842</v>
      </c>
      <c r="BZ90" s="195">
        <v>0.3</v>
      </c>
      <c r="CA90" s="312">
        <f t="shared" si="151"/>
        <v>4</v>
      </c>
      <c r="CB90" s="251">
        <f t="shared" si="152"/>
        <v>1.5</v>
      </c>
      <c r="CC90" s="196">
        <v>150.57718780676825</v>
      </c>
      <c r="CD90" s="312">
        <f t="shared" si="153"/>
        <v>4</v>
      </c>
      <c r="CE90" s="251">
        <f t="shared" si="154"/>
        <v>7.5288593903384129</v>
      </c>
      <c r="CF90" s="197">
        <v>1.5499870834409712</v>
      </c>
      <c r="CG90" s="312">
        <f t="shared" si="155"/>
        <v>4</v>
      </c>
      <c r="CH90" s="251">
        <f t="shared" si="156"/>
        <v>5.1666236114699036</v>
      </c>
      <c r="CI90" s="194">
        <v>9.4695599758890889</v>
      </c>
      <c r="CJ90" s="312">
        <f t="shared" si="157"/>
        <v>2</v>
      </c>
      <c r="CK90" s="251">
        <f t="shared" si="158"/>
        <v>63.850856798415556</v>
      </c>
      <c r="CL90" s="194">
        <v>8.0693512304250561</v>
      </c>
      <c r="CM90" s="312">
        <f t="shared" si="159"/>
        <v>3</v>
      </c>
      <c r="CN90" s="251">
        <f t="shared" si="160"/>
        <v>43.847874720357943</v>
      </c>
      <c r="CO90" s="301">
        <v>254.55954533712222</v>
      </c>
      <c r="CP90" s="312">
        <f t="shared" si="161"/>
        <v>1</v>
      </c>
      <c r="CQ90" s="258">
        <f t="shared" si="162"/>
        <v>100</v>
      </c>
      <c r="CR90" s="261">
        <v>6.3900145973022154E-2</v>
      </c>
      <c r="CS90" s="314">
        <f t="shared" si="87"/>
        <v>2</v>
      </c>
      <c r="CT90" s="265">
        <f t="shared" si="163"/>
        <v>93.609985402697788</v>
      </c>
      <c r="CU90" s="217">
        <v>0</v>
      </c>
      <c r="CV90" s="314">
        <f t="shared" si="164"/>
        <v>4</v>
      </c>
      <c r="CW90" s="265">
        <f t="shared" si="165"/>
        <v>0</v>
      </c>
      <c r="CX90" s="217">
        <v>1</v>
      </c>
      <c r="CY90" s="314">
        <f t="shared" si="88"/>
        <v>2</v>
      </c>
      <c r="CZ90" s="265">
        <f t="shared" si="166"/>
        <v>66.329966329966325</v>
      </c>
      <c r="DA90" s="218">
        <v>1</v>
      </c>
      <c r="DB90" s="314">
        <f t="shared" si="89"/>
        <v>1</v>
      </c>
      <c r="DC90" s="265">
        <f t="shared" si="167"/>
        <v>100</v>
      </c>
      <c r="DD90" s="219">
        <v>1</v>
      </c>
      <c r="DE90" s="314">
        <f t="shared" si="90"/>
        <v>1</v>
      </c>
      <c r="DF90" s="265">
        <f t="shared" si="168"/>
        <v>100</v>
      </c>
      <c r="DG90" s="213">
        <v>2</v>
      </c>
      <c r="DH90" s="314">
        <f t="shared" si="91"/>
        <v>2</v>
      </c>
      <c r="DI90" s="265">
        <f t="shared" si="169"/>
        <v>75</v>
      </c>
      <c r="DJ90" s="220">
        <v>1</v>
      </c>
      <c r="DK90" s="314">
        <f t="shared" si="92"/>
        <v>1</v>
      </c>
      <c r="DL90" s="265">
        <f t="shared" si="170"/>
        <v>100</v>
      </c>
      <c r="DM90" s="213">
        <v>0</v>
      </c>
      <c r="DN90" s="314">
        <f t="shared" si="93"/>
        <v>1</v>
      </c>
      <c r="DO90" s="265">
        <f t="shared" si="171"/>
        <v>100</v>
      </c>
      <c r="DP90" s="221">
        <v>0</v>
      </c>
      <c r="DQ90" s="314">
        <f t="shared" si="94"/>
        <v>1</v>
      </c>
      <c r="DR90" s="265">
        <f t="shared" si="95"/>
        <v>100</v>
      </c>
      <c r="DS90" s="222">
        <v>13.59471437505098</v>
      </c>
      <c r="DT90" s="314">
        <f t="shared" si="96"/>
        <v>2</v>
      </c>
      <c r="DU90" s="265">
        <f t="shared" si="97"/>
        <v>96.73752954762395</v>
      </c>
      <c r="DV90" s="216">
        <v>9.4786729857819912E-2</v>
      </c>
      <c r="DW90" s="314">
        <f t="shared" si="98"/>
        <v>1</v>
      </c>
      <c r="DX90" s="265">
        <f t="shared" si="99"/>
        <v>99.088589135982502</v>
      </c>
      <c r="DY90" s="217">
        <v>0</v>
      </c>
      <c r="DZ90" s="314">
        <f t="shared" si="100"/>
        <v>1</v>
      </c>
      <c r="EA90" s="265">
        <f t="shared" si="101"/>
        <v>100</v>
      </c>
      <c r="EB90" s="217">
        <v>0</v>
      </c>
      <c r="EC90" s="314">
        <f t="shared" si="102"/>
        <v>1</v>
      </c>
      <c r="ED90" s="265">
        <f t="shared" si="103"/>
        <v>100</v>
      </c>
      <c r="EE90" s="217">
        <v>96.138439352667845</v>
      </c>
      <c r="EF90" s="314">
        <f t="shared" si="104"/>
        <v>4</v>
      </c>
      <c r="EG90" s="265">
        <f t="shared" si="105"/>
        <v>39.421273249736707</v>
      </c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</row>
    <row r="91" spans="1:154" s="7" customFormat="1" ht="16.2" customHeight="1" x14ac:dyDescent="0.3">
      <c r="A91" s="16"/>
      <c r="B91" s="52">
        <v>21103</v>
      </c>
      <c r="C91" s="3" t="s">
        <v>92</v>
      </c>
      <c r="D91" s="23" t="s">
        <v>35</v>
      </c>
      <c r="E91" s="5">
        <v>58.044782501354753</v>
      </c>
      <c r="F91" s="24">
        <v>46</v>
      </c>
      <c r="G91" s="4">
        <v>8203</v>
      </c>
      <c r="H91" s="5">
        <v>0</v>
      </c>
      <c r="I91" s="158">
        <v>2</v>
      </c>
      <c r="J91" s="151">
        <f t="shared" si="106"/>
        <v>1</v>
      </c>
      <c r="K91" s="233">
        <f t="shared" si="107"/>
        <v>100</v>
      </c>
      <c r="L91" s="159">
        <v>0</v>
      </c>
      <c r="M91" s="151">
        <f t="shared" si="108"/>
        <v>4</v>
      </c>
      <c r="N91" s="233">
        <f t="shared" si="109"/>
        <v>0</v>
      </c>
      <c r="O91" s="159">
        <v>12.944983818770226</v>
      </c>
      <c r="P91" s="151">
        <f t="shared" si="110"/>
        <v>2</v>
      </c>
      <c r="Q91" s="233">
        <f t="shared" si="111"/>
        <v>21.574973031283708</v>
      </c>
      <c r="R91" s="159">
        <v>72.724850099933363</v>
      </c>
      <c r="S91" s="151">
        <f t="shared" si="112"/>
        <v>4</v>
      </c>
      <c r="T91" s="233">
        <f t="shared" si="113"/>
        <v>61.90621522337063</v>
      </c>
      <c r="U91" s="159">
        <v>59.800133244503648</v>
      </c>
      <c r="V91" s="151">
        <f t="shared" si="114"/>
        <v>4</v>
      </c>
      <c r="W91" s="233">
        <f t="shared" si="115"/>
        <v>57.370236738604078</v>
      </c>
      <c r="X91" s="159">
        <v>86.797934151065306</v>
      </c>
      <c r="Y91" s="151">
        <f t="shared" si="116"/>
        <v>3</v>
      </c>
      <c r="Z91" s="233">
        <f t="shared" si="117"/>
        <v>82.255287837453366</v>
      </c>
      <c r="AA91" s="159">
        <v>2.1971985718209281</v>
      </c>
      <c r="AB91" s="151">
        <f t="shared" si="118"/>
        <v>3</v>
      </c>
      <c r="AC91" s="233">
        <f t="shared" si="119"/>
        <v>17.091879025413768</v>
      </c>
      <c r="AD91" s="160">
        <v>0</v>
      </c>
      <c r="AE91" s="151">
        <f t="shared" si="120"/>
        <v>4</v>
      </c>
      <c r="AF91" s="233">
        <f t="shared" si="121"/>
        <v>0</v>
      </c>
      <c r="AG91" s="154">
        <v>36.571985858832136</v>
      </c>
      <c r="AH91" s="151">
        <f t="shared" si="122"/>
        <v>2</v>
      </c>
      <c r="AI91" s="233">
        <f t="shared" si="123"/>
        <v>38.496827219823295</v>
      </c>
      <c r="AJ91" s="161">
        <v>0</v>
      </c>
      <c r="AK91" s="151">
        <f t="shared" si="124"/>
        <v>4</v>
      </c>
      <c r="AL91" s="233">
        <f t="shared" si="125"/>
        <v>0</v>
      </c>
      <c r="AM91" s="156">
        <v>0</v>
      </c>
      <c r="AN91" s="151">
        <f t="shared" si="126"/>
        <v>4</v>
      </c>
      <c r="AO91" s="233">
        <f t="shared" si="127"/>
        <v>0</v>
      </c>
      <c r="AP91" s="157">
        <v>16.518049776080037</v>
      </c>
      <c r="AQ91" s="151">
        <f t="shared" si="128"/>
        <v>3</v>
      </c>
      <c r="AR91" s="233">
        <f t="shared" si="129"/>
        <v>25.027348145575811</v>
      </c>
      <c r="AS91" s="151">
        <v>0</v>
      </c>
      <c r="AT91" s="151">
        <f t="shared" si="130"/>
        <v>4</v>
      </c>
      <c r="AU91" s="233">
        <f t="shared" si="131"/>
        <v>0</v>
      </c>
      <c r="AV91" s="172">
        <v>6.9910846519058356E-3</v>
      </c>
      <c r="AW91" s="168">
        <f t="shared" si="132"/>
        <v>4</v>
      </c>
      <c r="AX91" s="241">
        <f t="shared" si="133"/>
        <v>1.3982169303811671E-2</v>
      </c>
      <c r="AY91" s="173">
        <v>1733.0874680399384</v>
      </c>
      <c r="AZ91" s="168">
        <f t="shared" si="134"/>
        <v>2</v>
      </c>
      <c r="BA91" s="241">
        <f t="shared" si="135"/>
        <v>68.374740950100559</v>
      </c>
      <c r="BB91" s="168">
        <v>0</v>
      </c>
      <c r="BC91" s="168">
        <f t="shared" si="136"/>
        <v>4</v>
      </c>
      <c r="BD91" s="241">
        <f t="shared" si="137"/>
        <v>0</v>
      </c>
      <c r="BE91" s="174">
        <v>2</v>
      </c>
      <c r="BF91" s="168">
        <f t="shared" si="138"/>
        <v>1</v>
      </c>
      <c r="BG91" s="241">
        <f t="shared" si="139"/>
        <v>100</v>
      </c>
      <c r="BH91" s="174">
        <v>0</v>
      </c>
      <c r="BI91" s="168">
        <f t="shared" si="140"/>
        <v>4</v>
      </c>
      <c r="BJ91" s="241">
        <f t="shared" si="141"/>
        <v>0</v>
      </c>
      <c r="BK91" s="175">
        <v>1</v>
      </c>
      <c r="BL91" s="168">
        <f t="shared" si="142"/>
        <v>4</v>
      </c>
      <c r="BM91" s="241">
        <f t="shared" si="143"/>
        <v>10</v>
      </c>
      <c r="BN91" s="168">
        <v>0</v>
      </c>
      <c r="BO91" s="168">
        <f t="shared" si="144"/>
        <v>4</v>
      </c>
      <c r="BP91" s="246">
        <f t="shared" si="86"/>
        <v>0</v>
      </c>
      <c r="BQ91" s="192">
        <v>1.1000000000000001</v>
      </c>
      <c r="BR91" s="312">
        <f t="shared" si="145"/>
        <v>3</v>
      </c>
      <c r="BS91" s="251">
        <f t="shared" si="146"/>
        <v>18.333333333333336</v>
      </c>
      <c r="BT91" s="193">
        <v>1.6800920598388953</v>
      </c>
      <c r="BU91" s="312">
        <f t="shared" si="147"/>
        <v>3</v>
      </c>
      <c r="BV91" s="251">
        <f t="shared" si="148"/>
        <v>56.00306866129651</v>
      </c>
      <c r="BW91" s="194">
        <v>8.6034318398474738</v>
      </c>
      <c r="BX91" s="312">
        <f t="shared" si="149"/>
        <v>3</v>
      </c>
      <c r="BY91" s="251">
        <f t="shared" si="150"/>
        <v>17.018861700432474</v>
      </c>
      <c r="BZ91" s="195">
        <v>0.6</v>
      </c>
      <c r="CA91" s="312">
        <f t="shared" si="151"/>
        <v>4</v>
      </c>
      <c r="CB91" s="251">
        <f t="shared" si="152"/>
        <v>3</v>
      </c>
      <c r="CC91" s="196">
        <v>188.60663415823478</v>
      </c>
      <c r="CD91" s="312">
        <f t="shared" si="153"/>
        <v>4</v>
      </c>
      <c r="CE91" s="251">
        <f t="shared" si="154"/>
        <v>9.4303317079117388</v>
      </c>
      <c r="CF91" s="197">
        <v>0</v>
      </c>
      <c r="CG91" s="312">
        <f t="shared" si="155"/>
        <v>4</v>
      </c>
      <c r="CH91" s="251">
        <f t="shared" si="156"/>
        <v>0</v>
      </c>
      <c r="CI91" s="194">
        <v>9.9513343799058092</v>
      </c>
      <c r="CJ91" s="312">
        <f t="shared" si="157"/>
        <v>2</v>
      </c>
      <c r="CK91" s="251">
        <f t="shared" si="158"/>
        <v>70.733348284368702</v>
      </c>
      <c r="CL91" s="194">
        <v>9.4517766497461935</v>
      </c>
      <c r="CM91" s="312">
        <f t="shared" si="159"/>
        <v>2</v>
      </c>
      <c r="CN91" s="251">
        <f t="shared" si="160"/>
        <v>63.596809282088472</v>
      </c>
      <c r="CO91" s="301">
        <v>91.67377788613922</v>
      </c>
      <c r="CP91" s="312">
        <f t="shared" si="161"/>
        <v>3</v>
      </c>
      <c r="CQ91" s="258">
        <f t="shared" si="162"/>
        <v>36.669511154455684</v>
      </c>
      <c r="CR91" s="261">
        <v>6.6804325623725944E-2</v>
      </c>
      <c r="CS91" s="314">
        <f t="shared" si="87"/>
        <v>2</v>
      </c>
      <c r="CT91" s="265">
        <f t="shared" si="163"/>
        <v>93.319567437627398</v>
      </c>
      <c r="CU91" s="217">
        <v>0</v>
      </c>
      <c r="CV91" s="314">
        <f t="shared" si="164"/>
        <v>4</v>
      </c>
      <c r="CW91" s="265">
        <f t="shared" si="165"/>
        <v>0</v>
      </c>
      <c r="CX91" s="217">
        <v>1</v>
      </c>
      <c r="CY91" s="314">
        <f t="shared" si="88"/>
        <v>2</v>
      </c>
      <c r="CZ91" s="265">
        <f t="shared" si="166"/>
        <v>66.329966329966325</v>
      </c>
      <c r="DA91" s="218">
        <v>1</v>
      </c>
      <c r="DB91" s="314">
        <f t="shared" si="89"/>
        <v>1</v>
      </c>
      <c r="DC91" s="265">
        <f t="shared" si="167"/>
        <v>100</v>
      </c>
      <c r="DD91" s="219">
        <v>1</v>
      </c>
      <c r="DE91" s="314">
        <f t="shared" si="90"/>
        <v>1</v>
      </c>
      <c r="DF91" s="265">
        <f t="shared" si="168"/>
        <v>100</v>
      </c>
      <c r="DG91" s="213">
        <v>1</v>
      </c>
      <c r="DH91" s="314">
        <f t="shared" si="91"/>
        <v>1</v>
      </c>
      <c r="DI91" s="265">
        <f t="shared" si="169"/>
        <v>100</v>
      </c>
      <c r="DJ91" s="220">
        <v>1</v>
      </c>
      <c r="DK91" s="314">
        <f t="shared" si="92"/>
        <v>1</v>
      </c>
      <c r="DL91" s="265">
        <f t="shared" si="170"/>
        <v>100</v>
      </c>
      <c r="DM91" s="213">
        <v>0</v>
      </c>
      <c r="DN91" s="314">
        <f t="shared" si="93"/>
        <v>1</v>
      </c>
      <c r="DO91" s="265">
        <f t="shared" si="171"/>
        <v>100</v>
      </c>
      <c r="DP91" s="221">
        <v>0</v>
      </c>
      <c r="DQ91" s="314">
        <f t="shared" si="94"/>
        <v>1</v>
      </c>
      <c r="DR91" s="265">
        <f t="shared" si="95"/>
        <v>100</v>
      </c>
      <c r="DS91" s="222">
        <v>0</v>
      </c>
      <c r="DT91" s="314">
        <f t="shared" si="96"/>
        <v>1</v>
      </c>
      <c r="DU91" s="265">
        <f t="shared" si="97"/>
        <v>100</v>
      </c>
      <c r="DV91" s="216">
        <v>0</v>
      </c>
      <c r="DW91" s="314">
        <f t="shared" si="98"/>
        <v>1</v>
      </c>
      <c r="DX91" s="265">
        <f t="shared" si="99"/>
        <v>100</v>
      </c>
      <c r="DY91" s="217">
        <v>0</v>
      </c>
      <c r="DZ91" s="314">
        <f t="shared" si="100"/>
        <v>1</v>
      </c>
      <c r="EA91" s="265">
        <f t="shared" si="101"/>
        <v>100</v>
      </c>
      <c r="EB91" s="217">
        <v>0</v>
      </c>
      <c r="EC91" s="314">
        <f t="shared" si="102"/>
        <v>1</v>
      </c>
      <c r="ED91" s="265">
        <f t="shared" si="103"/>
        <v>100</v>
      </c>
      <c r="EE91" s="217">
        <v>146.56895403064624</v>
      </c>
      <c r="EF91" s="314">
        <f t="shared" si="104"/>
        <v>4</v>
      </c>
      <c r="EG91" s="265">
        <f t="shared" si="105"/>
        <v>7.6440113228442037</v>
      </c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</row>
    <row r="92" spans="1:154" s="7" customFormat="1" ht="16.2" customHeight="1" x14ac:dyDescent="0.3">
      <c r="A92" s="16"/>
      <c r="B92" s="52">
        <v>21104</v>
      </c>
      <c r="C92" s="3" t="s">
        <v>93</v>
      </c>
      <c r="D92" s="23" t="s">
        <v>35</v>
      </c>
      <c r="E92" s="5">
        <v>50.906985464542188</v>
      </c>
      <c r="F92" s="24">
        <v>166</v>
      </c>
      <c r="G92" s="4">
        <v>26809</v>
      </c>
      <c r="H92" s="5">
        <v>22.2</v>
      </c>
      <c r="I92" s="158">
        <v>1</v>
      </c>
      <c r="J92" s="151">
        <f t="shared" si="106"/>
        <v>3</v>
      </c>
      <c r="K92" s="233">
        <f t="shared" si="107"/>
        <v>50</v>
      </c>
      <c r="L92" s="159">
        <v>0</v>
      </c>
      <c r="M92" s="151">
        <f t="shared" si="108"/>
        <v>4</v>
      </c>
      <c r="N92" s="233">
        <f t="shared" si="109"/>
        <v>0</v>
      </c>
      <c r="O92" s="159">
        <v>22.662033539809638</v>
      </c>
      <c r="P92" s="151">
        <f t="shared" si="110"/>
        <v>1</v>
      </c>
      <c r="Q92" s="233">
        <f t="shared" si="111"/>
        <v>37.770055899682731</v>
      </c>
      <c r="R92" s="159">
        <v>70.547736782046385</v>
      </c>
      <c r="S92" s="151">
        <f t="shared" si="112"/>
        <v>4</v>
      </c>
      <c r="T92" s="233">
        <f t="shared" si="113"/>
        <v>58.865554164869259</v>
      </c>
      <c r="U92" s="159">
        <v>49.669075694180272</v>
      </c>
      <c r="V92" s="151">
        <f t="shared" si="114"/>
        <v>4</v>
      </c>
      <c r="W92" s="233">
        <f t="shared" si="115"/>
        <v>46.626803493298276</v>
      </c>
      <c r="X92" s="159">
        <v>61.647715440043449</v>
      </c>
      <c r="Y92" s="151">
        <f t="shared" si="116"/>
        <v>4</v>
      </c>
      <c r="Z92" s="233">
        <f t="shared" si="117"/>
        <v>48.451230430165921</v>
      </c>
      <c r="AA92" s="159">
        <v>3.6784427925511531</v>
      </c>
      <c r="AB92" s="151">
        <f t="shared" si="118"/>
        <v>2</v>
      </c>
      <c r="AC92" s="233">
        <f t="shared" si="119"/>
        <v>30.436421554514897</v>
      </c>
      <c r="AD92" s="160">
        <v>0</v>
      </c>
      <c r="AE92" s="151">
        <f t="shared" si="120"/>
        <v>4</v>
      </c>
      <c r="AF92" s="233">
        <f t="shared" si="121"/>
        <v>0</v>
      </c>
      <c r="AG92" s="154">
        <v>11.190271923607744</v>
      </c>
      <c r="AH92" s="151">
        <f t="shared" si="122"/>
        <v>3</v>
      </c>
      <c r="AI92" s="233">
        <f t="shared" si="123"/>
        <v>11.779233603797627</v>
      </c>
      <c r="AJ92" s="161">
        <v>3.7300906412025814</v>
      </c>
      <c r="AK92" s="151">
        <f t="shared" si="124"/>
        <v>3</v>
      </c>
      <c r="AL92" s="233">
        <f t="shared" si="125"/>
        <v>3.7300906412025809</v>
      </c>
      <c r="AM92" s="156">
        <v>0</v>
      </c>
      <c r="AN92" s="151">
        <f t="shared" si="126"/>
        <v>4</v>
      </c>
      <c r="AO92" s="233">
        <f t="shared" si="127"/>
        <v>0</v>
      </c>
      <c r="AP92" s="157">
        <v>11.97995877171847</v>
      </c>
      <c r="AQ92" s="151">
        <f t="shared" si="128"/>
        <v>3</v>
      </c>
      <c r="AR92" s="233">
        <f t="shared" si="129"/>
        <v>18.151452684421926</v>
      </c>
      <c r="AS92" s="151">
        <v>13.055317244209034</v>
      </c>
      <c r="AT92" s="151">
        <f t="shared" si="130"/>
        <v>3</v>
      </c>
      <c r="AU92" s="233">
        <f t="shared" si="131"/>
        <v>13.055317244209034</v>
      </c>
      <c r="AV92" s="172">
        <v>34.364278362834114</v>
      </c>
      <c r="AW92" s="168">
        <f t="shared" si="132"/>
        <v>1</v>
      </c>
      <c r="AX92" s="241">
        <f t="shared" si="133"/>
        <v>68.728556725668227</v>
      </c>
      <c r="AY92" s="173">
        <v>2641.7717520857741</v>
      </c>
      <c r="AZ92" s="168">
        <f t="shared" si="134"/>
        <v>1</v>
      </c>
      <c r="BA92" s="241">
        <f t="shared" si="135"/>
        <v>100</v>
      </c>
      <c r="BB92" s="168">
        <v>0</v>
      </c>
      <c r="BC92" s="168">
        <f t="shared" si="136"/>
        <v>4</v>
      </c>
      <c r="BD92" s="241">
        <f t="shared" si="137"/>
        <v>0</v>
      </c>
      <c r="BE92" s="174">
        <v>1</v>
      </c>
      <c r="BF92" s="168">
        <f t="shared" si="138"/>
        <v>3</v>
      </c>
      <c r="BG92" s="241">
        <f t="shared" si="139"/>
        <v>50</v>
      </c>
      <c r="BH92" s="174">
        <v>0</v>
      </c>
      <c r="BI92" s="168">
        <f t="shared" si="140"/>
        <v>4</v>
      </c>
      <c r="BJ92" s="241">
        <f t="shared" si="141"/>
        <v>0</v>
      </c>
      <c r="BK92" s="175">
        <v>4</v>
      </c>
      <c r="BL92" s="168">
        <f t="shared" si="142"/>
        <v>3</v>
      </c>
      <c r="BM92" s="241">
        <f t="shared" si="143"/>
        <v>40</v>
      </c>
      <c r="BN92" s="168">
        <v>6</v>
      </c>
      <c r="BO92" s="168">
        <f t="shared" si="144"/>
        <v>1</v>
      </c>
      <c r="BP92" s="246">
        <f t="shared" si="86"/>
        <v>100</v>
      </c>
      <c r="BQ92" s="192">
        <v>0.9</v>
      </c>
      <c r="BR92" s="312">
        <f t="shared" si="145"/>
        <v>4</v>
      </c>
      <c r="BS92" s="251">
        <f t="shared" si="146"/>
        <v>15</v>
      </c>
      <c r="BT92" s="193">
        <v>0.5344585091420534</v>
      </c>
      <c r="BU92" s="312">
        <f t="shared" si="147"/>
        <v>4</v>
      </c>
      <c r="BV92" s="251">
        <f t="shared" si="148"/>
        <v>17.815283638068447</v>
      </c>
      <c r="BW92" s="194">
        <v>9.0915815949104903</v>
      </c>
      <c r="BX92" s="312">
        <f t="shared" si="149"/>
        <v>3</v>
      </c>
      <c r="BY92" s="251">
        <f t="shared" si="150"/>
        <v>18.450385908828419</v>
      </c>
      <c r="BZ92" s="195">
        <v>0.6</v>
      </c>
      <c r="CA92" s="312">
        <f t="shared" si="151"/>
        <v>4</v>
      </c>
      <c r="CB92" s="251">
        <f t="shared" si="152"/>
        <v>3</v>
      </c>
      <c r="CC92" s="196">
        <v>529.15997873848335</v>
      </c>
      <c r="CD92" s="312">
        <f t="shared" si="153"/>
        <v>3</v>
      </c>
      <c r="CE92" s="251">
        <f t="shared" si="154"/>
        <v>26.457998936924167</v>
      </c>
      <c r="CF92" s="197">
        <v>3.5094930806818607</v>
      </c>
      <c r="CG92" s="312">
        <f t="shared" si="155"/>
        <v>4</v>
      </c>
      <c r="CH92" s="251">
        <f t="shared" si="156"/>
        <v>11.698310268939535</v>
      </c>
      <c r="CI92" s="194">
        <v>9.8410886742756798</v>
      </c>
      <c r="CJ92" s="312">
        <f t="shared" si="157"/>
        <v>2</v>
      </c>
      <c r="CK92" s="251">
        <f t="shared" si="158"/>
        <v>69.158409632509716</v>
      </c>
      <c r="CL92" s="194">
        <v>8.7920212765957455</v>
      </c>
      <c r="CM92" s="312">
        <f t="shared" si="159"/>
        <v>3</v>
      </c>
      <c r="CN92" s="251">
        <f t="shared" si="160"/>
        <v>54.171732522796368</v>
      </c>
      <c r="CO92" s="301">
        <v>22.902756536983851</v>
      </c>
      <c r="CP92" s="312">
        <f t="shared" si="161"/>
        <v>4</v>
      </c>
      <c r="CQ92" s="258">
        <f t="shared" si="162"/>
        <v>9.1611026147935402</v>
      </c>
      <c r="CR92" s="261">
        <v>0.91091458052359564</v>
      </c>
      <c r="CS92" s="314">
        <f t="shared" si="87"/>
        <v>2</v>
      </c>
      <c r="CT92" s="265">
        <f t="shared" si="163"/>
        <v>8.9085419476404368</v>
      </c>
      <c r="CU92" s="217">
        <v>0</v>
      </c>
      <c r="CV92" s="314">
        <f t="shared" si="164"/>
        <v>4</v>
      </c>
      <c r="CW92" s="265">
        <f t="shared" si="165"/>
        <v>0</v>
      </c>
      <c r="CX92" s="217">
        <v>1</v>
      </c>
      <c r="CY92" s="314">
        <f t="shared" si="88"/>
        <v>2</v>
      </c>
      <c r="CZ92" s="265">
        <f t="shared" si="166"/>
        <v>66.329966329966325</v>
      </c>
      <c r="DA92" s="218">
        <v>1</v>
      </c>
      <c r="DB92" s="314">
        <f t="shared" si="89"/>
        <v>1</v>
      </c>
      <c r="DC92" s="265">
        <f t="shared" si="167"/>
        <v>100</v>
      </c>
      <c r="DD92" s="219">
        <v>1</v>
      </c>
      <c r="DE92" s="314">
        <f t="shared" si="90"/>
        <v>1</v>
      </c>
      <c r="DF92" s="265">
        <f t="shared" si="168"/>
        <v>100</v>
      </c>
      <c r="DG92" s="213">
        <v>1</v>
      </c>
      <c r="DH92" s="314">
        <f t="shared" si="91"/>
        <v>1</v>
      </c>
      <c r="DI92" s="265">
        <f t="shared" si="169"/>
        <v>100</v>
      </c>
      <c r="DJ92" s="220">
        <v>2</v>
      </c>
      <c r="DK92" s="314">
        <f t="shared" si="92"/>
        <v>2</v>
      </c>
      <c r="DL92" s="265">
        <f t="shared" si="170"/>
        <v>75</v>
      </c>
      <c r="DM92" s="213">
        <v>1</v>
      </c>
      <c r="DN92" s="314">
        <f t="shared" si="93"/>
        <v>1</v>
      </c>
      <c r="DO92" s="265">
        <f t="shared" si="171"/>
        <v>98</v>
      </c>
      <c r="DP92" s="221">
        <v>0</v>
      </c>
      <c r="DQ92" s="314">
        <f t="shared" si="94"/>
        <v>1</v>
      </c>
      <c r="DR92" s="265">
        <f t="shared" si="95"/>
        <v>100</v>
      </c>
      <c r="DS92" s="222">
        <v>28.860584138222958</v>
      </c>
      <c r="DT92" s="314">
        <f t="shared" si="96"/>
        <v>2</v>
      </c>
      <c r="DU92" s="265">
        <f t="shared" si="97"/>
        <v>93.07401388571563</v>
      </c>
      <c r="DV92" s="216">
        <v>0</v>
      </c>
      <c r="DW92" s="314">
        <f t="shared" si="98"/>
        <v>1</v>
      </c>
      <c r="DX92" s="265">
        <f t="shared" si="99"/>
        <v>100</v>
      </c>
      <c r="DY92" s="217">
        <v>3.38</v>
      </c>
      <c r="DZ92" s="314">
        <f t="shared" si="100"/>
        <v>3</v>
      </c>
      <c r="EA92" s="265">
        <f t="shared" si="101"/>
        <v>30.879345603271979</v>
      </c>
      <c r="EB92" s="217">
        <v>5.7721168276445918E-2</v>
      </c>
      <c r="EC92" s="314">
        <f t="shared" si="102"/>
        <v>1</v>
      </c>
      <c r="ED92" s="265">
        <f t="shared" si="103"/>
        <v>99.776274541564163</v>
      </c>
      <c r="EE92" s="217">
        <v>197.79383796120197</v>
      </c>
      <c r="EF92" s="314">
        <f t="shared" si="104"/>
        <v>4</v>
      </c>
      <c r="EG92" s="265">
        <f t="shared" si="105"/>
        <v>0</v>
      </c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</row>
    <row r="93" spans="1:154" s="7" customFormat="1" ht="16.2" customHeight="1" x14ac:dyDescent="0.3">
      <c r="A93" s="16"/>
      <c r="B93" s="52">
        <v>21105</v>
      </c>
      <c r="C93" s="3" t="s">
        <v>94</v>
      </c>
      <c r="D93" s="23" t="s">
        <v>35</v>
      </c>
      <c r="E93" s="5">
        <v>47.445673393061277</v>
      </c>
      <c r="F93" s="24">
        <v>243</v>
      </c>
      <c r="G93" s="4">
        <v>42644</v>
      </c>
      <c r="H93" s="5">
        <v>5.9</v>
      </c>
      <c r="I93" s="158">
        <v>0</v>
      </c>
      <c r="J93" s="151">
        <f t="shared" si="106"/>
        <v>4</v>
      </c>
      <c r="K93" s="233">
        <f t="shared" si="107"/>
        <v>0</v>
      </c>
      <c r="L93" s="159">
        <v>0</v>
      </c>
      <c r="M93" s="151">
        <f t="shared" si="108"/>
        <v>4</v>
      </c>
      <c r="N93" s="233">
        <f t="shared" si="109"/>
        <v>0</v>
      </c>
      <c r="O93" s="159">
        <v>2.3633957269805257</v>
      </c>
      <c r="P93" s="151">
        <f t="shared" si="110"/>
        <v>4</v>
      </c>
      <c r="Q93" s="233">
        <f t="shared" si="111"/>
        <v>3.9389928783008759</v>
      </c>
      <c r="R93" s="159">
        <v>28.06084913496451</v>
      </c>
      <c r="S93" s="151">
        <f t="shared" si="112"/>
        <v>4</v>
      </c>
      <c r="T93" s="233">
        <f t="shared" si="113"/>
        <v>0</v>
      </c>
      <c r="U93" s="159">
        <v>29.363742079407647</v>
      </c>
      <c r="V93" s="151">
        <f t="shared" si="114"/>
        <v>4</v>
      </c>
      <c r="W93" s="233">
        <f t="shared" si="115"/>
        <v>25.09410612874618</v>
      </c>
      <c r="X93" s="159">
        <v>43.508576914332039</v>
      </c>
      <c r="Y93" s="151">
        <f t="shared" si="116"/>
        <v>4</v>
      </c>
      <c r="Z93" s="233">
        <f t="shared" si="117"/>
        <v>24.070667895607574</v>
      </c>
      <c r="AA93" s="159">
        <v>0.76264925284206009</v>
      </c>
      <c r="AB93" s="151">
        <f t="shared" si="118"/>
        <v>4</v>
      </c>
      <c r="AC93" s="233">
        <f t="shared" si="119"/>
        <v>4.168011286865406</v>
      </c>
      <c r="AD93" s="160">
        <v>0</v>
      </c>
      <c r="AE93" s="151">
        <f t="shared" si="120"/>
        <v>4</v>
      </c>
      <c r="AF93" s="233">
        <f t="shared" si="121"/>
        <v>0</v>
      </c>
      <c r="AG93" s="154">
        <v>4.6899915580151958</v>
      </c>
      <c r="AH93" s="151">
        <f t="shared" si="122"/>
        <v>3</v>
      </c>
      <c r="AI93" s="233">
        <f t="shared" si="123"/>
        <v>4.9368332189633639</v>
      </c>
      <c r="AJ93" s="161">
        <v>0</v>
      </c>
      <c r="AK93" s="151">
        <f t="shared" si="124"/>
        <v>4</v>
      </c>
      <c r="AL93" s="233">
        <f t="shared" si="125"/>
        <v>0</v>
      </c>
      <c r="AM93" s="156">
        <v>0</v>
      </c>
      <c r="AN93" s="151">
        <f t="shared" si="126"/>
        <v>4</v>
      </c>
      <c r="AO93" s="233">
        <f t="shared" si="127"/>
        <v>0</v>
      </c>
      <c r="AP93" s="157">
        <v>8.8843019848470934</v>
      </c>
      <c r="AQ93" s="151">
        <f t="shared" si="128"/>
        <v>3</v>
      </c>
      <c r="AR93" s="233">
        <f t="shared" si="129"/>
        <v>13.461063613404686</v>
      </c>
      <c r="AS93" s="151">
        <v>8.1976596942125504</v>
      </c>
      <c r="AT93" s="151">
        <f t="shared" si="130"/>
        <v>3</v>
      </c>
      <c r="AU93" s="233">
        <f t="shared" si="131"/>
        <v>8.1976596942125504</v>
      </c>
      <c r="AV93" s="172">
        <v>0.11607968564324778</v>
      </c>
      <c r="AW93" s="168">
        <f t="shared" si="132"/>
        <v>4</v>
      </c>
      <c r="AX93" s="241">
        <f t="shared" si="133"/>
        <v>0.23215937128649558</v>
      </c>
      <c r="AY93" s="173">
        <v>2538.3581129927829</v>
      </c>
      <c r="AZ93" s="168">
        <f t="shared" si="134"/>
        <v>1</v>
      </c>
      <c r="BA93" s="241">
        <f t="shared" si="135"/>
        <v>100</v>
      </c>
      <c r="BB93" s="168">
        <v>0</v>
      </c>
      <c r="BC93" s="168">
        <f t="shared" si="136"/>
        <v>4</v>
      </c>
      <c r="BD93" s="241">
        <f t="shared" si="137"/>
        <v>0</v>
      </c>
      <c r="BE93" s="174">
        <v>3</v>
      </c>
      <c r="BF93" s="168">
        <f t="shared" si="138"/>
        <v>1</v>
      </c>
      <c r="BG93" s="241">
        <f t="shared" si="139"/>
        <v>100</v>
      </c>
      <c r="BH93" s="174">
        <v>0</v>
      </c>
      <c r="BI93" s="168">
        <f t="shared" si="140"/>
        <v>4</v>
      </c>
      <c r="BJ93" s="241">
        <f t="shared" si="141"/>
        <v>0</v>
      </c>
      <c r="BK93" s="175">
        <v>2</v>
      </c>
      <c r="BL93" s="168">
        <f t="shared" si="142"/>
        <v>3</v>
      </c>
      <c r="BM93" s="241">
        <f t="shared" si="143"/>
        <v>20</v>
      </c>
      <c r="BN93" s="168">
        <v>4</v>
      </c>
      <c r="BO93" s="168">
        <f t="shared" si="144"/>
        <v>1</v>
      </c>
      <c r="BP93" s="246">
        <f t="shared" si="86"/>
        <v>100</v>
      </c>
      <c r="BQ93" s="192">
        <v>0.3</v>
      </c>
      <c r="BR93" s="312">
        <f t="shared" si="145"/>
        <v>4</v>
      </c>
      <c r="BS93" s="251">
        <f t="shared" si="146"/>
        <v>5</v>
      </c>
      <c r="BT93" s="193">
        <v>0.19399896533885153</v>
      </c>
      <c r="BU93" s="312">
        <f t="shared" si="147"/>
        <v>4</v>
      </c>
      <c r="BV93" s="251">
        <f t="shared" si="148"/>
        <v>6.4666321779617171</v>
      </c>
      <c r="BW93" s="194">
        <v>3.4774307923087417</v>
      </c>
      <c r="BX93" s="312">
        <f t="shared" si="149"/>
        <v>4</v>
      </c>
      <c r="BY93" s="251">
        <f t="shared" si="150"/>
        <v>1.9866005639552549</v>
      </c>
      <c r="BZ93" s="195">
        <v>0.2</v>
      </c>
      <c r="CA93" s="312">
        <f t="shared" si="151"/>
        <v>4</v>
      </c>
      <c r="CB93" s="251">
        <f t="shared" si="152"/>
        <v>1</v>
      </c>
      <c r="CC93" s="196">
        <v>77.452122924678733</v>
      </c>
      <c r="CD93" s="312">
        <f t="shared" si="153"/>
        <v>4</v>
      </c>
      <c r="CE93" s="251">
        <f t="shared" si="154"/>
        <v>3.8726061462339367</v>
      </c>
      <c r="CF93" s="197">
        <v>1.4069974674045587</v>
      </c>
      <c r="CG93" s="312">
        <f t="shared" si="155"/>
        <v>4</v>
      </c>
      <c r="CH93" s="251">
        <f t="shared" si="156"/>
        <v>4.6899915580151958</v>
      </c>
      <c r="CI93" s="194">
        <v>8.677941176470588</v>
      </c>
      <c r="CJ93" s="312">
        <f t="shared" si="157"/>
        <v>3</v>
      </c>
      <c r="CK93" s="251">
        <f t="shared" si="158"/>
        <v>52.542016806722692</v>
      </c>
      <c r="CL93" s="194">
        <v>7.0460712266817414</v>
      </c>
      <c r="CM93" s="312">
        <f t="shared" si="159"/>
        <v>4</v>
      </c>
      <c r="CN93" s="251">
        <f t="shared" si="160"/>
        <v>29.229588952596302</v>
      </c>
      <c r="CO93" s="301">
        <v>96.1448269393115</v>
      </c>
      <c r="CP93" s="312">
        <f t="shared" si="161"/>
        <v>3</v>
      </c>
      <c r="CQ93" s="258">
        <f t="shared" si="162"/>
        <v>38.457930775724606</v>
      </c>
      <c r="CR93" s="261">
        <v>0.35885156384093381</v>
      </c>
      <c r="CS93" s="314">
        <f t="shared" si="87"/>
        <v>2</v>
      </c>
      <c r="CT93" s="265">
        <f t="shared" si="163"/>
        <v>64.114843615906622</v>
      </c>
      <c r="CU93" s="217">
        <v>0</v>
      </c>
      <c r="CV93" s="314">
        <f t="shared" si="164"/>
        <v>4</v>
      </c>
      <c r="CW93" s="265">
        <f t="shared" si="165"/>
        <v>0</v>
      </c>
      <c r="CX93" s="217">
        <v>1</v>
      </c>
      <c r="CY93" s="314">
        <f t="shared" si="88"/>
        <v>2</v>
      </c>
      <c r="CZ93" s="265">
        <f t="shared" si="166"/>
        <v>66.329966329966325</v>
      </c>
      <c r="DA93" s="218">
        <v>1</v>
      </c>
      <c r="DB93" s="314">
        <f t="shared" si="89"/>
        <v>1</v>
      </c>
      <c r="DC93" s="265">
        <f t="shared" si="167"/>
        <v>100</v>
      </c>
      <c r="DD93" s="219">
        <v>1</v>
      </c>
      <c r="DE93" s="314">
        <f t="shared" si="90"/>
        <v>1</v>
      </c>
      <c r="DF93" s="265">
        <f t="shared" si="168"/>
        <v>100</v>
      </c>
      <c r="DG93" s="213">
        <v>1</v>
      </c>
      <c r="DH93" s="314">
        <f t="shared" si="91"/>
        <v>1</v>
      </c>
      <c r="DI93" s="265">
        <f t="shared" si="169"/>
        <v>100</v>
      </c>
      <c r="DJ93" s="220">
        <v>2</v>
      </c>
      <c r="DK93" s="314">
        <f t="shared" si="92"/>
        <v>2</v>
      </c>
      <c r="DL93" s="265">
        <f t="shared" si="170"/>
        <v>75</v>
      </c>
      <c r="DM93" s="213">
        <v>3</v>
      </c>
      <c r="DN93" s="314">
        <f t="shared" si="93"/>
        <v>1</v>
      </c>
      <c r="DO93" s="265">
        <f t="shared" si="171"/>
        <v>94</v>
      </c>
      <c r="DP93" s="221">
        <v>0.79460937003369148</v>
      </c>
      <c r="DQ93" s="314">
        <f t="shared" si="94"/>
        <v>1</v>
      </c>
      <c r="DR93" s="265">
        <f t="shared" si="95"/>
        <v>90.426393132124204</v>
      </c>
      <c r="DS93" s="222">
        <v>29.873753517634476</v>
      </c>
      <c r="DT93" s="314">
        <f t="shared" si="96"/>
        <v>2</v>
      </c>
      <c r="DU93" s="265">
        <f t="shared" si="97"/>
        <v>92.830872685952841</v>
      </c>
      <c r="DV93" s="216">
        <v>8.1833060556464818E-2</v>
      </c>
      <c r="DW93" s="314">
        <f t="shared" si="98"/>
        <v>1</v>
      </c>
      <c r="DX93" s="265">
        <f t="shared" si="99"/>
        <v>99.213143648495532</v>
      </c>
      <c r="DY93" s="217">
        <v>0.47</v>
      </c>
      <c r="DZ93" s="314">
        <f t="shared" si="100"/>
        <v>2</v>
      </c>
      <c r="EA93" s="265">
        <f t="shared" si="101"/>
        <v>90.388548057259726</v>
      </c>
      <c r="EB93" s="217">
        <v>0</v>
      </c>
      <c r="EC93" s="314">
        <f t="shared" si="102"/>
        <v>1</v>
      </c>
      <c r="ED93" s="265">
        <f t="shared" si="103"/>
        <v>100</v>
      </c>
      <c r="EE93" s="217">
        <v>111.54092602700715</v>
      </c>
      <c r="EF93" s="314">
        <f t="shared" si="104"/>
        <v>4</v>
      </c>
      <c r="EG93" s="265">
        <f t="shared" si="105"/>
        <v>29.715862616882699</v>
      </c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</row>
    <row r="94" spans="1:154" s="7" customFormat="1" ht="16.2" customHeight="1" x14ac:dyDescent="0.3">
      <c r="A94" s="16"/>
      <c r="B94" s="52">
        <v>21201</v>
      </c>
      <c r="C94" s="3" t="s">
        <v>95</v>
      </c>
      <c r="D94" s="23" t="s">
        <v>35</v>
      </c>
      <c r="E94" s="5">
        <v>50.504838190959276</v>
      </c>
      <c r="F94" s="24">
        <v>172</v>
      </c>
      <c r="G94" s="4">
        <v>29799</v>
      </c>
      <c r="H94" s="5">
        <v>0</v>
      </c>
      <c r="I94" s="158">
        <v>1</v>
      </c>
      <c r="J94" s="151">
        <f t="shared" si="106"/>
        <v>3</v>
      </c>
      <c r="K94" s="233">
        <f t="shared" si="107"/>
        <v>50</v>
      </c>
      <c r="L94" s="159">
        <v>0</v>
      </c>
      <c r="M94" s="151">
        <f t="shared" si="108"/>
        <v>4</v>
      </c>
      <c r="N94" s="233">
        <f t="shared" si="109"/>
        <v>0</v>
      </c>
      <c r="O94" s="159">
        <v>13.516710032778022</v>
      </c>
      <c r="P94" s="151">
        <f t="shared" si="110"/>
        <v>2</v>
      </c>
      <c r="Q94" s="233">
        <f t="shared" si="111"/>
        <v>22.527850054630036</v>
      </c>
      <c r="R94" s="159">
        <v>52.930005425936002</v>
      </c>
      <c r="S94" s="151">
        <f t="shared" si="112"/>
        <v>4</v>
      </c>
      <c r="T94" s="233">
        <f t="shared" si="113"/>
        <v>34.25978411443576</v>
      </c>
      <c r="U94" s="159">
        <v>50.427292457948965</v>
      </c>
      <c r="V94" s="151">
        <f t="shared" si="114"/>
        <v>4</v>
      </c>
      <c r="W94" s="233">
        <f t="shared" si="115"/>
        <v>47.430850962830291</v>
      </c>
      <c r="X94" s="159">
        <v>72.742095562172196</v>
      </c>
      <c r="Y94" s="151">
        <f t="shared" si="116"/>
        <v>4</v>
      </c>
      <c r="Z94" s="233">
        <f t="shared" si="117"/>
        <v>63.363031669586277</v>
      </c>
      <c r="AA94" s="159">
        <v>1.8370471168566083</v>
      </c>
      <c r="AB94" s="151">
        <f t="shared" si="118"/>
        <v>3</v>
      </c>
      <c r="AC94" s="233">
        <f t="shared" si="119"/>
        <v>13.847271323032507</v>
      </c>
      <c r="AD94" s="160">
        <v>2</v>
      </c>
      <c r="AE94" s="151">
        <f t="shared" si="120"/>
        <v>2</v>
      </c>
      <c r="AF94" s="233">
        <f t="shared" si="121"/>
        <v>66.666666666666657</v>
      </c>
      <c r="AG94" s="154">
        <v>0</v>
      </c>
      <c r="AH94" s="151">
        <f t="shared" si="122"/>
        <v>4</v>
      </c>
      <c r="AI94" s="233">
        <f t="shared" si="123"/>
        <v>0</v>
      </c>
      <c r="AJ94" s="161">
        <v>6.7116346186113631</v>
      </c>
      <c r="AK94" s="151">
        <f t="shared" si="124"/>
        <v>3</v>
      </c>
      <c r="AL94" s="233">
        <f t="shared" si="125"/>
        <v>6.7116346186113631</v>
      </c>
      <c r="AM94" s="156">
        <v>0</v>
      </c>
      <c r="AN94" s="151">
        <f t="shared" si="126"/>
        <v>4</v>
      </c>
      <c r="AO94" s="233">
        <f t="shared" si="127"/>
        <v>0</v>
      </c>
      <c r="AP94" s="157">
        <v>26.361670924676869</v>
      </c>
      <c r="AQ94" s="151">
        <f t="shared" si="128"/>
        <v>2</v>
      </c>
      <c r="AR94" s="233">
        <f t="shared" si="129"/>
        <v>39.9419256434498</v>
      </c>
      <c r="AS94" s="151">
        <v>6.0404711567502263</v>
      </c>
      <c r="AT94" s="151">
        <f t="shared" si="130"/>
        <v>3</v>
      </c>
      <c r="AU94" s="233">
        <f t="shared" si="131"/>
        <v>6.0404711567502263</v>
      </c>
      <c r="AV94" s="172">
        <v>3.6115989089232947</v>
      </c>
      <c r="AW94" s="168">
        <f t="shared" si="132"/>
        <v>4</v>
      </c>
      <c r="AX94" s="241">
        <f t="shared" si="133"/>
        <v>7.2231978178465894</v>
      </c>
      <c r="AY94" s="173">
        <v>469.41530432877192</v>
      </c>
      <c r="AZ94" s="168">
        <f t="shared" si="134"/>
        <v>4</v>
      </c>
      <c r="BA94" s="241">
        <f t="shared" si="135"/>
        <v>16.264548632114305</v>
      </c>
      <c r="BB94" s="168">
        <v>12</v>
      </c>
      <c r="BC94" s="168">
        <f t="shared" si="136"/>
        <v>1</v>
      </c>
      <c r="BD94" s="241">
        <f t="shared" si="137"/>
        <v>100</v>
      </c>
      <c r="BE94" s="174">
        <v>1</v>
      </c>
      <c r="BF94" s="168">
        <f t="shared" si="138"/>
        <v>3</v>
      </c>
      <c r="BG94" s="241">
        <f t="shared" si="139"/>
        <v>50</v>
      </c>
      <c r="BH94" s="174">
        <v>0</v>
      </c>
      <c r="BI94" s="168">
        <f t="shared" si="140"/>
        <v>4</v>
      </c>
      <c r="BJ94" s="241">
        <f t="shared" si="141"/>
        <v>0</v>
      </c>
      <c r="BK94" s="175">
        <v>5</v>
      </c>
      <c r="BL94" s="168">
        <f t="shared" si="142"/>
        <v>2</v>
      </c>
      <c r="BM94" s="241">
        <f t="shared" si="143"/>
        <v>50</v>
      </c>
      <c r="BN94" s="168">
        <v>7</v>
      </c>
      <c r="BO94" s="168">
        <f t="shared" si="144"/>
        <v>1</v>
      </c>
      <c r="BP94" s="246">
        <f t="shared" si="86"/>
        <v>100</v>
      </c>
      <c r="BQ94" s="192">
        <v>0.6</v>
      </c>
      <c r="BR94" s="312">
        <f t="shared" si="145"/>
        <v>4</v>
      </c>
      <c r="BS94" s="251">
        <f t="shared" si="146"/>
        <v>10</v>
      </c>
      <c r="BT94" s="193">
        <v>0.19400254974779668</v>
      </c>
      <c r="BU94" s="312">
        <f t="shared" si="147"/>
        <v>4</v>
      </c>
      <c r="BV94" s="251">
        <f t="shared" si="148"/>
        <v>6.4667516582598896</v>
      </c>
      <c r="BW94" s="194">
        <v>5.7418224299065423</v>
      </c>
      <c r="BX94" s="312">
        <f t="shared" si="149"/>
        <v>3</v>
      </c>
      <c r="BY94" s="251">
        <f t="shared" si="150"/>
        <v>8.6270452489927933</v>
      </c>
      <c r="BZ94" s="195">
        <v>0.4</v>
      </c>
      <c r="CA94" s="312">
        <f t="shared" si="151"/>
        <v>4</v>
      </c>
      <c r="CB94" s="251">
        <f t="shared" si="152"/>
        <v>2</v>
      </c>
      <c r="CC94" s="196">
        <v>16.339677841538307</v>
      </c>
      <c r="CD94" s="312">
        <f t="shared" si="153"/>
        <v>4</v>
      </c>
      <c r="CE94" s="251">
        <f t="shared" si="154"/>
        <v>0.81698389207691546</v>
      </c>
      <c r="CF94" s="197">
        <v>3.0202355783751131</v>
      </c>
      <c r="CG94" s="312">
        <f t="shared" si="155"/>
        <v>4</v>
      </c>
      <c r="CH94" s="251">
        <f t="shared" si="156"/>
        <v>10.067451927917045</v>
      </c>
      <c r="CI94" s="194">
        <v>9.7031076581576023</v>
      </c>
      <c r="CJ94" s="312">
        <f t="shared" si="157"/>
        <v>2</v>
      </c>
      <c r="CK94" s="251">
        <f t="shared" si="158"/>
        <v>67.187252259394313</v>
      </c>
      <c r="CL94" s="194">
        <v>7.4853238866396765</v>
      </c>
      <c r="CM94" s="312">
        <f t="shared" si="159"/>
        <v>3</v>
      </c>
      <c r="CN94" s="251">
        <f t="shared" si="160"/>
        <v>35.504626951995377</v>
      </c>
      <c r="CO94" s="301">
        <v>184.43571931944024</v>
      </c>
      <c r="CP94" s="312">
        <f t="shared" si="161"/>
        <v>2</v>
      </c>
      <c r="CQ94" s="258">
        <f t="shared" si="162"/>
        <v>73.774287727776098</v>
      </c>
      <c r="CR94" s="261">
        <v>0</v>
      </c>
      <c r="CS94" s="314">
        <f t="shared" si="87"/>
        <v>1</v>
      </c>
      <c r="CT94" s="265">
        <f t="shared" si="163"/>
        <v>100</v>
      </c>
      <c r="CU94" s="217">
        <v>0</v>
      </c>
      <c r="CV94" s="314">
        <f t="shared" si="164"/>
        <v>4</v>
      </c>
      <c r="CW94" s="265">
        <f t="shared" si="165"/>
        <v>0</v>
      </c>
      <c r="CX94" s="217">
        <v>1</v>
      </c>
      <c r="CY94" s="314">
        <f t="shared" si="88"/>
        <v>2</v>
      </c>
      <c r="CZ94" s="265">
        <f t="shared" si="166"/>
        <v>66.329966329966325</v>
      </c>
      <c r="DA94" s="218">
        <v>2</v>
      </c>
      <c r="DB94" s="314">
        <f t="shared" si="89"/>
        <v>2</v>
      </c>
      <c r="DC94" s="265">
        <f t="shared" si="167"/>
        <v>75</v>
      </c>
      <c r="DD94" s="219">
        <v>4</v>
      </c>
      <c r="DE94" s="314">
        <f t="shared" si="90"/>
        <v>3</v>
      </c>
      <c r="DF94" s="265">
        <f t="shared" si="168"/>
        <v>25</v>
      </c>
      <c r="DG94" s="213">
        <v>4</v>
      </c>
      <c r="DH94" s="314">
        <f t="shared" si="91"/>
        <v>3</v>
      </c>
      <c r="DI94" s="265">
        <f t="shared" si="169"/>
        <v>25</v>
      </c>
      <c r="DJ94" s="220">
        <v>3</v>
      </c>
      <c r="DK94" s="314">
        <f t="shared" si="92"/>
        <v>3</v>
      </c>
      <c r="DL94" s="265">
        <f t="shared" si="170"/>
        <v>50</v>
      </c>
      <c r="DM94" s="213">
        <v>0</v>
      </c>
      <c r="DN94" s="314">
        <f t="shared" si="93"/>
        <v>1</v>
      </c>
      <c r="DO94" s="265">
        <f t="shared" si="171"/>
        <v>100</v>
      </c>
      <c r="DP94" s="221">
        <v>4.5363303355750366</v>
      </c>
      <c r="DQ94" s="314">
        <f t="shared" si="94"/>
        <v>4</v>
      </c>
      <c r="DR94" s="265">
        <f t="shared" si="95"/>
        <v>45.34541764367426</v>
      </c>
      <c r="DS94" s="222">
        <v>0</v>
      </c>
      <c r="DT94" s="314">
        <f t="shared" si="96"/>
        <v>1</v>
      </c>
      <c r="DU94" s="265">
        <f t="shared" si="97"/>
        <v>100</v>
      </c>
      <c r="DV94" s="216">
        <v>0</v>
      </c>
      <c r="DW94" s="314">
        <f t="shared" si="98"/>
        <v>1</v>
      </c>
      <c r="DX94" s="265">
        <f t="shared" si="99"/>
        <v>100</v>
      </c>
      <c r="DY94" s="217">
        <v>0</v>
      </c>
      <c r="DZ94" s="314">
        <f t="shared" si="100"/>
        <v>1</v>
      </c>
      <c r="EA94" s="265">
        <f t="shared" si="101"/>
        <v>100</v>
      </c>
      <c r="EB94" s="217">
        <v>0</v>
      </c>
      <c r="EC94" s="314">
        <f t="shared" si="102"/>
        <v>1</v>
      </c>
      <c r="ED94" s="265">
        <f t="shared" si="103"/>
        <v>100</v>
      </c>
      <c r="EE94" s="217">
        <v>16.956049918610962</v>
      </c>
      <c r="EF94" s="314">
        <f t="shared" si="104"/>
        <v>2</v>
      </c>
      <c r="EG94" s="265">
        <f t="shared" si="105"/>
        <v>89.315658526395097</v>
      </c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</row>
    <row r="95" spans="1:154" s="7" customFormat="1" ht="16.2" customHeight="1" x14ac:dyDescent="0.3">
      <c r="A95" s="16"/>
      <c r="B95" s="52">
        <v>21202</v>
      </c>
      <c r="C95" s="3" t="s">
        <v>96</v>
      </c>
      <c r="D95" s="23" t="s">
        <v>35</v>
      </c>
      <c r="E95" s="5">
        <v>51.232290007249198</v>
      </c>
      <c r="F95" s="24">
        <v>156</v>
      </c>
      <c r="G95" s="4">
        <v>26225</v>
      </c>
      <c r="H95" s="5">
        <v>0</v>
      </c>
      <c r="I95" s="158">
        <v>3</v>
      </c>
      <c r="J95" s="151">
        <f t="shared" si="106"/>
        <v>1</v>
      </c>
      <c r="K95" s="233">
        <f t="shared" si="107"/>
        <v>100</v>
      </c>
      <c r="L95" s="159">
        <v>2.6326996786557744</v>
      </c>
      <c r="M95" s="151">
        <f t="shared" si="108"/>
        <v>4</v>
      </c>
      <c r="N95" s="233">
        <f t="shared" si="109"/>
        <v>2.6326996786557744</v>
      </c>
      <c r="O95" s="159">
        <v>3.8508934072704868</v>
      </c>
      <c r="P95" s="151">
        <f t="shared" si="110"/>
        <v>4</v>
      </c>
      <c r="Q95" s="233">
        <f t="shared" si="111"/>
        <v>6.4181556787841449</v>
      </c>
      <c r="R95" s="159">
        <v>71.415850400712415</v>
      </c>
      <c r="S95" s="151">
        <f t="shared" si="112"/>
        <v>4</v>
      </c>
      <c r="T95" s="233">
        <f t="shared" si="113"/>
        <v>60.078003352950304</v>
      </c>
      <c r="U95" s="159">
        <v>59.262844089976419</v>
      </c>
      <c r="V95" s="151">
        <f t="shared" si="114"/>
        <v>4</v>
      </c>
      <c r="W95" s="233">
        <f t="shared" si="115"/>
        <v>56.800470933166935</v>
      </c>
      <c r="X95" s="159">
        <v>77.014693242745295</v>
      </c>
      <c r="Y95" s="151">
        <f t="shared" si="116"/>
        <v>4</v>
      </c>
      <c r="Z95" s="233">
        <f t="shared" si="117"/>
        <v>69.105770487560875</v>
      </c>
      <c r="AA95" s="159">
        <v>1.2459118517364896</v>
      </c>
      <c r="AB95" s="151">
        <f t="shared" si="118"/>
        <v>3</v>
      </c>
      <c r="AC95" s="233">
        <f t="shared" si="119"/>
        <v>8.5217283940224284</v>
      </c>
      <c r="AD95" s="160">
        <v>2</v>
      </c>
      <c r="AE95" s="151">
        <f t="shared" si="120"/>
        <v>2</v>
      </c>
      <c r="AF95" s="233">
        <f t="shared" si="121"/>
        <v>66.666666666666657</v>
      </c>
      <c r="AG95" s="154">
        <v>0</v>
      </c>
      <c r="AH95" s="151">
        <f t="shared" si="122"/>
        <v>4</v>
      </c>
      <c r="AI95" s="233">
        <f t="shared" si="123"/>
        <v>0</v>
      </c>
      <c r="AJ95" s="161">
        <v>3.8131553860819829</v>
      </c>
      <c r="AK95" s="151">
        <f t="shared" si="124"/>
        <v>3</v>
      </c>
      <c r="AL95" s="233">
        <f t="shared" si="125"/>
        <v>3.8131553860819829</v>
      </c>
      <c r="AM95" s="156">
        <v>0</v>
      </c>
      <c r="AN95" s="151">
        <f t="shared" si="126"/>
        <v>4</v>
      </c>
      <c r="AO95" s="233">
        <f t="shared" si="127"/>
        <v>0</v>
      </c>
      <c r="AP95" s="157">
        <v>40.430225481103641</v>
      </c>
      <c r="AQ95" s="151">
        <f t="shared" si="128"/>
        <v>2</v>
      </c>
      <c r="AR95" s="233">
        <f t="shared" si="129"/>
        <v>61.257917395611571</v>
      </c>
      <c r="AS95" s="151">
        <v>6.8636796949475691</v>
      </c>
      <c r="AT95" s="151">
        <f t="shared" si="130"/>
        <v>3</v>
      </c>
      <c r="AU95" s="233">
        <f t="shared" si="131"/>
        <v>6.8636796949475691</v>
      </c>
      <c r="AV95" s="172">
        <v>0</v>
      </c>
      <c r="AW95" s="168">
        <f t="shared" si="132"/>
        <v>4</v>
      </c>
      <c r="AX95" s="241">
        <f t="shared" si="133"/>
        <v>0</v>
      </c>
      <c r="AY95" s="173">
        <v>459.93488354946663</v>
      </c>
      <c r="AZ95" s="168">
        <f t="shared" si="134"/>
        <v>4</v>
      </c>
      <c r="BA95" s="241">
        <f t="shared" si="135"/>
        <v>15.87360344533883</v>
      </c>
      <c r="BB95" s="168">
        <v>0</v>
      </c>
      <c r="BC95" s="168">
        <f t="shared" si="136"/>
        <v>4</v>
      </c>
      <c r="BD95" s="241">
        <f t="shared" si="137"/>
        <v>0</v>
      </c>
      <c r="BE95" s="174">
        <v>0</v>
      </c>
      <c r="BF95" s="168">
        <f t="shared" si="138"/>
        <v>4</v>
      </c>
      <c r="BG95" s="241">
        <f t="shared" si="139"/>
        <v>0</v>
      </c>
      <c r="BH95" s="174">
        <v>0</v>
      </c>
      <c r="BI95" s="168">
        <f t="shared" si="140"/>
        <v>4</v>
      </c>
      <c r="BJ95" s="241">
        <f t="shared" si="141"/>
        <v>0</v>
      </c>
      <c r="BK95" s="175">
        <v>2</v>
      </c>
      <c r="BL95" s="168">
        <f t="shared" si="142"/>
        <v>3</v>
      </c>
      <c r="BM95" s="241">
        <f t="shared" si="143"/>
        <v>20</v>
      </c>
      <c r="BN95" s="168">
        <v>7</v>
      </c>
      <c r="BO95" s="168">
        <f t="shared" si="144"/>
        <v>1</v>
      </c>
      <c r="BP95" s="246">
        <f t="shared" si="86"/>
        <v>100</v>
      </c>
      <c r="BQ95" s="192">
        <v>0.5</v>
      </c>
      <c r="BR95" s="312">
        <f t="shared" si="145"/>
        <v>4</v>
      </c>
      <c r="BS95" s="251">
        <f t="shared" si="146"/>
        <v>8.3333333333333321</v>
      </c>
      <c r="BT95" s="193">
        <v>0.14328432594069274</v>
      </c>
      <c r="BU95" s="312">
        <f t="shared" si="147"/>
        <v>4</v>
      </c>
      <c r="BV95" s="251">
        <f t="shared" si="148"/>
        <v>4.7761441980230916</v>
      </c>
      <c r="BW95" s="194">
        <v>4.8605681522022417</v>
      </c>
      <c r="BX95" s="312">
        <f t="shared" si="149"/>
        <v>3</v>
      </c>
      <c r="BY95" s="251">
        <f t="shared" si="150"/>
        <v>6.042721853965519</v>
      </c>
      <c r="BZ95" s="195">
        <v>0.5</v>
      </c>
      <c r="CA95" s="312">
        <f t="shared" si="151"/>
        <v>4</v>
      </c>
      <c r="CB95" s="251">
        <f t="shared" si="152"/>
        <v>2.5</v>
      </c>
      <c r="CC95" s="196">
        <v>18.327391420400382</v>
      </c>
      <c r="CD95" s="312">
        <f t="shared" si="153"/>
        <v>4</v>
      </c>
      <c r="CE95" s="251">
        <f t="shared" si="154"/>
        <v>0.91636957102001915</v>
      </c>
      <c r="CF95" s="197">
        <v>3.8131553860819829</v>
      </c>
      <c r="CG95" s="312">
        <f t="shared" si="155"/>
        <v>4</v>
      </c>
      <c r="CH95" s="251">
        <f t="shared" si="156"/>
        <v>12.71051795360661</v>
      </c>
      <c r="CI95" s="194">
        <v>9.8325942350332589</v>
      </c>
      <c r="CJ95" s="312">
        <f t="shared" si="157"/>
        <v>2</v>
      </c>
      <c r="CK95" s="251">
        <f t="shared" si="158"/>
        <v>69.037060500475121</v>
      </c>
      <c r="CL95" s="194">
        <v>7.8387273724629729</v>
      </c>
      <c r="CM95" s="312">
        <f t="shared" si="159"/>
        <v>3</v>
      </c>
      <c r="CN95" s="251">
        <f t="shared" si="160"/>
        <v>40.553248178042473</v>
      </c>
      <c r="CO95" s="301">
        <v>194.47092469018114</v>
      </c>
      <c r="CP95" s="312">
        <f t="shared" si="161"/>
        <v>2</v>
      </c>
      <c r="CQ95" s="258">
        <f t="shared" si="162"/>
        <v>77.788369876072451</v>
      </c>
      <c r="CR95" s="261">
        <v>0</v>
      </c>
      <c r="CS95" s="314">
        <f t="shared" si="87"/>
        <v>1</v>
      </c>
      <c r="CT95" s="265">
        <f t="shared" si="163"/>
        <v>100</v>
      </c>
      <c r="CU95" s="217">
        <v>0</v>
      </c>
      <c r="CV95" s="314">
        <f t="shared" si="164"/>
        <v>4</v>
      </c>
      <c r="CW95" s="265">
        <f t="shared" si="165"/>
        <v>0</v>
      </c>
      <c r="CX95" s="217">
        <v>1.03</v>
      </c>
      <c r="CY95" s="314">
        <f t="shared" si="88"/>
        <v>2</v>
      </c>
      <c r="CZ95" s="265">
        <f t="shared" si="166"/>
        <v>65.319865319865329</v>
      </c>
      <c r="DA95" s="218">
        <v>1</v>
      </c>
      <c r="DB95" s="314">
        <f t="shared" si="89"/>
        <v>1</v>
      </c>
      <c r="DC95" s="265">
        <f t="shared" si="167"/>
        <v>100</v>
      </c>
      <c r="DD95" s="219">
        <v>4</v>
      </c>
      <c r="DE95" s="314">
        <f t="shared" si="90"/>
        <v>3</v>
      </c>
      <c r="DF95" s="265">
        <f t="shared" si="168"/>
        <v>25</v>
      </c>
      <c r="DG95" s="213">
        <v>4</v>
      </c>
      <c r="DH95" s="314">
        <f t="shared" si="91"/>
        <v>3</v>
      </c>
      <c r="DI95" s="265">
        <f t="shared" si="169"/>
        <v>25</v>
      </c>
      <c r="DJ95" s="220">
        <v>2</v>
      </c>
      <c r="DK95" s="314">
        <f t="shared" si="92"/>
        <v>2</v>
      </c>
      <c r="DL95" s="265">
        <f t="shared" si="170"/>
        <v>75</v>
      </c>
      <c r="DM95" s="213">
        <v>2</v>
      </c>
      <c r="DN95" s="314">
        <f t="shared" si="93"/>
        <v>1</v>
      </c>
      <c r="DO95" s="265">
        <f t="shared" si="171"/>
        <v>96</v>
      </c>
      <c r="DP95" s="221">
        <v>1.2979596074970148</v>
      </c>
      <c r="DQ95" s="314">
        <f t="shared" si="94"/>
        <v>2</v>
      </c>
      <c r="DR95" s="265">
        <f t="shared" si="95"/>
        <v>84.361932439795012</v>
      </c>
      <c r="DS95" s="222">
        <v>0</v>
      </c>
      <c r="DT95" s="314">
        <f t="shared" si="96"/>
        <v>1</v>
      </c>
      <c r="DU95" s="265">
        <f t="shared" si="97"/>
        <v>100</v>
      </c>
      <c r="DV95" s="216">
        <v>0</v>
      </c>
      <c r="DW95" s="314">
        <f t="shared" si="98"/>
        <v>1</v>
      </c>
      <c r="DX95" s="265">
        <f t="shared" si="99"/>
        <v>100</v>
      </c>
      <c r="DY95" s="217">
        <v>0</v>
      </c>
      <c r="DZ95" s="314">
        <f t="shared" si="100"/>
        <v>1</v>
      </c>
      <c r="EA95" s="265">
        <f t="shared" si="101"/>
        <v>100</v>
      </c>
      <c r="EB95" s="217">
        <v>0</v>
      </c>
      <c r="EC95" s="314">
        <f t="shared" si="102"/>
        <v>1</v>
      </c>
      <c r="ED95" s="265">
        <f t="shared" si="103"/>
        <v>100</v>
      </c>
      <c r="EE95" s="217">
        <v>7.7432343489875715</v>
      </c>
      <c r="EF95" s="314">
        <f t="shared" si="104"/>
        <v>1</v>
      </c>
      <c r="EG95" s="265">
        <f t="shared" si="105"/>
        <v>95.120835318848407</v>
      </c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</row>
    <row r="96" spans="1:154" s="7" customFormat="1" ht="16.2" customHeight="1" x14ac:dyDescent="0.3">
      <c r="A96" s="16"/>
      <c r="B96" s="52">
        <v>21203</v>
      </c>
      <c r="C96" s="3" t="s">
        <v>97</v>
      </c>
      <c r="D96" s="23" t="s">
        <v>35</v>
      </c>
      <c r="E96" s="5">
        <v>52.985796085379647</v>
      </c>
      <c r="F96" s="24">
        <v>117</v>
      </c>
      <c r="G96" s="4">
        <v>16482</v>
      </c>
      <c r="H96" s="5">
        <v>13</v>
      </c>
      <c r="I96" s="158">
        <v>1</v>
      </c>
      <c r="J96" s="151">
        <f t="shared" si="106"/>
        <v>3</v>
      </c>
      <c r="K96" s="233">
        <f t="shared" si="107"/>
        <v>50</v>
      </c>
      <c r="L96" s="159">
        <v>13.939751919669225</v>
      </c>
      <c r="M96" s="151">
        <f t="shared" si="108"/>
        <v>3</v>
      </c>
      <c r="N96" s="233">
        <f t="shared" si="109"/>
        <v>13.939751919669224</v>
      </c>
      <c r="O96" s="159">
        <v>35.765379113018597</v>
      </c>
      <c r="P96" s="151">
        <f t="shared" si="110"/>
        <v>1</v>
      </c>
      <c r="Q96" s="233">
        <f t="shared" si="111"/>
        <v>59.60896518836433</v>
      </c>
      <c r="R96" s="159">
        <v>61.128174837566441</v>
      </c>
      <c r="S96" s="151">
        <f t="shared" si="112"/>
        <v>4</v>
      </c>
      <c r="T96" s="233">
        <f t="shared" si="113"/>
        <v>45.709741393249224</v>
      </c>
      <c r="U96" s="159">
        <v>58.84819846426462</v>
      </c>
      <c r="V96" s="151">
        <f t="shared" si="114"/>
        <v>4</v>
      </c>
      <c r="W96" s="233">
        <f t="shared" si="115"/>
        <v>56.360761892115185</v>
      </c>
      <c r="X96" s="159">
        <v>79.563514914199914</v>
      </c>
      <c r="Y96" s="151">
        <f t="shared" si="116"/>
        <v>4</v>
      </c>
      <c r="Z96" s="233">
        <f t="shared" si="117"/>
        <v>72.531606067472993</v>
      </c>
      <c r="AA96" s="159">
        <v>1.930276087973795</v>
      </c>
      <c r="AB96" s="151">
        <f t="shared" si="118"/>
        <v>3</v>
      </c>
      <c r="AC96" s="233">
        <f t="shared" si="119"/>
        <v>14.687171963727883</v>
      </c>
      <c r="AD96" s="160">
        <v>0</v>
      </c>
      <c r="AE96" s="151">
        <f t="shared" si="120"/>
        <v>4</v>
      </c>
      <c r="AF96" s="233">
        <f t="shared" si="121"/>
        <v>0</v>
      </c>
      <c r="AG96" s="154">
        <v>0</v>
      </c>
      <c r="AH96" s="151">
        <f t="shared" si="122"/>
        <v>4</v>
      </c>
      <c r="AI96" s="233">
        <f t="shared" si="123"/>
        <v>0</v>
      </c>
      <c r="AJ96" s="161">
        <v>18.201674554058972</v>
      </c>
      <c r="AK96" s="151">
        <f t="shared" si="124"/>
        <v>3</v>
      </c>
      <c r="AL96" s="233">
        <f t="shared" si="125"/>
        <v>18.201674554058972</v>
      </c>
      <c r="AM96" s="156">
        <v>6.0672248513529912</v>
      </c>
      <c r="AN96" s="151">
        <f t="shared" si="126"/>
        <v>3</v>
      </c>
      <c r="AO96" s="233">
        <f t="shared" si="127"/>
        <v>16.397905003656732</v>
      </c>
      <c r="AP96" s="157">
        <v>8.6310553605888014</v>
      </c>
      <c r="AQ96" s="151">
        <f t="shared" si="128"/>
        <v>3</v>
      </c>
      <c r="AR96" s="233">
        <f t="shared" si="129"/>
        <v>13.077356606952728</v>
      </c>
      <c r="AS96" s="151">
        <v>9.1008372770294859</v>
      </c>
      <c r="AT96" s="151">
        <f t="shared" si="130"/>
        <v>3</v>
      </c>
      <c r="AU96" s="233">
        <f t="shared" si="131"/>
        <v>9.1008372770294859</v>
      </c>
      <c r="AV96" s="172">
        <v>0.9017808200968952</v>
      </c>
      <c r="AW96" s="168">
        <f t="shared" si="132"/>
        <v>4</v>
      </c>
      <c r="AX96" s="241">
        <f t="shared" si="133"/>
        <v>1.8035616401937904</v>
      </c>
      <c r="AY96" s="173">
        <v>399.76622091048091</v>
      </c>
      <c r="AZ96" s="168">
        <f t="shared" si="134"/>
        <v>4</v>
      </c>
      <c r="BA96" s="241">
        <f t="shared" si="135"/>
        <v>13.392421480844574</v>
      </c>
      <c r="BB96" s="168">
        <v>0</v>
      </c>
      <c r="BC96" s="168">
        <f t="shared" si="136"/>
        <v>4</v>
      </c>
      <c r="BD96" s="241">
        <f t="shared" si="137"/>
        <v>0</v>
      </c>
      <c r="BE96" s="174">
        <v>2</v>
      </c>
      <c r="BF96" s="168">
        <f t="shared" si="138"/>
        <v>1</v>
      </c>
      <c r="BG96" s="241">
        <f t="shared" si="139"/>
        <v>100</v>
      </c>
      <c r="BH96" s="174">
        <v>1</v>
      </c>
      <c r="BI96" s="168">
        <f t="shared" si="140"/>
        <v>3</v>
      </c>
      <c r="BJ96" s="241">
        <f t="shared" si="141"/>
        <v>33.333333333333329</v>
      </c>
      <c r="BK96" s="175">
        <v>7</v>
      </c>
      <c r="BL96" s="168">
        <f t="shared" si="142"/>
        <v>2</v>
      </c>
      <c r="BM96" s="241">
        <f t="shared" si="143"/>
        <v>70</v>
      </c>
      <c r="BN96" s="168">
        <v>5</v>
      </c>
      <c r="BO96" s="168">
        <f t="shared" si="144"/>
        <v>1</v>
      </c>
      <c r="BP96" s="246">
        <f t="shared" si="86"/>
        <v>100</v>
      </c>
      <c r="BQ96" s="192">
        <v>0.6</v>
      </c>
      <c r="BR96" s="312">
        <f t="shared" si="145"/>
        <v>4</v>
      </c>
      <c r="BS96" s="251">
        <f t="shared" si="146"/>
        <v>10</v>
      </c>
      <c r="BT96" s="193">
        <v>0.1150442477876106</v>
      </c>
      <c r="BU96" s="312">
        <f t="shared" si="147"/>
        <v>4</v>
      </c>
      <c r="BV96" s="251">
        <f t="shared" si="148"/>
        <v>3.8348082595870201</v>
      </c>
      <c r="BW96" s="194">
        <v>7.1355853771402131</v>
      </c>
      <c r="BX96" s="312">
        <f t="shared" si="149"/>
        <v>3</v>
      </c>
      <c r="BY96" s="251">
        <f t="shared" si="150"/>
        <v>12.714326619179511</v>
      </c>
      <c r="BZ96" s="195">
        <v>0.5</v>
      </c>
      <c r="CA96" s="312">
        <f t="shared" si="151"/>
        <v>4</v>
      </c>
      <c r="CB96" s="251">
        <f t="shared" si="152"/>
        <v>2.5</v>
      </c>
      <c r="CC96" s="196">
        <v>379.06479128746514</v>
      </c>
      <c r="CD96" s="312">
        <f t="shared" si="153"/>
        <v>4</v>
      </c>
      <c r="CE96" s="251">
        <f t="shared" si="154"/>
        <v>18.953239564373256</v>
      </c>
      <c r="CF96" s="197">
        <v>2.4268899405411966</v>
      </c>
      <c r="CG96" s="312">
        <f t="shared" si="155"/>
        <v>4</v>
      </c>
      <c r="CH96" s="251">
        <f t="shared" si="156"/>
        <v>8.0896331351373227</v>
      </c>
      <c r="CI96" s="194">
        <v>10.523554603854389</v>
      </c>
      <c r="CJ96" s="312">
        <f t="shared" si="157"/>
        <v>2</v>
      </c>
      <c r="CK96" s="251">
        <f t="shared" si="158"/>
        <v>78.907922912205564</v>
      </c>
      <c r="CL96" s="194">
        <v>8.7116324535679368</v>
      </c>
      <c r="CM96" s="312">
        <f t="shared" si="159"/>
        <v>3</v>
      </c>
      <c r="CN96" s="251">
        <f t="shared" si="160"/>
        <v>53.023320765256244</v>
      </c>
      <c r="CO96" s="301">
        <v>188.08397039194273</v>
      </c>
      <c r="CP96" s="312">
        <f t="shared" si="161"/>
        <v>2</v>
      </c>
      <c r="CQ96" s="258">
        <f t="shared" si="162"/>
        <v>75.233588156777088</v>
      </c>
      <c r="CR96" s="261">
        <v>0</v>
      </c>
      <c r="CS96" s="314">
        <f t="shared" si="87"/>
        <v>1</v>
      </c>
      <c r="CT96" s="265">
        <f t="shared" si="163"/>
        <v>100</v>
      </c>
      <c r="CU96" s="217">
        <v>0</v>
      </c>
      <c r="CV96" s="314">
        <f t="shared" si="164"/>
        <v>4</v>
      </c>
      <c r="CW96" s="265">
        <f t="shared" si="165"/>
        <v>0</v>
      </c>
      <c r="CX96" s="217">
        <v>1</v>
      </c>
      <c r="CY96" s="314">
        <f t="shared" si="88"/>
        <v>2</v>
      </c>
      <c r="CZ96" s="265">
        <f t="shared" si="166"/>
        <v>66.329966329966325</v>
      </c>
      <c r="DA96" s="218">
        <v>1</v>
      </c>
      <c r="DB96" s="314">
        <f t="shared" si="89"/>
        <v>1</v>
      </c>
      <c r="DC96" s="265">
        <f t="shared" si="167"/>
        <v>100</v>
      </c>
      <c r="DD96" s="219">
        <v>4</v>
      </c>
      <c r="DE96" s="314">
        <f t="shared" si="90"/>
        <v>3</v>
      </c>
      <c r="DF96" s="265">
        <f t="shared" si="168"/>
        <v>25</v>
      </c>
      <c r="DG96" s="213">
        <v>4</v>
      </c>
      <c r="DH96" s="314">
        <f t="shared" si="91"/>
        <v>3</v>
      </c>
      <c r="DI96" s="265">
        <f t="shared" si="169"/>
        <v>25</v>
      </c>
      <c r="DJ96" s="220">
        <v>1</v>
      </c>
      <c r="DK96" s="314">
        <f t="shared" si="92"/>
        <v>1</v>
      </c>
      <c r="DL96" s="265">
        <f t="shared" si="170"/>
        <v>100</v>
      </c>
      <c r="DM96" s="213">
        <v>0</v>
      </c>
      <c r="DN96" s="314">
        <f t="shared" si="93"/>
        <v>1</v>
      </c>
      <c r="DO96" s="265">
        <f t="shared" si="171"/>
        <v>100</v>
      </c>
      <c r="DP96" s="221">
        <v>0</v>
      </c>
      <c r="DQ96" s="314">
        <f t="shared" si="94"/>
        <v>1</v>
      </c>
      <c r="DR96" s="265">
        <f t="shared" si="95"/>
        <v>100</v>
      </c>
      <c r="DS96" s="222">
        <v>0</v>
      </c>
      <c r="DT96" s="314">
        <f t="shared" si="96"/>
        <v>1</v>
      </c>
      <c r="DU96" s="265">
        <f t="shared" si="97"/>
        <v>100</v>
      </c>
      <c r="DV96" s="216">
        <v>0</v>
      </c>
      <c r="DW96" s="314">
        <f t="shared" si="98"/>
        <v>1</v>
      </c>
      <c r="DX96" s="265">
        <f t="shared" si="99"/>
        <v>100</v>
      </c>
      <c r="DY96" s="217">
        <v>0</v>
      </c>
      <c r="DZ96" s="314">
        <f t="shared" si="100"/>
        <v>1</v>
      </c>
      <c r="EA96" s="265">
        <f t="shared" si="101"/>
        <v>100</v>
      </c>
      <c r="EB96" s="217">
        <v>0</v>
      </c>
      <c r="EC96" s="314">
        <f t="shared" si="102"/>
        <v>1</v>
      </c>
      <c r="ED96" s="265">
        <f t="shared" si="103"/>
        <v>100</v>
      </c>
      <c r="EE96" s="217">
        <v>5.9066745422327234</v>
      </c>
      <c r="EF96" s="314">
        <f t="shared" si="104"/>
        <v>1</v>
      </c>
      <c r="EG96" s="265">
        <f t="shared" si="105"/>
        <v>96.278087875089653</v>
      </c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</row>
    <row r="97" spans="1:154" s="7" customFormat="1" ht="16.2" customHeight="1" x14ac:dyDescent="0.3">
      <c r="A97" s="16"/>
      <c r="B97" s="52">
        <v>21204</v>
      </c>
      <c r="C97" s="3" t="s">
        <v>98</v>
      </c>
      <c r="D97" s="23" t="s">
        <v>35</v>
      </c>
      <c r="E97" s="5">
        <v>45.047402086950633</v>
      </c>
      <c r="F97" s="24">
        <v>285</v>
      </c>
      <c r="G97" s="4">
        <v>8502</v>
      </c>
      <c r="H97" s="5">
        <v>0</v>
      </c>
      <c r="I97" s="158">
        <v>0</v>
      </c>
      <c r="J97" s="151">
        <f t="shared" si="106"/>
        <v>4</v>
      </c>
      <c r="K97" s="233">
        <f t="shared" si="107"/>
        <v>0</v>
      </c>
      <c r="L97" s="159">
        <v>0</v>
      </c>
      <c r="M97" s="151">
        <f t="shared" si="108"/>
        <v>4</v>
      </c>
      <c r="N97" s="233">
        <f t="shared" si="109"/>
        <v>0</v>
      </c>
      <c r="O97" s="159">
        <v>11.849745230477545</v>
      </c>
      <c r="P97" s="151">
        <f t="shared" si="110"/>
        <v>2</v>
      </c>
      <c r="Q97" s="233">
        <f t="shared" si="111"/>
        <v>19.749575384129241</v>
      </c>
      <c r="R97" s="159">
        <v>68.998334522959809</v>
      </c>
      <c r="S97" s="151">
        <f t="shared" si="112"/>
        <v>4</v>
      </c>
      <c r="T97" s="233">
        <f t="shared" si="113"/>
        <v>56.701584529273482</v>
      </c>
      <c r="U97" s="159">
        <v>35.546038543897218</v>
      </c>
      <c r="V97" s="151">
        <f t="shared" si="114"/>
        <v>4</v>
      </c>
      <c r="W97" s="233">
        <f t="shared" si="115"/>
        <v>31.650093895967359</v>
      </c>
      <c r="X97" s="159">
        <v>81.227659312215124</v>
      </c>
      <c r="Y97" s="151">
        <f t="shared" si="116"/>
        <v>3</v>
      </c>
      <c r="Z97" s="233">
        <f t="shared" si="117"/>
        <v>74.768359290611713</v>
      </c>
      <c r="AA97" s="159">
        <v>2.6218567512811344</v>
      </c>
      <c r="AB97" s="151">
        <f t="shared" si="118"/>
        <v>3</v>
      </c>
      <c r="AC97" s="233">
        <f t="shared" si="119"/>
        <v>20.917628389920132</v>
      </c>
      <c r="AD97" s="160">
        <v>0</v>
      </c>
      <c r="AE97" s="151">
        <f t="shared" si="120"/>
        <v>4</v>
      </c>
      <c r="AF97" s="233">
        <f t="shared" si="121"/>
        <v>0</v>
      </c>
      <c r="AG97" s="154">
        <v>11.761938367442955</v>
      </c>
      <c r="AH97" s="151">
        <f t="shared" si="122"/>
        <v>3</v>
      </c>
      <c r="AI97" s="233">
        <f t="shared" si="123"/>
        <v>12.38098775520311</v>
      </c>
      <c r="AJ97" s="161">
        <v>0</v>
      </c>
      <c r="AK97" s="151">
        <f t="shared" si="124"/>
        <v>4</v>
      </c>
      <c r="AL97" s="233">
        <f t="shared" si="125"/>
        <v>0</v>
      </c>
      <c r="AM97" s="156">
        <v>11.761938367442955</v>
      </c>
      <c r="AN97" s="151">
        <f t="shared" si="126"/>
        <v>3</v>
      </c>
      <c r="AO97" s="233">
        <f t="shared" si="127"/>
        <v>31.789022614710689</v>
      </c>
      <c r="AP97" s="157">
        <v>59.550106834185108</v>
      </c>
      <c r="AQ97" s="151">
        <f t="shared" si="128"/>
        <v>1</v>
      </c>
      <c r="AR97" s="233">
        <f t="shared" si="129"/>
        <v>90.227434597250166</v>
      </c>
      <c r="AS97" s="151">
        <v>0</v>
      </c>
      <c r="AT97" s="151">
        <f t="shared" si="130"/>
        <v>4</v>
      </c>
      <c r="AU97" s="233">
        <f t="shared" si="131"/>
        <v>0</v>
      </c>
      <c r="AV97" s="172">
        <v>0</v>
      </c>
      <c r="AW97" s="168">
        <f t="shared" si="132"/>
        <v>4</v>
      </c>
      <c r="AX97" s="241">
        <f t="shared" si="133"/>
        <v>0</v>
      </c>
      <c r="AY97" s="173">
        <v>503.26582592971778</v>
      </c>
      <c r="AZ97" s="168">
        <f t="shared" si="134"/>
        <v>4</v>
      </c>
      <c r="BA97" s="241">
        <f t="shared" si="135"/>
        <v>17.660446430091454</v>
      </c>
      <c r="BB97" s="168">
        <v>0</v>
      </c>
      <c r="BC97" s="168">
        <f t="shared" si="136"/>
        <v>4</v>
      </c>
      <c r="BD97" s="241">
        <f t="shared" si="137"/>
        <v>0</v>
      </c>
      <c r="BE97" s="174">
        <v>1</v>
      </c>
      <c r="BF97" s="168">
        <f t="shared" si="138"/>
        <v>3</v>
      </c>
      <c r="BG97" s="241">
        <f t="shared" si="139"/>
        <v>50</v>
      </c>
      <c r="BH97" s="174">
        <v>0</v>
      </c>
      <c r="BI97" s="168">
        <f t="shared" si="140"/>
        <v>4</v>
      </c>
      <c r="BJ97" s="241">
        <f t="shared" si="141"/>
        <v>0</v>
      </c>
      <c r="BK97" s="175">
        <v>4</v>
      </c>
      <c r="BL97" s="168">
        <f t="shared" si="142"/>
        <v>3</v>
      </c>
      <c r="BM97" s="241">
        <f t="shared" si="143"/>
        <v>40</v>
      </c>
      <c r="BN97" s="168">
        <v>2</v>
      </c>
      <c r="BO97" s="168">
        <f t="shared" si="144"/>
        <v>2</v>
      </c>
      <c r="BP97" s="246">
        <f t="shared" si="86"/>
        <v>66.666666666666657</v>
      </c>
      <c r="BQ97" s="192">
        <v>1.1000000000000001</v>
      </c>
      <c r="BR97" s="312">
        <f t="shared" si="145"/>
        <v>3</v>
      </c>
      <c r="BS97" s="251">
        <f t="shared" si="146"/>
        <v>18.333333333333336</v>
      </c>
      <c r="BT97" s="193">
        <v>0.25225225225225223</v>
      </c>
      <c r="BU97" s="312">
        <f t="shared" si="147"/>
        <v>4</v>
      </c>
      <c r="BV97" s="251">
        <f t="shared" si="148"/>
        <v>8.4084084084084072</v>
      </c>
      <c r="BW97" s="194">
        <v>3.948852952237683</v>
      </c>
      <c r="BX97" s="312">
        <f t="shared" si="149"/>
        <v>4</v>
      </c>
      <c r="BY97" s="251">
        <f t="shared" si="150"/>
        <v>3.3690702411662263</v>
      </c>
      <c r="BZ97" s="195">
        <v>0.6</v>
      </c>
      <c r="CA97" s="312">
        <f t="shared" si="151"/>
        <v>4</v>
      </c>
      <c r="CB97" s="251">
        <f t="shared" si="152"/>
        <v>3</v>
      </c>
      <c r="CC97" s="196">
        <v>185.2444977652317</v>
      </c>
      <c r="CD97" s="312">
        <f t="shared" si="153"/>
        <v>4</v>
      </c>
      <c r="CE97" s="251">
        <f t="shared" si="154"/>
        <v>9.262224888261585</v>
      </c>
      <c r="CF97" s="197">
        <v>19.059280169371913</v>
      </c>
      <c r="CG97" s="312">
        <f t="shared" si="155"/>
        <v>2</v>
      </c>
      <c r="CH97" s="251">
        <f t="shared" si="156"/>
        <v>63.530933897906372</v>
      </c>
      <c r="CI97" s="194">
        <v>9.8519313304721035</v>
      </c>
      <c r="CJ97" s="312">
        <f t="shared" si="157"/>
        <v>2</v>
      </c>
      <c r="CK97" s="251">
        <f t="shared" si="158"/>
        <v>69.31330472103005</v>
      </c>
      <c r="CL97" s="194">
        <v>7.2960784313725489</v>
      </c>
      <c r="CM97" s="312">
        <f t="shared" si="159"/>
        <v>4</v>
      </c>
      <c r="CN97" s="251">
        <f t="shared" si="160"/>
        <v>32.801120448179269</v>
      </c>
      <c r="CO97" s="301">
        <v>341.09621265584565</v>
      </c>
      <c r="CP97" s="312">
        <f t="shared" si="161"/>
        <v>1</v>
      </c>
      <c r="CQ97" s="258">
        <f t="shared" si="162"/>
        <v>100</v>
      </c>
      <c r="CR97" s="261">
        <v>0</v>
      </c>
      <c r="CS97" s="314">
        <f t="shared" si="87"/>
        <v>1</v>
      </c>
      <c r="CT97" s="265">
        <f t="shared" si="163"/>
        <v>100</v>
      </c>
      <c r="CU97" s="217">
        <v>0</v>
      </c>
      <c r="CV97" s="314">
        <f t="shared" si="164"/>
        <v>4</v>
      </c>
      <c r="CW97" s="265">
        <f t="shared" si="165"/>
        <v>0</v>
      </c>
      <c r="CX97" s="217">
        <v>1.8</v>
      </c>
      <c r="CY97" s="314">
        <f t="shared" si="88"/>
        <v>3</v>
      </c>
      <c r="CZ97" s="265">
        <f t="shared" si="166"/>
        <v>39.393939393939398</v>
      </c>
      <c r="DA97" s="218">
        <v>1</v>
      </c>
      <c r="DB97" s="314">
        <f t="shared" si="89"/>
        <v>1</v>
      </c>
      <c r="DC97" s="265">
        <f t="shared" si="167"/>
        <v>100</v>
      </c>
      <c r="DD97" s="219">
        <v>3</v>
      </c>
      <c r="DE97" s="314">
        <f t="shared" si="90"/>
        <v>3</v>
      </c>
      <c r="DF97" s="265">
        <f t="shared" si="168"/>
        <v>50</v>
      </c>
      <c r="DG97" s="213">
        <v>2</v>
      </c>
      <c r="DH97" s="314">
        <f t="shared" si="91"/>
        <v>2</v>
      </c>
      <c r="DI97" s="265">
        <f t="shared" si="169"/>
        <v>75</v>
      </c>
      <c r="DJ97" s="220">
        <v>3</v>
      </c>
      <c r="DK97" s="314">
        <f t="shared" si="92"/>
        <v>3</v>
      </c>
      <c r="DL97" s="265">
        <f t="shared" si="170"/>
        <v>50</v>
      </c>
      <c r="DM97" s="213">
        <v>0</v>
      </c>
      <c r="DN97" s="314">
        <f t="shared" si="93"/>
        <v>1</v>
      </c>
      <c r="DO97" s="265">
        <f t="shared" si="171"/>
        <v>100</v>
      </c>
      <c r="DP97" s="221">
        <v>0</v>
      </c>
      <c r="DQ97" s="314">
        <f t="shared" si="94"/>
        <v>1</v>
      </c>
      <c r="DR97" s="265">
        <f t="shared" si="95"/>
        <v>100</v>
      </c>
      <c r="DS97" s="222">
        <v>29.837386244964939</v>
      </c>
      <c r="DT97" s="314">
        <f t="shared" si="96"/>
        <v>2</v>
      </c>
      <c r="DU97" s="265">
        <f t="shared" si="97"/>
        <v>92.839600133197763</v>
      </c>
      <c r="DV97" s="216">
        <v>0</v>
      </c>
      <c r="DW97" s="314">
        <f t="shared" si="98"/>
        <v>1</v>
      </c>
      <c r="DX97" s="265">
        <f t="shared" si="99"/>
        <v>100</v>
      </c>
      <c r="DY97" s="217">
        <v>0</v>
      </c>
      <c r="DZ97" s="314">
        <f t="shared" si="100"/>
        <v>1</v>
      </c>
      <c r="EA97" s="265">
        <f t="shared" si="101"/>
        <v>100</v>
      </c>
      <c r="EB97" s="217">
        <v>0</v>
      </c>
      <c r="EC97" s="314">
        <f t="shared" si="102"/>
        <v>1</v>
      </c>
      <c r="ED97" s="265">
        <f t="shared" si="103"/>
        <v>100</v>
      </c>
      <c r="EE97" s="217">
        <v>11.896264572924103</v>
      </c>
      <c r="EF97" s="314">
        <f t="shared" si="104"/>
        <v>1</v>
      </c>
      <c r="EG97" s="265">
        <f t="shared" si="105"/>
        <v>92.503929065580266</v>
      </c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</row>
    <row r="98" spans="1:154" s="7" customFormat="1" ht="16.2" customHeight="1" x14ac:dyDescent="0.3">
      <c r="A98" s="16"/>
      <c r="B98" s="52">
        <v>21301</v>
      </c>
      <c r="C98" s="3" t="s">
        <v>99</v>
      </c>
      <c r="D98" s="23" t="s">
        <v>35</v>
      </c>
      <c r="E98" s="5">
        <v>50.839514626148343</v>
      </c>
      <c r="F98" s="24">
        <v>167</v>
      </c>
      <c r="G98" s="4">
        <v>32098</v>
      </c>
      <c r="H98" s="5">
        <v>35.4</v>
      </c>
      <c r="I98" s="158">
        <v>2</v>
      </c>
      <c r="J98" s="151">
        <f t="shared" si="106"/>
        <v>1</v>
      </c>
      <c r="K98" s="233">
        <f t="shared" si="107"/>
        <v>100</v>
      </c>
      <c r="L98" s="159">
        <v>0</v>
      </c>
      <c r="M98" s="151">
        <f t="shared" si="108"/>
        <v>4</v>
      </c>
      <c r="N98" s="233">
        <f t="shared" si="109"/>
        <v>0</v>
      </c>
      <c r="O98" s="159">
        <v>3.1177901103697696</v>
      </c>
      <c r="P98" s="151">
        <f t="shared" si="110"/>
        <v>4</v>
      </c>
      <c r="Q98" s="233">
        <f t="shared" si="111"/>
        <v>5.1963168506162827</v>
      </c>
      <c r="R98" s="159">
        <v>60.813971620146589</v>
      </c>
      <c r="S98" s="151">
        <f t="shared" si="112"/>
        <v>4</v>
      </c>
      <c r="T98" s="233">
        <f t="shared" si="113"/>
        <v>45.270910084003624</v>
      </c>
      <c r="U98" s="159">
        <v>25.969125214408241</v>
      </c>
      <c r="V98" s="151">
        <f t="shared" si="114"/>
        <v>4</v>
      </c>
      <c r="W98" s="233">
        <f t="shared" si="115"/>
        <v>21.49430033341277</v>
      </c>
      <c r="X98" s="159">
        <v>72.861773484386489</v>
      </c>
      <c r="Y98" s="151">
        <f t="shared" si="116"/>
        <v>4</v>
      </c>
      <c r="Z98" s="233">
        <f t="shared" si="117"/>
        <v>63.523889091917319</v>
      </c>
      <c r="AA98" s="159">
        <v>1.8719580681392738</v>
      </c>
      <c r="AB98" s="151">
        <f t="shared" si="118"/>
        <v>3</v>
      </c>
      <c r="AC98" s="233">
        <f t="shared" si="119"/>
        <v>14.161784397651115</v>
      </c>
      <c r="AD98" s="160">
        <v>0</v>
      </c>
      <c r="AE98" s="151">
        <f t="shared" si="120"/>
        <v>4</v>
      </c>
      <c r="AF98" s="233">
        <f t="shared" si="121"/>
        <v>0</v>
      </c>
      <c r="AG98" s="154">
        <v>3.1154589070970156</v>
      </c>
      <c r="AH98" s="151">
        <f t="shared" si="122"/>
        <v>3</v>
      </c>
      <c r="AI98" s="233">
        <f t="shared" si="123"/>
        <v>3.2794304285231743</v>
      </c>
      <c r="AJ98" s="161">
        <v>0</v>
      </c>
      <c r="AK98" s="151">
        <f t="shared" si="124"/>
        <v>4</v>
      </c>
      <c r="AL98" s="233">
        <f t="shared" si="125"/>
        <v>0</v>
      </c>
      <c r="AM98" s="156">
        <v>0</v>
      </c>
      <c r="AN98" s="151">
        <f t="shared" si="126"/>
        <v>4</v>
      </c>
      <c r="AO98" s="233">
        <f t="shared" si="127"/>
        <v>0</v>
      </c>
      <c r="AP98" s="157">
        <v>26.711973346529639</v>
      </c>
      <c r="AQ98" s="151">
        <f t="shared" si="128"/>
        <v>2</v>
      </c>
      <c r="AR98" s="233">
        <f t="shared" si="129"/>
        <v>40.472686888681267</v>
      </c>
      <c r="AS98" s="151">
        <v>0</v>
      </c>
      <c r="AT98" s="151">
        <f t="shared" si="130"/>
        <v>4</v>
      </c>
      <c r="AU98" s="233">
        <f t="shared" si="131"/>
        <v>0</v>
      </c>
      <c r="AV98" s="172">
        <v>3.5450703619496392E-2</v>
      </c>
      <c r="AW98" s="168">
        <f t="shared" si="132"/>
        <v>4</v>
      </c>
      <c r="AX98" s="241">
        <f t="shared" si="133"/>
        <v>7.0901407238992784E-2</v>
      </c>
      <c r="AY98" s="173">
        <v>191.39156322829282</v>
      </c>
      <c r="AZ98" s="168">
        <f t="shared" si="134"/>
        <v>4</v>
      </c>
      <c r="BA98" s="241">
        <f t="shared" si="135"/>
        <v>4.7996520918883636</v>
      </c>
      <c r="BB98" s="168">
        <v>0</v>
      </c>
      <c r="BC98" s="168">
        <f t="shared" si="136"/>
        <v>4</v>
      </c>
      <c r="BD98" s="241">
        <f t="shared" si="137"/>
        <v>0</v>
      </c>
      <c r="BE98" s="174">
        <v>3</v>
      </c>
      <c r="BF98" s="168">
        <f t="shared" si="138"/>
        <v>1</v>
      </c>
      <c r="BG98" s="241">
        <f t="shared" si="139"/>
        <v>100</v>
      </c>
      <c r="BH98" s="174">
        <v>1</v>
      </c>
      <c r="BI98" s="168">
        <f t="shared" si="140"/>
        <v>3</v>
      </c>
      <c r="BJ98" s="241">
        <f t="shared" si="141"/>
        <v>33.333333333333329</v>
      </c>
      <c r="BK98" s="175">
        <v>6</v>
      </c>
      <c r="BL98" s="168">
        <f t="shared" si="142"/>
        <v>2</v>
      </c>
      <c r="BM98" s="241">
        <f t="shared" si="143"/>
        <v>60</v>
      </c>
      <c r="BN98" s="168">
        <v>6</v>
      </c>
      <c r="BO98" s="168">
        <f t="shared" si="144"/>
        <v>1</v>
      </c>
      <c r="BP98" s="246">
        <f t="shared" si="86"/>
        <v>100</v>
      </c>
      <c r="BQ98" s="192">
        <v>0.6</v>
      </c>
      <c r="BR98" s="312">
        <f t="shared" si="145"/>
        <v>4</v>
      </c>
      <c r="BS98" s="251">
        <f t="shared" si="146"/>
        <v>10</v>
      </c>
      <c r="BT98" s="193">
        <v>0.16647591301633546</v>
      </c>
      <c r="BU98" s="312">
        <f t="shared" si="147"/>
        <v>4</v>
      </c>
      <c r="BV98" s="251">
        <f t="shared" si="148"/>
        <v>5.5491971005445153</v>
      </c>
      <c r="BW98" s="194">
        <v>8.7176970886490022</v>
      </c>
      <c r="BX98" s="312">
        <f t="shared" si="149"/>
        <v>3</v>
      </c>
      <c r="BY98" s="251">
        <f t="shared" si="150"/>
        <v>17.353950406595313</v>
      </c>
      <c r="BZ98" s="195">
        <v>0.6</v>
      </c>
      <c r="CA98" s="312">
        <f t="shared" si="151"/>
        <v>4</v>
      </c>
      <c r="CB98" s="251">
        <f t="shared" si="152"/>
        <v>3</v>
      </c>
      <c r="CC98" s="196">
        <v>25.399802168359397</v>
      </c>
      <c r="CD98" s="312">
        <f t="shared" si="153"/>
        <v>4</v>
      </c>
      <c r="CE98" s="251">
        <f t="shared" si="154"/>
        <v>1.2699901084179699</v>
      </c>
      <c r="CF98" s="197">
        <v>0</v>
      </c>
      <c r="CG98" s="312">
        <f t="shared" si="155"/>
        <v>4</v>
      </c>
      <c r="CH98" s="251">
        <f t="shared" si="156"/>
        <v>0</v>
      </c>
      <c r="CI98" s="194">
        <v>10.547265790589233</v>
      </c>
      <c r="CJ98" s="312">
        <f t="shared" si="157"/>
        <v>2</v>
      </c>
      <c r="CK98" s="251">
        <f t="shared" si="158"/>
        <v>79.246654151274754</v>
      </c>
      <c r="CL98" s="194">
        <v>8.2391304347826093</v>
      </c>
      <c r="CM98" s="312">
        <f t="shared" si="159"/>
        <v>3</v>
      </c>
      <c r="CN98" s="251">
        <f t="shared" si="160"/>
        <v>46.273291925465848</v>
      </c>
      <c r="CO98" s="301">
        <v>0.37385506885164188</v>
      </c>
      <c r="CP98" s="312">
        <f t="shared" si="161"/>
        <v>4</v>
      </c>
      <c r="CQ98" s="258">
        <f t="shared" si="162"/>
        <v>0.14954202754065674</v>
      </c>
      <c r="CR98" s="261">
        <v>0</v>
      </c>
      <c r="CS98" s="314">
        <f t="shared" si="87"/>
        <v>1</v>
      </c>
      <c r="CT98" s="265">
        <f t="shared" si="163"/>
        <v>100</v>
      </c>
      <c r="CU98" s="217">
        <v>0</v>
      </c>
      <c r="CV98" s="314">
        <f t="shared" si="164"/>
        <v>4</v>
      </c>
      <c r="CW98" s="265">
        <f t="shared" si="165"/>
        <v>0</v>
      </c>
      <c r="CX98" s="217">
        <v>1.76</v>
      </c>
      <c r="CY98" s="314">
        <f t="shared" si="88"/>
        <v>3</v>
      </c>
      <c r="CZ98" s="265">
        <f t="shared" si="166"/>
        <v>40.740740740740748</v>
      </c>
      <c r="DA98" s="218">
        <v>1</v>
      </c>
      <c r="DB98" s="314">
        <f t="shared" si="89"/>
        <v>1</v>
      </c>
      <c r="DC98" s="265">
        <f t="shared" si="167"/>
        <v>100</v>
      </c>
      <c r="DD98" s="219">
        <v>5</v>
      </c>
      <c r="DE98" s="314">
        <f t="shared" si="90"/>
        <v>4</v>
      </c>
      <c r="DF98" s="265">
        <f t="shared" si="168"/>
        <v>0</v>
      </c>
      <c r="DG98" s="213">
        <v>4</v>
      </c>
      <c r="DH98" s="314">
        <f t="shared" si="91"/>
        <v>3</v>
      </c>
      <c r="DI98" s="265">
        <f t="shared" si="169"/>
        <v>25</v>
      </c>
      <c r="DJ98" s="220">
        <v>3</v>
      </c>
      <c r="DK98" s="314">
        <f t="shared" si="92"/>
        <v>3</v>
      </c>
      <c r="DL98" s="265">
        <f t="shared" si="170"/>
        <v>50</v>
      </c>
      <c r="DM98" s="213">
        <v>9</v>
      </c>
      <c r="DN98" s="314">
        <f t="shared" si="93"/>
        <v>1</v>
      </c>
      <c r="DO98" s="265">
        <f t="shared" si="171"/>
        <v>82</v>
      </c>
      <c r="DP98" s="221">
        <v>2.0800832033281331</v>
      </c>
      <c r="DQ98" s="314">
        <f t="shared" si="94"/>
        <v>4</v>
      </c>
      <c r="DR98" s="265">
        <f t="shared" si="95"/>
        <v>74.938756586408033</v>
      </c>
      <c r="DS98" s="222">
        <v>0</v>
      </c>
      <c r="DT98" s="314">
        <f t="shared" si="96"/>
        <v>1</v>
      </c>
      <c r="DU98" s="265">
        <f t="shared" si="97"/>
        <v>100</v>
      </c>
      <c r="DV98" s="216">
        <v>0</v>
      </c>
      <c r="DW98" s="314">
        <f t="shared" si="98"/>
        <v>1</v>
      </c>
      <c r="DX98" s="265">
        <f t="shared" si="99"/>
        <v>100</v>
      </c>
      <c r="DY98" s="217">
        <v>0</v>
      </c>
      <c r="DZ98" s="314">
        <f t="shared" si="100"/>
        <v>1</v>
      </c>
      <c r="EA98" s="265">
        <f t="shared" si="101"/>
        <v>100</v>
      </c>
      <c r="EB98" s="217">
        <v>0</v>
      </c>
      <c r="EC98" s="314">
        <f t="shared" si="102"/>
        <v>1</v>
      </c>
      <c r="ED98" s="265">
        <f t="shared" si="103"/>
        <v>100</v>
      </c>
      <c r="EE98" s="217">
        <v>21.830656479026977</v>
      </c>
      <c r="EF98" s="314">
        <f t="shared" si="104"/>
        <v>2</v>
      </c>
      <c r="EG98" s="265">
        <f t="shared" si="105"/>
        <v>86.244072792043497</v>
      </c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</row>
    <row r="99" spans="1:154" s="7" customFormat="1" ht="16.2" customHeight="1" x14ac:dyDescent="0.3">
      <c r="A99" s="16"/>
      <c r="B99" s="52">
        <v>21302</v>
      </c>
      <c r="C99" s="3" t="s">
        <v>100</v>
      </c>
      <c r="D99" s="23" t="s">
        <v>35</v>
      </c>
      <c r="E99" s="5">
        <v>51.190959538121405</v>
      </c>
      <c r="F99" s="24">
        <v>157</v>
      </c>
      <c r="G99" s="4">
        <v>8103</v>
      </c>
      <c r="H99" s="5">
        <v>0</v>
      </c>
      <c r="I99" s="158">
        <v>2</v>
      </c>
      <c r="J99" s="151">
        <f t="shared" si="106"/>
        <v>1</v>
      </c>
      <c r="K99" s="233">
        <f t="shared" si="107"/>
        <v>100</v>
      </c>
      <c r="L99" s="159">
        <v>6.3724333254661314</v>
      </c>
      <c r="M99" s="151">
        <f t="shared" si="108"/>
        <v>3</v>
      </c>
      <c r="N99" s="233">
        <f t="shared" si="109"/>
        <v>6.3724333254661314</v>
      </c>
      <c r="O99" s="159">
        <v>0</v>
      </c>
      <c r="P99" s="151">
        <f t="shared" si="110"/>
        <v>4</v>
      </c>
      <c r="Q99" s="233">
        <f t="shared" si="111"/>
        <v>0</v>
      </c>
      <c r="R99" s="159">
        <v>52.383762095822476</v>
      </c>
      <c r="S99" s="151">
        <f t="shared" si="112"/>
        <v>4</v>
      </c>
      <c r="T99" s="233">
        <f t="shared" si="113"/>
        <v>33.496874435506257</v>
      </c>
      <c r="U99" s="159">
        <v>37.467547793249935</v>
      </c>
      <c r="V99" s="151">
        <f t="shared" si="114"/>
        <v>4</v>
      </c>
      <c r="W99" s="233">
        <f t="shared" si="115"/>
        <v>33.687749515641499</v>
      </c>
      <c r="X99" s="159">
        <v>61.885430762291428</v>
      </c>
      <c r="Y99" s="151">
        <f t="shared" si="116"/>
        <v>4</v>
      </c>
      <c r="Z99" s="233">
        <f t="shared" si="117"/>
        <v>48.770740271897076</v>
      </c>
      <c r="AA99" s="159">
        <v>0.92990817156805761</v>
      </c>
      <c r="AB99" s="151">
        <f t="shared" si="118"/>
        <v>3</v>
      </c>
      <c r="AC99" s="233">
        <f t="shared" si="119"/>
        <v>5.6748483925050239</v>
      </c>
      <c r="AD99" s="160">
        <v>0</v>
      </c>
      <c r="AE99" s="151">
        <f t="shared" si="120"/>
        <v>4</v>
      </c>
      <c r="AF99" s="233">
        <f t="shared" si="121"/>
        <v>0</v>
      </c>
      <c r="AG99" s="154">
        <v>0</v>
      </c>
      <c r="AH99" s="151">
        <f t="shared" si="122"/>
        <v>4</v>
      </c>
      <c r="AI99" s="233">
        <f t="shared" si="123"/>
        <v>0</v>
      </c>
      <c r="AJ99" s="161">
        <v>0</v>
      </c>
      <c r="AK99" s="151">
        <f t="shared" si="124"/>
        <v>4</v>
      </c>
      <c r="AL99" s="233">
        <f t="shared" si="125"/>
        <v>0</v>
      </c>
      <c r="AM99" s="156">
        <v>0</v>
      </c>
      <c r="AN99" s="151">
        <f t="shared" si="126"/>
        <v>4</v>
      </c>
      <c r="AO99" s="233">
        <f t="shared" si="127"/>
        <v>0</v>
      </c>
      <c r="AP99" s="157">
        <v>22.402551219136672</v>
      </c>
      <c r="AQ99" s="151">
        <f t="shared" si="128"/>
        <v>3</v>
      </c>
      <c r="AR99" s="233">
        <f t="shared" si="129"/>
        <v>33.943259422934354</v>
      </c>
      <c r="AS99" s="151">
        <v>0</v>
      </c>
      <c r="AT99" s="151">
        <f t="shared" si="130"/>
        <v>4</v>
      </c>
      <c r="AU99" s="233">
        <f t="shared" si="131"/>
        <v>0</v>
      </c>
      <c r="AV99" s="172">
        <v>0</v>
      </c>
      <c r="AW99" s="168">
        <f t="shared" si="132"/>
        <v>4</v>
      </c>
      <c r="AX99" s="241">
        <f t="shared" si="133"/>
        <v>0</v>
      </c>
      <c r="AY99" s="173">
        <v>208.86338511769546</v>
      </c>
      <c r="AZ99" s="168">
        <f t="shared" si="134"/>
        <v>4</v>
      </c>
      <c r="BA99" s="241">
        <f t="shared" si="135"/>
        <v>5.5201395924822876</v>
      </c>
      <c r="BB99" s="168">
        <v>0</v>
      </c>
      <c r="BC99" s="168">
        <f t="shared" si="136"/>
        <v>4</v>
      </c>
      <c r="BD99" s="241">
        <f t="shared" si="137"/>
        <v>0</v>
      </c>
      <c r="BE99" s="174">
        <v>0</v>
      </c>
      <c r="BF99" s="168">
        <f t="shared" si="138"/>
        <v>4</v>
      </c>
      <c r="BG99" s="241">
        <f t="shared" si="139"/>
        <v>0</v>
      </c>
      <c r="BH99" s="174">
        <v>0</v>
      </c>
      <c r="BI99" s="168">
        <f t="shared" si="140"/>
        <v>4</v>
      </c>
      <c r="BJ99" s="241">
        <f t="shared" si="141"/>
        <v>0</v>
      </c>
      <c r="BK99" s="175">
        <v>1</v>
      </c>
      <c r="BL99" s="168">
        <f t="shared" si="142"/>
        <v>4</v>
      </c>
      <c r="BM99" s="241">
        <f t="shared" si="143"/>
        <v>10</v>
      </c>
      <c r="BN99" s="168">
        <v>6</v>
      </c>
      <c r="BO99" s="168">
        <f t="shared" si="144"/>
        <v>1</v>
      </c>
      <c r="BP99" s="246">
        <f t="shared" si="86"/>
        <v>100</v>
      </c>
      <c r="BQ99" s="192">
        <v>0.2</v>
      </c>
      <c r="BR99" s="312">
        <f t="shared" si="145"/>
        <v>4</v>
      </c>
      <c r="BS99" s="251">
        <f t="shared" si="146"/>
        <v>3.3333333333333335</v>
      </c>
      <c r="BT99" s="193">
        <v>0.2159109782428168</v>
      </c>
      <c r="BU99" s="312">
        <f t="shared" si="147"/>
        <v>4</v>
      </c>
      <c r="BV99" s="251">
        <f t="shared" si="148"/>
        <v>7.1970326080938936</v>
      </c>
      <c r="BW99" s="194">
        <v>6.5127498277050302</v>
      </c>
      <c r="BX99" s="312">
        <f t="shared" si="149"/>
        <v>3</v>
      </c>
      <c r="BY99" s="251">
        <f t="shared" si="150"/>
        <v>10.88782940675962</v>
      </c>
      <c r="BZ99" s="195">
        <v>0.1</v>
      </c>
      <c r="CA99" s="312">
        <f t="shared" si="151"/>
        <v>4</v>
      </c>
      <c r="CB99" s="251">
        <f t="shared" si="152"/>
        <v>0.5</v>
      </c>
      <c r="CC99" s="196">
        <v>0</v>
      </c>
      <c r="CD99" s="312">
        <f t="shared" si="153"/>
        <v>4</v>
      </c>
      <c r="CE99" s="251">
        <f t="shared" si="154"/>
        <v>0</v>
      </c>
      <c r="CF99" s="197">
        <v>2.4682216463038382</v>
      </c>
      <c r="CG99" s="312">
        <f t="shared" si="155"/>
        <v>4</v>
      </c>
      <c r="CH99" s="251">
        <f t="shared" si="156"/>
        <v>8.2274054876794604</v>
      </c>
      <c r="CI99" s="194">
        <v>9.7878787878787872</v>
      </c>
      <c r="CJ99" s="312">
        <f t="shared" si="157"/>
        <v>2</v>
      </c>
      <c r="CK99" s="251">
        <f t="shared" si="158"/>
        <v>68.398268398268385</v>
      </c>
      <c r="CL99" s="194">
        <v>8.2483516483516475</v>
      </c>
      <c r="CM99" s="312">
        <f t="shared" si="159"/>
        <v>3</v>
      </c>
      <c r="CN99" s="251">
        <f t="shared" si="160"/>
        <v>46.405023547880681</v>
      </c>
      <c r="CO99" s="301">
        <v>703.44316919659389</v>
      </c>
      <c r="CP99" s="312">
        <f t="shared" si="161"/>
        <v>1</v>
      </c>
      <c r="CQ99" s="258">
        <f t="shared" si="162"/>
        <v>100</v>
      </c>
      <c r="CR99" s="261">
        <v>0</v>
      </c>
      <c r="CS99" s="314">
        <f t="shared" si="87"/>
        <v>1</v>
      </c>
      <c r="CT99" s="265">
        <f t="shared" si="163"/>
        <v>100</v>
      </c>
      <c r="CU99" s="217">
        <v>0</v>
      </c>
      <c r="CV99" s="314">
        <f t="shared" si="164"/>
        <v>4</v>
      </c>
      <c r="CW99" s="265">
        <f t="shared" si="165"/>
        <v>0</v>
      </c>
      <c r="CX99" s="217">
        <v>2</v>
      </c>
      <c r="CY99" s="314">
        <f t="shared" si="88"/>
        <v>3</v>
      </c>
      <c r="CZ99" s="265">
        <f t="shared" si="166"/>
        <v>32.659932659932664</v>
      </c>
      <c r="DA99" s="218">
        <v>1</v>
      </c>
      <c r="DB99" s="314">
        <f t="shared" si="89"/>
        <v>1</v>
      </c>
      <c r="DC99" s="265">
        <f t="shared" si="167"/>
        <v>100</v>
      </c>
      <c r="DD99" s="219">
        <v>4</v>
      </c>
      <c r="DE99" s="314">
        <f t="shared" si="90"/>
        <v>3</v>
      </c>
      <c r="DF99" s="265">
        <f t="shared" si="168"/>
        <v>25</v>
      </c>
      <c r="DG99" s="213">
        <v>3</v>
      </c>
      <c r="DH99" s="314">
        <f t="shared" si="91"/>
        <v>3</v>
      </c>
      <c r="DI99" s="265">
        <f t="shared" si="169"/>
        <v>50</v>
      </c>
      <c r="DJ99" s="220">
        <v>3</v>
      </c>
      <c r="DK99" s="314">
        <f t="shared" si="92"/>
        <v>3</v>
      </c>
      <c r="DL99" s="265">
        <f t="shared" si="170"/>
        <v>50</v>
      </c>
      <c r="DM99" s="213">
        <v>0</v>
      </c>
      <c r="DN99" s="314">
        <f t="shared" si="93"/>
        <v>1</v>
      </c>
      <c r="DO99" s="265">
        <f t="shared" si="171"/>
        <v>100</v>
      </c>
      <c r="DP99" s="221">
        <v>3.8746173815335734</v>
      </c>
      <c r="DQ99" s="314">
        <f t="shared" si="94"/>
        <v>4</v>
      </c>
      <c r="DR99" s="265">
        <f t="shared" si="95"/>
        <v>53.317862873089481</v>
      </c>
      <c r="DS99" s="222">
        <v>0</v>
      </c>
      <c r="DT99" s="314">
        <f t="shared" si="96"/>
        <v>1</v>
      </c>
      <c r="DU99" s="265">
        <f t="shared" si="97"/>
        <v>100</v>
      </c>
      <c r="DV99" s="216">
        <v>0</v>
      </c>
      <c r="DW99" s="314">
        <f t="shared" si="98"/>
        <v>1</v>
      </c>
      <c r="DX99" s="265">
        <f t="shared" si="99"/>
        <v>100</v>
      </c>
      <c r="DY99" s="217">
        <v>0</v>
      </c>
      <c r="DZ99" s="314">
        <f t="shared" si="100"/>
        <v>1</v>
      </c>
      <c r="EA99" s="265">
        <f t="shared" si="101"/>
        <v>100</v>
      </c>
      <c r="EB99" s="217">
        <v>0</v>
      </c>
      <c r="EC99" s="314">
        <f t="shared" si="102"/>
        <v>1</v>
      </c>
      <c r="ED99" s="265">
        <f t="shared" si="103"/>
        <v>100</v>
      </c>
      <c r="EE99" s="217">
        <v>11.800802454566909</v>
      </c>
      <c r="EF99" s="314">
        <f t="shared" si="104"/>
        <v>1</v>
      </c>
      <c r="EG99" s="265">
        <f t="shared" si="105"/>
        <v>92.564081629132389</v>
      </c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</row>
    <row r="100" spans="1:154" s="7" customFormat="1" ht="16.2" customHeight="1" x14ac:dyDescent="0.3">
      <c r="A100" s="16"/>
      <c r="B100" s="52">
        <v>21303</v>
      </c>
      <c r="C100" s="3" t="s">
        <v>101</v>
      </c>
      <c r="D100" s="23" t="s">
        <v>35</v>
      </c>
      <c r="E100" s="5">
        <v>50.1329814785162</v>
      </c>
      <c r="F100" s="24">
        <v>181</v>
      </c>
      <c r="G100" s="4">
        <v>7992</v>
      </c>
      <c r="H100" s="5">
        <v>0</v>
      </c>
      <c r="I100" s="158">
        <v>2</v>
      </c>
      <c r="J100" s="151">
        <f t="shared" si="106"/>
        <v>1</v>
      </c>
      <c r="K100" s="233">
        <f t="shared" si="107"/>
        <v>100</v>
      </c>
      <c r="L100" s="159">
        <v>0</v>
      </c>
      <c r="M100" s="151">
        <f t="shared" si="108"/>
        <v>4</v>
      </c>
      <c r="N100" s="233">
        <f t="shared" si="109"/>
        <v>0</v>
      </c>
      <c r="O100" s="159">
        <v>12.539184952978056</v>
      </c>
      <c r="P100" s="151">
        <f t="shared" si="110"/>
        <v>2</v>
      </c>
      <c r="Q100" s="233">
        <f t="shared" si="111"/>
        <v>20.898641588296758</v>
      </c>
      <c r="R100" s="159">
        <v>42.478986325429688</v>
      </c>
      <c r="S100" s="151">
        <f t="shared" si="112"/>
        <v>4</v>
      </c>
      <c r="T100" s="233">
        <f t="shared" si="113"/>
        <v>19.663388722667165</v>
      </c>
      <c r="U100" s="159">
        <v>32.266967758123194</v>
      </c>
      <c r="V100" s="151">
        <f t="shared" si="114"/>
        <v>4</v>
      </c>
      <c r="W100" s="233">
        <f t="shared" si="115"/>
        <v>28.172818407341673</v>
      </c>
      <c r="X100" s="159">
        <v>66.658084449021601</v>
      </c>
      <c r="Y100" s="151">
        <f t="shared" si="116"/>
        <v>4</v>
      </c>
      <c r="Z100" s="233">
        <f t="shared" si="117"/>
        <v>55.185597377717201</v>
      </c>
      <c r="AA100" s="159">
        <v>2.0072763768661397</v>
      </c>
      <c r="AB100" s="151">
        <f t="shared" si="118"/>
        <v>3</v>
      </c>
      <c r="AC100" s="233">
        <f t="shared" si="119"/>
        <v>15.380868260055314</v>
      </c>
      <c r="AD100" s="160">
        <v>0</v>
      </c>
      <c r="AE100" s="151">
        <f t="shared" si="120"/>
        <v>4</v>
      </c>
      <c r="AF100" s="233">
        <f t="shared" si="121"/>
        <v>0</v>
      </c>
      <c r="AG100" s="154">
        <v>0</v>
      </c>
      <c r="AH100" s="151">
        <f t="shared" si="122"/>
        <v>4</v>
      </c>
      <c r="AI100" s="233">
        <f t="shared" si="123"/>
        <v>0</v>
      </c>
      <c r="AJ100" s="161">
        <v>25.025025025025027</v>
      </c>
      <c r="AK100" s="151">
        <f t="shared" si="124"/>
        <v>3</v>
      </c>
      <c r="AL100" s="233">
        <f t="shared" si="125"/>
        <v>25.025025025025027</v>
      </c>
      <c r="AM100" s="156">
        <v>0</v>
      </c>
      <c r="AN100" s="151">
        <f t="shared" si="126"/>
        <v>4</v>
      </c>
      <c r="AO100" s="233">
        <f t="shared" si="127"/>
        <v>0</v>
      </c>
      <c r="AP100" s="157">
        <v>11.469649134431315</v>
      </c>
      <c r="AQ100" s="151">
        <f t="shared" si="128"/>
        <v>3</v>
      </c>
      <c r="AR100" s="233">
        <f t="shared" si="129"/>
        <v>17.37825626428987</v>
      </c>
      <c r="AS100" s="151">
        <v>1.2512512512512513</v>
      </c>
      <c r="AT100" s="151">
        <f t="shared" si="130"/>
        <v>4</v>
      </c>
      <c r="AU100" s="233">
        <f t="shared" si="131"/>
        <v>1.2512512512512513</v>
      </c>
      <c r="AV100" s="172">
        <v>0</v>
      </c>
      <c r="AW100" s="168">
        <f t="shared" si="132"/>
        <v>4</v>
      </c>
      <c r="AX100" s="241">
        <f t="shared" si="133"/>
        <v>0</v>
      </c>
      <c r="AY100" s="173">
        <v>243.39459203389524</v>
      </c>
      <c r="AZ100" s="168">
        <f t="shared" si="134"/>
        <v>4</v>
      </c>
      <c r="BA100" s="241">
        <f t="shared" si="135"/>
        <v>6.9441068879956793</v>
      </c>
      <c r="BB100" s="168">
        <v>0</v>
      </c>
      <c r="BC100" s="168">
        <f t="shared" si="136"/>
        <v>4</v>
      </c>
      <c r="BD100" s="241">
        <f t="shared" si="137"/>
        <v>0</v>
      </c>
      <c r="BE100" s="174">
        <v>0</v>
      </c>
      <c r="BF100" s="168">
        <f t="shared" si="138"/>
        <v>4</v>
      </c>
      <c r="BG100" s="241">
        <f t="shared" si="139"/>
        <v>0</v>
      </c>
      <c r="BH100" s="174">
        <v>0</v>
      </c>
      <c r="BI100" s="168">
        <f t="shared" si="140"/>
        <v>4</v>
      </c>
      <c r="BJ100" s="241">
        <f t="shared" si="141"/>
        <v>0</v>
      </c>
      <c r="BK100" s="175">
        <v>1</v>
      </c>
      <c r="BL100" s="168">
        <f t="shared" si="142"/>
        <v>4</v>
      </c>
      <c r="BM100" s="241">
        <f t="shared" si="143"/>
        <v>10</v>
      </c>
      <c r="BN100" s="168">
        <v>5</v>
      </c>
      <c r="BO100" s="168">
        <f t="shared" si="144"/>
        <v>1</v>
      </c>
      <c r="BP100" s="246">
        <f t="shared" si="86"/>
        <v>100</v>
      </c>
      <c r="BQ100" s="192">
        <v>0.6</v>
      </c>
      <c r="BR100" s="312">
        <f t="shared" si="145"/>
        <v>4</v>
      </c>
      <c r="BS100" s="251">
        <f t="shared" si="146"/>
        <v>10</v>
      </c>
      <c r="BT100" s="193">
        <v>0.16266775111834078</v>
      </c>
      <c r="BU100" s="312">
        <f t="shared" si="147"/>
        <v>4</v>
      </c>
      <c r="BV100" s="251">
        <f t="shared" si="148"/>
        <v>5.4222583706113596</v>
      </c>
      <c r="BW100" s="194">
        <v>3.6332910857625689</v>
      </c>
      <c r="BX100" s="312">
        <f t="shared" si="149"/>
        <v>4</v>
      </c>
      <c r="BY100" s="251">
        <f t="shared" si="150"/>
        <v>2.443668873204015</v>
      </c>
      <c r="BZ100" s="195">
        <v>0.4</v>
      </c>
      <c r="CA100" s="312">
        <f t="shared" si="151"/>
        <v>4</v>
      </c>
      <c r="CB100" s="251">
        <f t="shared" si="152"/>
        <v>2</v>
      </c>
      <c r="CC100" s="196">
        <v>5.8715452952952951</v>
      </c>
      <c r="CD100" s="312">
        <f t="shared" si="153"/>
        <v>4</v>
      </c>
      <c r="CE100" s="251">
        <f t="shared" si="154"/>
        <v>0.29357726476476476</v>
      </c>
      <c r="CF100" s="197">
        <v>0</v>
      </c>
      <c r="CG100" s="312">
        <f t="shared" si="155"/>
        <v>4</v>
      </c>
      <c r="CH100" s="251">
        <f t="shared" si="156"/>
        <v>0</v>
      </c>
      <c r="CI100" s="194">
        <v>9.6228571428571428</v>
      </c>
      <c r="CJ100" s="312">
        <f t="shared" si="157"/>
        <v>2</v>
      </c>
      <c r="CK100" s="251">
        <f t="shared" si="158"/>
        <v>66.040816326530617</v>
      </c>
      <c r="CL100" s="194">
        <v>6.8377281947261661</v>
      </c>
      <c r="CM100" s="312">
        <f t="shared" si="159"/>
        <v>4</v>
      </c>
      <c r="CN100" s="251">
        <f t="shared" si="160"/>
        <v>26.253259924659517</v>
      </c>
      <c r="CO100" s="301">
        <v>94.71971971971972</v>
      </c>
      <c r="CP100" s="312">
        <f t="shared" si="161"/>
        <v>3</v>
      </c>
      <c r="CQ100" s="258">
        <f t="shared" si="162"/>
        <v>37.887887887887892</v>
      </c>
      <c r="CR100" s="261">
        <v>0</v>
      </c>
      <c r="CS100" s="314">
        <f t="shared" si="87"/>
        <v>1</v>
      </c>
      <c r="CT100" s="265">
        <f t="shared" si="163"/>
        <v>100</v>
      </c>
      <c r="CU100" s="217">
        <v>0</v>
      </c>
      <c r="CV100" s="314">
        <f t="shared" si="164"/>
        <v>4</v>
      </c>
      <c r="CW100" s="265">
        <f t="shared" si="165"/>
        <v>0</v>
      </c>
      <c r="CX100" s="217">
        <v>2</v>
      </c>
      <c r="CY100" s="314">
        <f t="shared" si="88"/>
        <v>3</v>
      </c>
      <c r="CZ100" s="265">
        <f t="shared" si="166"/>
        <v>32.659932659932664</v>
      </c>
      <c r="DA100" s="218">
        <v>1</v>
      </c>
      <c r="DB100" s="314">
        <f t="shared" si="89"/>
        <v>1</v>
      </c>
      <c r="DC100" s="265">
        <f t="shared" si="167"/>
        <v>100</v>
      </c>
      <c r="DD100" s="219">
        <v>4</v>
      </c>
      <c r="DE100" s="314">
        <f t="shared" si="90"/>
        <v>3</v>
      </c>
      <c r="DF100" s="265">
        <f t="shared" si="168"/>
        <v>25</v>
      </c>
      <c r="DG100" s="213">
        <v>3</v>
      </c>
      <c r="DH100" s="314">
        <f t="shared" si="91"/>
        <v>3</v>
      </c>
      <c r="DI100" s="265">
        <f t="shared" si="169"/>
        <v>50</v>
      </c>
      <c r="DJ100" s="220">
        <v>2</v>
      </c>
      <c r="DK100" s="314">
        <f t="shared" si="92"/>
        <v>2</v>
      </c>
      <c r="DL100" s="265">
        <f t="shared" si="170"/>
        <v>75</v>
      </c>
      <c r="DM100" s="213">
        <v>0</v>
      </c>
      <c r="DN100" s="314">
        <f t="shared" si="93"/>
        <v>1</v>
      </c>
      <c r="DO100" s="265">
        <f t="shared" si="171"/>
        <v>100</v>
      </c>
      <c r="DP100" s="221">
        <v>0</v>
      </c>
      <c r="DQ100" s="314">
        <f t="shared" si="94"/>
        <v>1</v>
      </c>
      <c r="DR100" s="265">
        <f t="shared" si="95"/>
        <v>100</v>
      </c>
      <c r="DS100" s="222">
        <v>0</v>
      </c>
      <c r="DT100" s="314">
        <f t="shared" si="96"/>
        <v>1</v>
      </c>
      <c r="DU100" s="265">
        <f t="shared" si="97"/>
        <v>100</v>
      </c>
      <c r="DV100" s="216">
        <v>0</v>
      </c>
      <c r="DW100" s="314">
        <f t="shared" si="98"/>
        <v>1</v>
      </c>
      <c r="DX100" s="265">
        <f t="shared" si="99"/>
        <v>100</v>
      </c>
      <c r="DY100" s="217">
        <v>0</v>
      </c>
      <c r="DZ100" s="314">
        <f t="shared" si="100"/>
        <v>1</v>
      </c>
      <c r="EA100" s="265">
        <f t="shared" si="101"/>
        <v>100</v>
      </c>
      <c r="EB100" s="217">
        <v>0</v>
      </c>
      <c r="EC100" s="314">
        <f t="shared" si="102"/>
        <v>1</v>
      </c>
      <c r="ED100" s="265">
        <f t="shared" si="103"/>
        <v>100</v>
      </c>
      <c r="EE100" s="217">
        <v>12.545477355413375</v>
      </c>
      <c r="EF100" s="314">
        <f t="shared" si="104"/>
        <v>1</v>
      </c>
      <c r="EG100" s="265">
        <f t="shared" si="105"/>
        <v>92.094847287074117</v>
      </c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</row>
    <row r="101" spans="1:154" s="7" customFormat="1" ht="16.2" customHeight="1" x14ac:dyDescent="0.3">
      <c r="A101" s="16"/>
      <c r="B101" s="52">
        <v>21304</v>
      </c>
      <c r="C101" s="3" t="s">
        <v>102</v>
      </c>
      <c r="D101" s="23" t="s">
        <v>35</v>
      </c>
      <c r="E101" s="5">
        <v>52.997996269927029</v>
      </c>
      <c r="F101" s="24">
        <v>116</v>
      </c>
      <c r="G101" s="4">
        <v>12352</v>
      </c>
      <c r="H101" s="5">
        <v>0</v>
      </c>
      <c r="I101" s="158">
        <v>2</v>
      </c>
      <c r="J101" s="151">
        <f t="shared" si="106"/>
        <v>1</v>
      </c>
      <c r="K101" s="233">
        <f t="shared" si="107"/>
        <v>100</v>
      </c>
      <c r="L101" s="159">
        <v>515.46557403390375</v>
      </c>
      <c r="M101" s="151">
        <f t="shared" si="108"/>
        <v>1</v>
      </c>
      <c r="N101" s="233">
        <f t="shared" si="109"/>
        <v>100</v>
      </c>
      <c r="O101" s="159">
        <v>16.116035455278002</v>
      </c>
      <c r="P101" s="151">
        <f t="shared" si="110"/>
        <v>2</v>
      </c>
      <c r="Q101" s="233">
        <f t="shared" si="111"/>
        <v>26.860059092130001</v>
      </c>
      <c r="R101" s="159">
        <v>68.843898128062989</v>
      </c>
      <c r="S101" s="151">
        <f t="shared" si="112"/>
        <v>4</v>
      </c>
      <c r="T101" s="233">
        <f t="shared" si="113"/>
        <v>56.485891240311446</v>
      </c>
      <c r="U101" s="159">
        <v>28.649473768779632</v>
      </c>
      <c r="V101" s="151">
        <f t="shared" si="114"/>
        <v>4</v>
      </c>
      <c r="W101" s="233">
        <f t="shared" si="115"/>
        <v>24.336663593615732</v>
      </c>
      <c r="X101" s="159">
        <v>74.432922877511231</v>
      </c>
      <c r="Y101" s="151">
        <f t="shared" si="116"/>
        <v>4</v>
      </c>
      <c r="Z101" s="233">
        <f t="shared" si="117"/>
        <v>65.635649028912937</v>
      </c>
      <c r="AA101" s="159">
        <v>3.2836777190453308</v>
      </c>
      <c r="AB101" s="151">
        <f t="shared" si="118"/>
        <v>2</v>
      </c>
      <c r="AC101" s="233">
        <f t="shared" si="119"/>
        <v>26.879979450858837</v>
      </c>
      <c r="AD101" s="160">
        <v>0</v>
      </c>
      <c r="AE101" s="151">
        <f t="shared" si="120"/>
        <v>4</v>
      </c>
      <c r="AF101" s="233">
        <f t="shared" si="121"/>
        <v>0</v>
      </c>
      <c r="AG101" s="154">
        <v>0</v>
      </c>
      <c r="AH101" s="151">
        <f t="shared" si="122"/>
        <v>4</v>
      </c>
      <c r="AI101" s="233">
        <f t="shared" si="123"/>
        <v>0</v>
      </c>
      <c r="AJ101" s="161">
        <v>0</v>
      </c>
      <c r="AK101" s="151">
        <f t="shared" si="124"/>
        <v>4</v>
      </c>
      <c r="AL101" s="233">
        <f t="shared" si="125"/>
        <v>0</v>
      </c>
      <c r="AM101" s="156">
        <v>0</v>
      </c>
      <c r="AN101" s="151">
        <f t="shared" si="126"/>
        <v>4</v>
      </c>
      <c r="AO101" s="233">
        <f t="shared" si="127"/>
        <v>0</v>
      </c>
      <c r="AP101" s="157">
        <v>46.215934289015898</v>
      </c>
      <c r="AQ101" s="151">
        <f t="shared" si="128"/>
        <v>2</v>
      </c>
      <c r="AR101" s="233">
        <f t="shared" si="129"/>
        <v>70.024142862145297</v>
      </c>
      <c r="AS101" s="151">
        <v>1.6191709844559585</v>
      </c>
      <c r="AT101" s="151">
        <f t="shared" si="130"/>
        <v>4</v>
      </c>
      <c r="AU101" s="233">
        <f t="shared" si="131"/>
        <v>1.6191709844559583</v>
      </c>
      <c r="AV101" s="172">
        <v>0</v>
      </c>
      <c r="AW101" s="168">
        <f t="shared" si="132"/>
        <v>4</v>
      </c>
      <c r="AX101" s="241">
        <f t="shared" si="133"/>
        <v>0</v>
      </c>
      <c r="AY101" s="173">
        <v>355.8706474694074</v>
      </c>
      <c r="AZ101" s="168">
        <f t="shared" si="134"/>
        <v>4</v>
      </c>
      <c r="BA101" s="241">
        <f t="shared" si="135"/>
        <v>11.582294741006491</v>
      </c>
      <c r="BB101" s="168">
        <v>0</v>
      </c>
      <c r="BC101" s="168">
        <f t="shared" si="136"/>
        <v>4</v>
      </c>
      <c r="BD101" s="241">
        <f t="shared" si="137"/>
        <v>0</v>
      </c>
      <c r="BE101" s="174">
        <v>0</v>
      </c>
      <c r="BF101" s="168">
        <f t="shared" si="138"/>
        <v>4</v>
      </c>
      <c r="BG101" s="241">
        <f t="shared" si="139"/>
        <v>0</v>
      </c>
      <c r="BH101" s="174">
        <v>0</v>
      </c>
      <c r="BI101" s="168">
        <f t="shared" si="140"/>
        <v>4</v>
      </c>
      <c r="BJ101" s="241">
        <f t="shared" si="141"/>
        <v>0</v>
      </c>
      <c r="BK101" s="175">
        <v>1</v>
      </c>
      <c r="BL101" s="168">
        <f t="shared" si="142"/>
        <v>4</v>
      </c>
      <c r="BM101" s="241">
        <f t="shared" si="143"/>
        <v>10</v>
      </c>
      <c r="BN101" s="168">
        <v>0</v>
      </c>
      <c r="BO101" s="168">
        <f t="shared" si="144"/>
        <v>4</v>
      </c>
      <c r="BP101" s="246">
        <f t="shared" si="86"/>
        <v>0</v>
      </c>
      <c r="BQ101" s="192">
        <v>0.3</v>
      </c>
      <c r="BR101" s="312">
        <f t="shared" si="145"/>
        <v>4</v>
      </c>
      <c r="BS101" s="251">
        <f t="shared" si="146"/>
        <v>5</v>
      </c>
      <c r="BT101" s="193">
        <v>0.11548825869369947</v>
      </c>
      <c r="BU101" s="312">
        <f t="shared" si="147"/>
        <v>4</v>
      </c>
      <c r="BV101" s="251">
        <f t="shared" si="148"/>
        <v>3.8496086231233155</v>
      </c>
      <c r="BW101" s="194">
        <v>4.6936291086162587</v>
      </c>
      <c r="BX101" s="312">
        <f t="shared" si="149"/>
        <v>3</v>
      </c>
      <c r="BY101" s="251">
        <f t="shared" si="150"/>
        <v>5.5531645413966535</v>
      </c>
      <c r="BZ101" s="195">
        <v>0.3</v>
      </c>
      <c r="CA101" s="312">
        <f t="shared" si="151"/>
        <v>4</v>
      </c>
      <c r="CB101" s="251">
        <f t="shared" si="152"/>
        <v>1.5</v>
      </c>
      <c r="CC101" s="196">
        <v>4.5026708225388603</v>
      </c>
      <c r="CD101" s="312">
        <f t="shared" si="153"/>
        <v>4</v>
      </c>
      <c r="CE101" s="251">
        <f t="shared" si="154"/>
        <v>0.225133541126943</v>
      </c>
      <c r="CF101" s="197">
        <v>1.6191709844559585</v>
      </c>
      <c r="CG101" s="312">
        <f t="shared" si="155"/>
        <v>4</v>
      </c>
      <c r="CH101" s="251">
        <f t="shared" si="156"/>
        <v>5.3972366148531954</v>
      </c>
      <c r="CI101" s="194">
        <v>9.41958041958042</v>
      </c>
      <c r="CJ101" s="312">
        <f t="shared" si="157"/>
        <v>2</v>
      </c>
      <c r="CK101" s="251">
        <f t="shared" si="158"/>
        <v>63.136863136863141</v>
      </c>
      <c r="CL101" s="194">
        <v>7.6620428751576295</v>
      </c>
      <c r="CM101" s="312">
        <f t="shared" si="159"/>
        <v>3</v>
      </c>
      <c r="CN101" s="251">
        <f t="shared" si="160"/>
        <v>38.02918393082328</v>
      </c>
      <c r="CO101" s="301">
        <v>307.64248704663208</v>
      </c>
      <c r="CP101" s="312">
        <f t="shared" si="161"/>
        <v>1</v>
      </c>
      <c r="CQ101" s="258">
        <f t="shared" si="162"/>
        <v>100</v>
      </c>
      <c r="CR101" s="261">
        <v>0</v>
      </c>
      <c r="CS101" s="314">
        <f t="shared" si="87"/>
        <v>1</v>
      </c>
      <c r="CT101" s="265">
        <f t="shared" si="163"/>
        <v>100</v>
      </c>
      <c r="CU101" s="217">
        <v>0</v>
      </c>
      <c r="CV101" s="314">
        <f t="shared" si="164"/>
        <v>4</v>
      </c>
      <c r="CW101" s="265">
        <f t="shared" si="165"/>
        <v>0</v>
      </c>
      <c r="CX101" s="217">
        <v>1.98</v>
      </c>
      <c r="CY101" s="314">
        <f t="shared" si="88"/>
        <v>3</v>
      </c>
      <c r="CZ101" s="265">
        <f t="shared" si="166"/>
        <v>33.333333333333336</v>
      </c>
      <c r="DA101" s="218">
        <v>1</v>
      </c>
      <c r="DB101" s="314">
        <f t="shared" si="89"/>
        <v>1</v>
      </c>
      <c r="DC101" s="265">
        <f t="shared" si="167"/>
        <v>100</v>
      </c>
      <c r="DD101" s="219">
        <v>4</v>
      </c>
      <c r="DE101" s="314">
        <f t="shared" si="90"/>
        <v>3</v>
      </c>
      <c r="DF101" s="265">
        <f t="shared" si="168"/>
        <v>25</v>
      </c>
      <c r="DG101" s="213">
        <v>3</v>
      </c>
      <c r="DH101" s="314">
        <f t="shared" si="91"/>
        <v>3</v>
      </c>
      <c r="DI101" s="265">
        <f t="shared" si="169"/>
        <v>50</v>
      </c>
      <c r="DJ101" s="220">
        <v>1</v>
      </c>
      <c r="DK101" s="314">
        <f t="shared" si="92"/>
        <v>1</v>
      </c>
      <c r="DL101" s="265">
        <f t="shared" si="170"/>
        <v>100</v>
      </c>
      <c r="DM101" s="213">
        <v>4</v>
      </c>
      <c r="DN101" s="314">
        <f t="shared" si="93"/>
        <v>1</v>
      </c>
      <c r="DO101" s="265">
        <f t="shared" si="171"/>
        <v>92</v>
      </c>
      <c r="DP101" s="221">
        <v>0</v>
      </c>
      <c r="DQ101" s="314">
        <f t="shared" si="94"/>
        <v>1</v>
      </c>
      <c r="DR101" s="265">
        <f t="shared" si="95"/>
        <v>100</v>
      </c>
      <c r="DS101" s="222">
        <v>19.98121765540392</v>
      </c>
      <c r="DT101" s="314">
        <f t="shared" si="96"/>
        <v>2</v>
      </c>
      <c r="DU101" s="265">
        <f t="shared" si="97"/>
        <v>95.204891371393359</v>
      </c>
      <c r="DV101" s="216">
        <v>0</v>
      </c>
      <c r="DW101" s="314">
        <f t="shared" si="98"/>
        <v>1</v>
      </c>
      <c r="DX101" s="265">
        <f t="shared" si="99"/>
        <v>100</v>
      </c>
      <c r="DY101" s="217">
        <v>0</v>
      </c>
      <c r="DZ101" s="314">
        <f t="shared" si="100"/>
        <v>1</v>
      </c>
      <c r="EA101" s="265">
        <f t="shared" si="101"/>
        <v>100</v>
      </c>
      <c r="EB101" s="217">
        <v>0</v>
      </c>
      <c r="EC101" s="314">
        <f t="shared" si="102"/>
        <v>1</v>
      </c>
      <c r="ED101" s="265">
        <f t="shared" si="103"/>
        <v>100</v>
      </c>
      <c r="EE101" s="217">
        <v>24.102193299590262</v>
      </c>
      <c r="EF101" s="314">
        <f t="shared" si="104"/>
        <v>2</v>
      </c>
      <c r="EG101" s="265">
        <f t="shared" si="105"/>
        <v>84.812732640459828</v>
      </c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</row>
    <row r="102" spans="1:154" s="7" customFormat="1" ht="16.2" customHeight="1" x14ac:dyDescent="0.3">
      <c r="A102" s="16"/>
      <c r="B102" s="52">
        <v>21305</v>
      </c>
      <c r="C102" s="3" t="s">
        <v>103</v>
      </c>
      <c r="D102" s="23" t="s">
        <v>35</v>
      </c>
      <c r="E102" s="5">
        <v>56.448657149176348</v>
      </c>
      <c r="F102" s="24">
        <v>64</v>
      </c>
      <c r="G102" s="4">
        <v>23665</v>
      </c>
      <c r="H102" s="5">
        <v>49.2</v>
      </c>
      <c r="I102" s="158">
        <v>3</v>
      </c>
      <c r="J102" s="151">
        <f t="shared" si="106"/>
        <v>1</v>
      </c>
      <c r="K102" s="233">
        <f t="shared" si="107"/>
        <v>100</v>
      </c>
      <c r="L102" s="159">
        <v>139.20551207893843</v>
      </c>
      <c r="M102" s="151">
        <f t="shared" si="108"/>
        <v>1</v>
      </c>
      <c r="N102" s="233">
        <f t="shared" si="109"/>
        <v>100</v>
      </c>
      <c r="O102" s="159">
        <v>38.200339558573852</v>
      </c>
      <c r="P102" s="151">
        <f t="shared" si="110"/>
        <v>1</v>
      </c>
      <c r="Q102" s="233">
        <f t="shared" si="111"/>
        <v>63.667232597623091</v>
      </c>
      <c r="R102" s="159">
        <v>79.835828513099699</v>
      </c>
      <c r="S102" s="151">
        <f t="shared" si="112"/>
        <v>4</v>
      </c>
      <c r="T102" s="233">
        <f t="shared" si="113"/>
        <v>71.83774931997165</v>
      </c>
      <c r="U102" s="159">
        <v>51.007995916978565</v>
      </c>
      <c r="V102" s="151">
        <f t="shared" si="114"/>
        <v>4</v>
      </c>
      <c r="W102" s="233">
        <f t="shared" si="115"/>
        <v>48.046655267209502</v>
      </c>
      <c r="X102" s="159">
        <v>81.053103293748308</v>
      </c>
      <c r="Y102" s="151">
        <f t="shared" si="116"/>
        <v>3</v>
      </c>
      <c r="Z102" s="233">
        <f t="shared" si="117"/>
        <v>74.533740986220835</v>
      </c>
      <c r="AA102" s="159">
        <v>2.2162553808123429</v>
      </c>
      <c r="AB102" s="151">
        <f t="shared" si="118"/>
        <v>3</v>
      </c>
      <c r="AC102" s="233">
        <f t="shared" si="119"/>
        <v>17.263561989300385</v>
      </c>
      <c r="AD102" s="160">
        <v>0</v>
      </c>
      <c r="AE102" s="151">
        <f t="shared" si="120"/>
        <v>4</v>
      </c>
      <c r="AF102" s="233">
        <f t="shared" si="121"/>
        <v>0</v>
      </c>
      <c r="AG102" s="154">
        <v>16.902598774561589</v>
      </c>
      <c r="AH102" s="151">
        <f t="shared" si="122"/>
        <v>3</v>
      </c>
      <c r="AI102" s="233">
        <f t="shared" si="123"/>
        <v>17.792209236380621</v>
      </c>
      <c r="AJ102" s="161">
        <v>4.2256496936403973</v>
      </c>
      <c r="AK102" s="151">
        <f t="shared" si="124"/>
        <v>3</v>
      </c>
      <c r="AL102" s="233">
        <f t="shared" si="125"/>
        <v>4.2256496936403973</v>
      </c>
      <c r="AM102" s="156">
        <v>0</v>
      </c>
      <c r="AN102" s="151">
        <f t="shared" si="126"/>
        <v>4</v>
      </c>
      <c r="AO102" s="233">
        <f t="shared" si="127"/>
        <v>0</v>
      </c>
      <c r="AP102" s="157">
        <v>21.031232538041245</v>
      </c>
      <c r="AQ102" s="151">
        <f t="shared" si="128"/>
        <v>3</v>
      </c>
      <c r="AR102" s="233">
        <f t="shared" si="129"/>
        <v>31.865503845517036</v>
      </c>
      <c r="AS102" s="151">
        <v>6.338474540460596</v>
      </c>
      <c r="AT102" s="151">
        <f t="shared" si="130"/>
        <v>3</v>
      </c>
      <c r="AU102" s="233">
        <f t="shared" si="131"/>
        <v>6.3384745404605969</v>
      </c>
      <c r="AV102" s="172">
        <v>0</v>
      </c>
      <c r="AW102" s="168">
        <f t="shared" si="132"/>
        <v>4</v>
      </c>
      <c r="AX102" s="241">
        <f t="shared" si="133"/>
        <v>0</v>
      </c>
      <c r="AY102" s="173">
        <v>234.57765809871944</v>
      </c>
      <c r="AZ102" s="168">
        <f t="shared" si="134"/>
        <v>4</v>
      </c>
      <c r="BA102" s="241">
        <f t="shared" si="135"/>
        <v>6.5805219834523481</v>
      </c>
      <c r="BB102" s="168">
        <v>7</v>
      </c>
      <c r="BC102" s="168">
        <f t="shared" si="136"/>
        <v>1</v>
      </c>
      <c r="BD102" s="241">
        <f t="shared" si="137"/>
        <v>100</v>
      </c>
      <c r="BE102" s="174">
        <v>3</v>
      </c>
      <c r="BF102" s="168">
        <f t="shared" si="138"/>
        <v>1</v>
      </c>
      <c r="BG102" s="241">
        <f t="shared" si="139"/>
        <v>100</v>
      </c>
      <c r="BH102" s="174">
        <v>0</v>
      </c>
      <c r="BI102" s="168">
        <f t="shared" si="140"/>
        <v>4</v>
      </c>
      <c r="BJ102" s="241">
        <f t="shared" si="141"/>
        <v>0</v>
      </c>
      <c r="BK102" s="175">
        <v>4</v>
      </c>
      <c r="BL102" s="168">
        <f t="shared" si="142"/>
        <v>3</v>
      </c>
      <c r="BM102" s="241">
        <f t="shared" si="143"/>
        <v>40</v>
      </c>
      <c r="BN102" s="168">
        <v>2</v>
      </c>
      <c r="BO102" s="168">
        <f t="shared" si="144"/>
        <v>2</v>
      </c>
      <c r="BP102" s="246">
        <f t="shared" si="86"/>
        <v>66.666666666666657</v>
      </c>
      <c r="BQ102" s="192">
        <v>1.9</v>
      </c>
      <c r="BR102" s="312">
        <f t="shared" si="145"/>
        <v>3</v>
      </c>
      <c r="BS102" s="251">
        <f t="shared" si="146"/>
        <v>31.666666666666664</v>
      </c>
      <c r="BT102" s="193">
        <v>0.45025417574437188</v>
      </c>
      <c r="BU102" s="312">
        <f t="shared" si="147"/>
        <v>4</v>
      </c>
      <c r="BV102" s="251">
        <f t="shared" si="148"/>
        <v>15.008472524812397</v>
      </c>
      <c r="BW102" s="194">
        <v>8.4917323443053618</v>
      </c>
      <c r="BX102" s="312">
        <f t="shared" si="149"/>
        <v>3</v>
      </c>
      <c r="BY102" s="251">
        <f t="shared" si="150"/>
        <v>16.691297197376429</v>
      </c>
      <c r="BZ102" s="195">
        <v>1.4</v>
      </c>
      <c r="CA102" s="312">
        <f t="shared" si="151"/>
        <v>4</v>
      </c>
      <c r="CB102" s="251">
        <f t="shared" si="152"/>
        <v>6.9999999999999991</v>
      </c>
      <c r="CC102" s="196">
        <v>1282.0046334248891</v>
      </c>
      <c r="CD102" s="312">
        <f t="shared" si="153"/>
        <v>2</v>
      </c>
      <c r="CE102" s="251">
        <f t="shared" si="154"/>
        <v>64.100231671244458</v>
      </c>
      <c r="CF102" s="197">
        <v>0.8451299387280794</v>
      </c>
      <c r="CG102" s="312">
        <f t="shared" si="155"/>
        <v>4</v>
      </c>
      <c r="CH102" s="251">
        <f t="shared" si="156"/>
        <v>2.8170997957602646</v>
      </c>
      <c r="CI102" s="194">
        <v>10.329921733895244</v>
      </c>
      <c r="CJ102" s="312">
        <f t="shared" si="157"/>
        <v>2</v>
      </c>
      <c r="CK102" s="251">
        <f t="shared" si="158"/>
        <v>76.14173905564634</v>
      </c>
      <c r="CL102" s="194">
        <v>8.2851335656213703</v>
      </c>
      <c r="CM102" s="312">
        <f t="shared" si="159"/>
        <v>3</v>
      </c>
      <c r="CN102" s="251">
        <f t="shared" si="160"/>
        <v>46.930479508876715</v>
      </c>
      <c r="CO102" s="301">
        <v>84.51299387280794</v>
      </c>
      <c r="CP102" s="312">
        <f t="shared" si="161"/>
        <v>3</v>
      </c>
      <c r="CQ102" s="258">
        <f t="shared" si="162"/>
        <v>33.805197549123179</v>
      </c>
      <c r="CR102" s="261">
        <v>0</v>
      </c>
      <c r="CS102" s="314">
        <f t="shared" si="87"/>
        <v>1</v>
      </c>
      <c r="CT102" s="265">
        <f t="shared" si="163"/>
        <v>100</v>
      </c>
      <c r="CU102" s="217">
        <v>0</v>
      </c>
      <c r="CV102" s="314">
        <f t="shared" si="164"/>
        <v>4</v>
      </c>
      <c r="CW102" s="265">
        <f t="shared" si="165"/>
        <v>0</v>
      </c>
      <c r="CX102" s="217">
        <v>1.17</v>
      </c>
      <c r="CY102" s="314">
        <f t="shared" si="88"/>
        <v>2</v>
      </c>
      <c r="CZ102" s="265">
        <f t="shared" si="166"/>
        <v>60.606060606060609</v>
      </c>
      <c r="DA102" s="218">
        <v>1</v>
      </c>
      <c r="DB102" s="314">
        <f t="shared" si="89"/>
        <v>1</v>
      </c>
      <c r="DC102" s="265">
        <f t="shared" si="167"/>
        <v>100</v>
      </c>
      <c r="DD102" s="219">
        <v>4</v>
      </c>
      <c r="DE102" s="314">
        <f t="shared" si="90"/>
        <v>3</v>
      </c>
      <c r="DF102" s="265">
        <f t="shared" si="168"/>
        <v>25</v>
      </c>
      <c r="DG102" s="213">
        <v>2</v>
      </c>
      <c r="DH102" s="314">
        <f t="shared" si="91"/>
        <v>2</v>
      </c>
      <c r="DI102" s="265">
        <f t="shared" si="169"/>
        <v>75</v>
      </c>
      <c r="DJ102" s="220">
        <v>3</v>
      </c>
      <c r="DK102" s="314">
        <f t="shared" si="92"/>
        <v>3</v>
      </c>
      <c r="DL102" s="265">
        <f t="shared" si="170"/>
        <v>50</v>
      </c>
      <c r="DM102" s="213">
        <v>6</v>
      </c>
      <c r="DN102" s="314">
        <f t="shared" si="93"/>
        <v>1</v>
      </c>
      <c r="DO102" s="265">
        <f t="shared" si="171"/>
        <v>88</v>
      </c>
      <c r="DP102" s="221">
        <v>2.8408283855572285</v>
      </c>
      <c r="DQ102" s="314">
        <f t="shared" si="94"/>
        <v>4</v>
      </c>
      <c r="DR102" s="265">
        <f t="shared" si="95"/>
        <v>65.773151981238215</v>
      </c>
      <c r="DS102" s="222">
        <v>21.326508850501174</v>
      </c>
      <c r="DT102" s="314">
        <f t="shared" si="96"/>
        <v>2</v>
      </c>
      <c r="DU102" s="265">
        <f t="shared" si="97"/>
        <v>94.882047312094755</v>
      </c>
      <c r="DV102" s="216">
        <v>0</v>
      </c>
      <c r="DW102" s="314">
        <f t="shared" si="98"/>
        <v>1</v>
      </c>
      <c r="DX102" s="265">
        <f t="shared" si="99"/>
        <v>100</v>
      </c>
      <c r="DY102" s="217">
        <v>0</v>
      </c>
      <c r="DZ102" s="314">
        <f t="shared" si="100"/>
        <v>1</v>
      </c>
      <c r="EA102" s="265">
        <f t="shared" si="101"/>
        <v>100</v>
      </c>
      <c r="EB102" s="217">
        <v>0</v>
      </c>
      <c r="EC102" s="314">
        <f t="shared" si="102"/>
        <v>1</v>
      </c>
      <c r="ED102" s="265">
        <f t="shared" si="103"/>
        <v>100</v>
      </c>
      <c r="EE102" s="217">
        <v>34.025178632187817</v>
      </c>
      <c r="EF102" s="314">
        <f t="shared" si="104"/>
        <v>2</v>
      </c>
      <c r="EG102" s="265">
        <f t="shared" si="105"/>
        <v>78.560063873857715</v>
      </c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</row>
    <row r="103" spans="1:154" s="7" customFormat="1" ht="16.2" customHeight="1" x14ac:dyDescent="0.3">
      <c r="A103" s="16"/>
      <c r="B103" s="52">
        <v>21306</v>
      </c>
      <c r="C103" s="3" t="s">
        <v>104</v>
      </c>
      <c r="D103" s="23" t="s">
        <v>35</v>
      </c>
      <c r="E103" s="5">
        <v>50.489083264456056</v>
      </c>
      <c r="F103" s="24">
        <v>174</v>
      </c>
      <c r="G103" s="4">
        <v>10674</v>
      </c>
      <c r="H103" s="5">
        <v>31.2</v>
      </c>
      <c r="I103" s="158">
        <v>1</v>
      </c>
      <c r="J103" s="151">
        <f t="shared" si="106"/>
        <v>3</v>
      </c>
      <c r="K103" s="233">
        <f t="shared" si="107"/>
        <v>50</v>
      </c>
      <c r="L103" s="159">
        <v>7.8574166347259489</v>
      </c>
      <c r="M103" s="151">
        <f t="shared" si="108"/>
        <v>3</v>
      </c>
      <c r="N103" s="233">
        <f t="shared" si="109"/>
        <v>7.8574166347259489</v>
      </c>
      <c r="O103" s="159">
        <v>19.01863826550019</v>
      </c>
      <c r="P103" s="151">
        <f t="shared" si="110"/>
        <v>1</v>
      </c>
      <c r="Q103" s="233">
        <f t="shared" si="111"/>
        <v>31.697730442500315</v>
      </c>
      <c r="R103" s="159">
        <v>71.962437715599847</v>
      </c>
      <c r="S103" s="151">
        <f t="shared" si="112"/>
        <v>4</v>
      </c>
      <c r="T103" s="233">
        <f t="shared" si="113"/>
        <v>60.841393457541692</v>
      </c>
      <c r="U103" s="159">
        <v>26.897278650824074</v>
      </c>
      <c r="V103" s="151">
        <f t="shared" si="114"/>
        <v>4</v>
      </c>
      <c r="W103" s="233">
        <f t="shared" si="115"/>
        <v>22.478556363546211</v>
      </c>
      <c r="X103" s="159">
        <v>70.482660717906867</v>
      </c>
      <c r="Y103" s="151">
        <f t="shared" si="116"/>
        <v>4</v>
      </c>
      <c r="Z103" s="233">
        <f t="shared" si="117"/>
        <v>60.326156878907078</v>
      </c>
      <c r="AA103" s="159">
        <v>0.6758061401815022</v>
      </c>
      <c r="AB103" s="151">
        <f t="shared" si="118"/>
        <v>4</v>
      </c>
      <c r="AC103" s="233">
        <f t="shared" si="119"/>
        <v>3.3856409025360557</v>
      </c>
      <c r="AD103" s="160">
        <v>0</v>
      </c>
      <c r="AE103" s="151">
        <f t="shared" si="120"/>
        <v>4</v>
      </c>
      <c r="AF103" s="233">
        <f t="shared" si="121"/>
        <v>0</v>
      </c>
      <c r="AG103" s="154">
        <v>0</v>
      </c>
      <c r="AH103" s="151">
        <f t="shared" si="122"/>
        <v>4</v>
      </c>
      <c r="AI103" s="233">
        <f t="shared" si="123"/>
        <v>0</v>
      </c>
      <c r="AJ103" s="161">
        <v>9.3685591156080203</v>
      </c>
      <c r="AK103" s="151">
        <f t="shared" si="124"/>
        <v>3</v>
      </c>
      <c r="AL103" s="233">
        <f t="shared" si="125"/>
        <v>9.3685591156080203</v>
      </c>
      <c r="AM103" s="156">
        <v>0</v>
      </c>
      <c r="AN103" s="151">
        <f t="shared" si="126"/>
        <v>4</v>
      </c>
      <c r="AO103" s="233">
        <f t="shared" si="127"/>
        <v>0</v>
      </c>
      <c r="AP103" s="157">
        <v>17.615265984894684</v>
      </c>
      <c r="AQ103" s="151">
        <f t="shared" si="128"/>
        <v>3</v>
      </c>
      <c r="AR103" s="233">
        <f t="shared" si="129"/>
        <v>26.68979694681013</v>
      </c>
      <c r="AS103" s="151">
        <v>1.8737118231216039</v>
      </c>
      <c r="AT103" s="151">
        <f t="shared" si="130"/>
        <v>4</v>
      </c>
      <c r="AU103" s="233">
        <f t="shared" si="131"/>
        <v>1.8737118231216039</v>
      </c>
      <c r="AV103" s="172">
        <v>0</v>
      </c>
      <c r="AW103" s="168">
        <f t="shared" si="132"/>
        <v>4</v>
      </c>
      <c r="AX103" s="241">
        <f t="shared" si="133"/>
        <v>0</v>
      </c>
      <c r="AY103" s="173">
        <v>329.73209697213673</v>
      </c>
      <c r="AZ103" s="168">
        <f t="shared" si="134"/>
        <v>4</v>
      </c>
      <c r="BA103" s="241">
        <f t="shared" si="135"/>
        <v>10.504416369985019</v>
      </c>
      <c r="BB103" s="168">
        <v>0</v>
      </c>
      <c r="BC103" s="168">
        <f t="shared" si="136"/>
        <v>4</v>
      </c>
      <c r="BD103" s="241">
        <f t="shared" si="137"/>
        <v>0</v>
      </c>
      <c r="BE103" s="174">
        <v>0</v>
      </c>
      <c r="BF103" s="168">
        <f t="shared" si="138"/>
        <v>4</v>
      </c>
      <c r="BG103" s="241">
        <f t="shared" si="139"/>
        <v>0</v>
      </c>
      <c r="BH103" s="174">
        <v>0</v>
      </c>
      <c r="BI103" s="168">
        <f t="shared" si="140"/>
        <v>4</v>
      </c>
      <c r="BJ103" s="241">
        <f t="shared" si="141"/>
        <v>0</v>
      </c>
      <c r="BK103" s="175">
        <v>0</v>
      </c>
      <c r="BL103" s="168">
        <f t="shared" si="142"/>
        <v>4</v>
      </c>
      <c r="BM103" s="241">
        <f t="shared" si="143"/>
        <v>0</v>
      </c>
      <c r="BN103" s="168">
        <v>4</v>
      </c>
      <c r="BO103" s="168">
        <f t="shared" si="144"/>
        <v>1</v>
      </c>
      <c r="BP103" s="246">
        <f t="shared" si="86"/>
        <v>100</v>
      </c>
      <c r="BQ103" s="192">
        <v>0.7</v>
      </c>
      <c r="BR103" s="312">
        <f t="shared" si="145"/>
        <v>4</v>
      </c>
      <c r="BS103" s="251">
        <f t="shared" si="146"/>
        <v>11.666666666666666</v>
      </c>
      <c r="BT103" s="193">
        <v>0.23847376788553257</v>
      </c>
      <c r="BU103" s="312">
        <f t="shared" si="147"/>
        <v>4</v>
      </c>
      <c r="BV103" s="251">
        <f t="shared" si="148"/>
        <v>7.9491255961844187</v>
      </c>
      <c r="BW103" s="194">
        <v>5.2613884686501935</v>
      </c>
      <c r="BX103" s="312">
        <f t="shared" si="149"/>
        <v>3</v>
      </c>
      <c r="BY103" s="251">
        <f t="shared" si="150"/>
        <v>7.2181480019067257</v>
      </c>
      <c r="BZ103" s="195">
        <v>0.4</v>
      </c>
      <c r="CA103" s="312">
        <f t="shared" si="151"/>
        <v>4</v>
      </c>
      <c r="CB103" s="251">
        <f t="shared" si="152"/>
        <v>2</v>
      </c>
      <c r="CC103" s="196">
        <v>14.328903878583475</v>
      </c>
      <c r="CD103" s="312">
        <f t="shared" si="153"/>
        <v>4</v>
      </c>
      <c r="CE103" s="251">
        <f t="shared" si="154"/>
        <v>0.71644519392917383</v>
      </c>
      <c r="CF103" s="197">
        <v>0</v>
      </c>
      <c r="CG103" s="312">
        <f t="shared" si="155"/>
        <v>4</v>
      </c>
      <c r="CH103" s="251">
        <f t="shared" si="156"/>
        <v>0</v>
      </c>
      <c r="CI103" s="194">
        <v>9.8852040816326525</v>
      </c>
      <c r="CJ103" s="312">
        <f t="shared" si="157"/>
        <v>2</v>
      </c>
      <c r="CK103" s="251">
        <f t="shared" si="158"/>
        <v>69.788629737609327</v>
      </c>
      <c r="CL103" s="194">
        <v>8.0028409090909083</v>
      </c>
      <c r="CM103" s="312">
        <f t="shared" si="159"/>
        <v>3</v>
      </c>
      <c r="CN103" s="251">
        <f t="shared" si="160"/>
        <v>42.897727272727259</v>
      </c>
      <c r="CO103" s="301">
        <v>206.10830054337643</v>
      </c>
      <c r="CP103" s="312">
        <f t="shared" si="161"/>
        <v>2</v>
      </c>
      <c r="CQ103" s="258">
        <f t="shared" si="162"/>
        <v>82.443320217350575</v>
      </c>
      <c r="CR103" s="261">
        <v>0</v>
      </c>
      <c r="CS103" s="314">
        <f t="shared" si="87"/>
        <v>1</v>
      </c>
      <c r="CT103" s="265">
        <f t="shared" si="163"/>
        <v>100</v>
      </c>
      <c r="CU103" s="217">
        <v>0</v>
      </c>
      <c r="CV103" s="314">
        <f t="shared" si="164"/>
        <v>4</v>
      </c>
      <c r="CW103" s="265">
        <f t="shared" si="165"/>
        <v>0</v>
      </c>
      <c r="CX103" s="217">
        <v>1.97</v>
      </c>
      <c r="CY103" s="314">
        <f t="shared" si="88"/>
        <v>3</v>
      </c>
      <c r="CZ103" s="265">
        <f t="shared" si="166"/>
        <v>33.670033670033675</v>
      </c>
      <c r="DA103" s="218">
        <v>1</v>
      </c>
      <c r="DB103" s="314">
        <f t="shared" si="89"/>
        <v>1</v>
      </c>
      <c r="DC103" s="265">
        <f t="shared" si="167"/>
        <v>100</v>
      </c>
      <c r="DD103" s="219">
        <v>5</v>
      </c>
      <c r="DE103" s="314">
        <f t="shared" si="90"/>
        <v>4</v>
      </c>
      <c r="DF103" s="265">
        <f t="shared" si="168"/>
        <v>0</v>
      </c>
      <c r="DG103" s="213">
        <v>3</v>
      </c>
      <c r="DH103" s="314">
        <f t="shared" si="91"/>
        <v>3</v>
      </c>
      <c r="DI103" s="265">
        <f t="shared" si="169"/>
        <v>50</v>
      </c>
      <c r="DJ103" s="220">
        <v>1</v>
      </c>
      <c r="DK103" s="314">
        <f t="shared" si="92"/>
        <v>1</v>
      </c>
      <c r="DL103" s="265">
        <f t="shared" si="170"/>
        <v>100</v>
      </c>
      <c r="DM103" s="213">
        <v>0</v>
      </c>
      <c r="DN103" s="314">
        <f t="shared" si="93"/>
        <v>1</v>
      </c>
      <c r="DO103" s="265">
        <f t="shared" si="171"/>
        <v>100</v>
      </c>
      <c r="DP103" s="221">
        <v>0</v>
      </c>
      <c r="DQ103" s="314">
        <f t="shared" si="94"/>
        <v>1</v>
      </c>
      <c r="DR103" s="265">
        <f t="shared" si="95"/>
        <v>100</v>
      </c>
      <c r="DS103" s="222">
        <v>0</v>
      </c>
      <c r="DT103" s="314">
        <f t="shared" si="96"/>
        <v>1</v>
      </c>
      <c r="DU103" s="265">
        <f t="shared" si="97"/>
        <v>100</v>
      </c>
      <c r="DV103" s="216">
        <v>0</v>
      </c>
      <c r="DW103" s="314">
        <f t="shared" si="98"/>
        <v>1</v>
      </c>
      <c r="DX103" s="265">
        <f t="shared" si="99"/>
        <v>100</v>
      </c>
      <c r="DY103" s="217">
        <v>0</v>
      </c>
      <c r="DZ103" s="314">
        <f t="shared" si="100"/>
        <v>1</v>
      </c>
      <c r="EA103" s="265">
        <f t="shared" si="101"/>
        <v>100</v>
      </c>
      <c r="EB103" s="217">
        <v>0</v>
      </c>
      <c r="EC103" s="314">
        <f t="shared" si="102"/>
        <v>1</v>
      </c>
      <c r="ED103" s="265">
        <f t="shared" si="103"/>
        <v>100</v>
      </c>
      <c r="EE103" s="217">
        <v>9.5822154082023765</v>
      </c>
      <c r="EF103" s="314">
        <f t="shared" si="104"/>
        <v>1</v>
      </c>
      <c r="EG103" s="265">
        <f t="shared" si="105"/>
        <v>93.962057083678403</v>
      </c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</row>
    <row r="104" spans="1:154" s="7" customFormat="1" ht="16.2" customHeight="1" x14ac:dyDescent="0.3">
      <c r="A104" s="16"/>
      <c r="B104" s="52">
        <v>21307</v>
      </c>
      <c r="C104" s="3" t="s">
        <v>105</v>
      </c>
      <c r="D104" s="23" t="s">
        <v>35</v>
      </c>
      <c r="E104" s="5">
        <v>52.302306197624603</v>
      </c>
      <c r="F104" s="24">
        <v>133</v>
      </c>
      <c r="G104" s="4">
        <v>4777</v>
      </c>
      <c r="H104" s="5">
        <v>56.4</v>
      </c>
      <c r="I104" s="158">
        <v>1</v>
      </c>
      <c r="J104" s="151">
        <f t="shared" si="106"/>
        <v>3</v>
      </c>
      <c r="K104" s="233">
        <f t="shared" si="107"/>
        <v>50</v>
      </c>
      <c r="L104" s="159">
        <v>84.86707566462168</v>
      </c>
      <c r="M104" s="151">
        <f t="shared" si="108"/>
        <v>2</v>
      </c>
      <c r="N104" s="233">
        <f t="shared" si="109"/>
        <v>84.86707566462168</v>
      </c>
      <c r="O104" s="159">
        <v>20.610057708161584</v>
      </c>
      <c r="P104" s="151">
        <f t="shared" si="110"/>
        <v>1</v>
      </c>
      <c r="Q104" s="233">
        <f t="shared" si="111"/>
        <v>34.350096180269304</v>
      </c>
      <c r="R104" s="159">
        <v>89.795501022494889</v>
      </c>
      <c r="S104" s="151">
        <f t="shared" si="112"/>
        <v>2</v>
      </c>
      <c r="T104" s="233">
        <f t="shared" si="113"/>
        <v>85.747906455998461</v>
      </c>
      <c r="U104" s="159">
        <v>19.959100204498977</v>
      </c>
      <c r="V104" s="151">
        <f t="shared" si="114"/>
        <v>4</v>
      </c>
      <c r="W104" s="233">
        <f t="shared" si="115"/>
        <v>15.120997035523837</v>
      </c>
      <c r="X104" s="159">
        <v>78.10805382606955</v>
      </c>
      <c r="Y104" s="151">
        <f t="shared" si="116"/>
        <v>4</v>
      </c>
      <c r="Z104" s="233">
        <f t="shared" si="117"/>
        <v>70.575341164071972</v>
      </c>
      <c r="AA104" s="159">
        <v>0</v>
      </c>
      <c r="AB104" s="151">
        <f t="shared" si="118"/>
        <v>4</v>
      </c>
      <c r="AC104" s="233">
        <f t="shared" si="119"/>
        <v>0</v>
      </c>
      <c r="AD104" s="160">
        <v>0</v>
      </c>
      <c r="AE104" s="151">
        <f t="shared" si="120"/>
        <v>4</v>
      </c>
      <c r="AF104" s="233">
        <f t="shared" si="121"/>
        <v>0</v>
      </c>
      <c r="AG104" s="154">
        <v>0</v>
      </c>
      <c r="AH104" s="151">
        <f t="shared" si="122"/>
        <v>4</v>
      </c>
      <c r="AI104" s="233">
        <f t="shared" si="123"/>
        <v>0</v>
      </c>
      <c r="AJ104" s="161">
        <v>0</v>
      </c>
      <c r="AK104" s="151">
        <f t="shared" si="124"/>
        <v>4</v>
      </c>
      <c r="AL104" s="233">
        <f t="shared" si="125"/>
        <v>0</v>
      </c>
      <c r="AM104" s="156">
        <v>0</v>
      </c>
      <c r="AN104" s="151">
        <f t="shared" si="126"/>
        <v>4</v>
      </c>
      <c r="AO104" s="233">
        <f t="shared" si="127"/>
        <v>0</v>
      </c>
      <c r="AP104" s="157">
        <v>30.596990627470174</v>
      </c>
      <c r="AQ104" s="151">
        <f t="shared" si="128"/>
        <v>2</v>
      </c>
      <c r="AR104" s="233">
        <f t="shared" si="129"/>
        <v>46.359076708288143</v>
      </c>
      <c r="AS104" s="151">
        <v>4.1867280720117233</v>
      </c>
      <c r="AT104" s="151">
        <f t="shared" si="130"/>
        <v>3</v>
      </c>
      <c r="AU104" s="233">
        <f t="shared" si="131"/>
        <v>4.1867280720117233</v>
      </c>
      <c r="AV104" s="172">
        <v>0</v>
      </c>
      <c r="AW104" s="168">
        <f t="shared" si="132"/>
        <v>4</v>
      </c>
      <c r="AX104" s="241">
        <f t="shared" si="133"/>
        <v>0</v>
      </c>
      <c r="AY104" s="173">
        <v>410.41269329786871</v>
      </c>
      <c r="AZ104" s="168">
        <f t="shared" si="134"/>
        <v>4</v>
      </c>
      <c r="BA104" s="241">
        <f t="shared" si="135"/>
        <v>13.831451270015204</v>
      </c>
      <c r="BB104" s="168">
        <v>0</v>
      </c>
      <c r="BC104" s="168">
        <f t="shared" si="136"/>
        <v>4</v>
      </c>
      <c r="BD104" s="241">
        <f t="shared" si="137"/>
        <v>0</v>
      </c>
      <c r="BE104" s="174">
        <v>0</v>
      </c>
      <c r="BF104" s="168">
        <f t="shared" si="138"/>
        <v>4</v>
      </c>
      <c r="BG104" s="241">
        <f t="shared" si="139"/>
        <v>0</v>
      </c>
      <c r="BH104" s="174">
        <v>0</v>
      </c>
      <c r="BI104" s="168">
        <f t="shared" si="140"/>
        <v>4</v>
      </c>
      <c r="BJ104" s="241">
        <f t="shared" si="141"/>
        <v>0</v>
      </c>
      <c r="BK104" s="175">
        <v>6</v>
      </c>
      <c r="BL104" s="168">
        <f t="shared" si="142"/>
        <v>2</v>
      </c>
      <c r="BM104" s="241">
        <f t="shared" si="143"/>
        <v>60</v>
      </c>
      <c r="BN104" s="168">
        <v>1</v>
      </c>
      <c r="BO104" s="168">
        <f t="shared" si="144"/>
        <v>3</v>
      </c>
      <c r="BP104" s="246">
        <f t="shared" si="86"/>
        <v>33.333333333333329</v>
      </c>
      <c r="BQ104" s="192">
        <v>1</v>
      </c>
      <c r="BR104" s="312">
        <f t="shared" si="145"/>
        <v>3</v>
      </c>
      <c r="BS104" s="251">
        <f t="shared" si="146"/>
        <v>16.666666666666664</v>
      </c>
      <c r="BT104" s="193">
        <v>0.391566265060241</v>
      </c>
      <c r="BU104" s="312">
        <f t="shared" si="147"/>
        <v>4</v>
      </c>
      <c r="BV104" s="251">
        <f t="shared" si="148"/>
        <v>13.052208835341366</v>
      </c>
      <c r="BW104" s="194">
        <v>7.2349795533186532</v>
      </c>
      <c r="BX104" s="312">
        <f t="shared" si="149"/>
        <v>3</v>
      </c>
      <c r="BY104" s="251">
        <f t="shared" si="150"/>
        <v>13.00580514169693</v>
      </c>
      <c r="BZ104" s="195">
        <v>0.6</v>
      </c>
      <c r="CA104" s="312">
        <f t="shared" si="151"/>
        <v>4</v>
      </c>
      <c r="CB104" s="251">
        <f t="shared" si="152"/>
        <v>3</v>
      </c>
      <c r="CC104" s="196">
        <v>43.659979066359639</v>
      </c>
      <c r="CD104" s="312">
        <f t="shared" si="153"/>
        <v>4</v>
      </c>
      <c r="CE104" s="251">
        <f t="shared" si="154"/>
        <v>2.1829989533179819</v>
      </c>
      <c r="CF104" s="197">
        <v>1.0466820180029308</v>
      </c>
      <c r="CG104" s="312">
        <f t="shared" si="155"/>
        <v>4</v>
      </c>
      <c r="CH104" s="251">
        <f t="shared" si="156"/>
        <v>3.4889400600097695</v>
      </c>
      <c r="CI104" s="194">
        <v>10.430693069306932</v>
      </c>
      <c r="CJ104" s="312">
        <f t="shared" si="157"/>
        <v>2</v>
      </c>
      <c r="CK104" s="251">
        <f t="shared" si="158"/>
        <v>77.581329561527596</v>
      </c>
      <c r="CL104" s="194">
        <v>9.4784688995215305</v>
      </c>
      <c r="CM104" s="312">
        <f t="shared" si="159"/>
        <v>2</v>
      </c>
      <c r="CN104" s="251">
        <f t="shared" si="160"/>
        <v>63.978127136021868</v>
      </c>
      <c r="CO104" s="301">
        <v>119.53108645593468</v>
      </c>
      <c r="CP104" s="312">
        <f t="shared" si="161"/>
        <v>3</v>
      </c>
      <c r="CQ104" s="258">
        <f t="shared" si="162"/>
        <v>47.812434582373875</v>
      </c>
      <c r="CR104" s="261">
        <v>0</v>
      </c>
      <c r="CS104" s="314">
        <f t="shared" si="87"/>
        <v>1</v>
      </c>
      <c r="CT104" s="265">
        <f t="shared" si="163"/>
        <v>100</v>
      </c>
      <c r="CU104" s="217">
        <v>0</v>
      </c>
      <c r="CV104" s="314">
        <f t="shared" si="164"/>
        <v>4</v>
      </c>
      <c r="CW104" s="265">
        <f t="shared" si="165"/>
        <v>0</v>
      </c>
      <c r="CX104" s="217">
        <v>1.72</v>
      </c>
      <c r="CY104" s="314">
        <f t="shared" si="88"/>
        <v>3</v>
      </c>
      <c r="CZ104" s="265">
        <f t="shared" si="166"/>
        <v>42.08754208754209</v>
      </c>
      <c r="DA104" s="218">
        <v>1</v>
      </c>
      <c r="DB104" s="314">
        <f t="shared" si="89"/>
        <v>1</v>
      </c>
      <c r="DC104" s="265">
        <f t="shared" si="167"/>
        <v>100</v>
      </c>
      <c r="DD104" s="219">
        <v>5</v>
      </c>
      <c r="DE104" s="314">
        <f t="shared" si="90"/>
        <v>4</v>
      </c>
      <c r="DF104" s="265">
        <f t="shared" si="168"/>
        <v>0</v>
      </c>
      <c r="DG104" s="213">
        <v>2</v>
      </c>
      <c r="DH104" s="314">
        <f t="shared" si="91"/>
        <v>2</v>
      </c>
      <c r="DI104" s="265">
        <f t="shared" si="169"/>
        <v>75</v>
      </c>
      <c r="DJ104" s="220">
        <v>1</v>
      </c>
      <c r="DK104" s="314">
        <f t="shared" si="92"/>
        <v>1</v>
      </c>
      <c r="DL104" s="265">
        <f t="shared" si="170"/>
        <v>100</v>
      </c>
      <c r="DM104" s="213">
        <v>0</v>
      </c>
      <c r="DN104" s="314">
        <f t="shared" si="93"/>
        <v>1</v>
      </c>
      <c r="DO104" s="265">
        <f t="shared" si="171"/>
        <v>100</v>
      </c>
      <c r="DP104" s="221">
        <v>0</v>
      </c>
      <c r="DQ104" s="314">
        <f t="shared" si="94"/>
        <v>1</v>
      </c>
      <c r="DR104" s="265">
        <f t="shared" si="95"/>
        <v>100</v>
      </c>
      <c r="DS104" s="222">
        <v>0</v>
      </c>
      <c r="DT104" s="314">
        <f t="shared" si="96"/>
        <v>1</v>
      </c>
      <c r="DU104" s="265">
        <f t="shared" si="97"/>
        <v>100</v>
      </c>
      <c r="DV104" s="216">
        <v>0</v>
      </c>
      <c r="DW104" s="314">
        <f t="shared" si="98"/>
        <v>1</v>
      </c>
      <c r="DX104" s="265">
        <f t="shared" si="99"/>
        <v>100</v>
      </c>
      <c r="DY104" s="217">
        <v>0</v>
      </c>
      <c r="DZ104" s="314">
        <f t="shared" si="100"/>
        <v>1</v>
      </c>
      <c r="EA104" s="265">
        <f t="shared" si="101"/>
        <v>100</v>
      </c>
      <c r="EB104" s="217">
        <v>0</v>
      </c>
      <c r="EC104" s="314">
        <f t="shared" si="102"/>
        <v>1</v>
      </c>
      <c r="ED104" s="265">
        <f t="shared" si="103"/>
        <v>100</v>
      </c>
      <c r="EE104" s="217">
        <v>20.449897750511248</v>
      </c>
      <c r="EF104" s="314">
        <f t="shared" si="104"/>
        <v>2</v>
      </c>
      <c r="EG104" s="265">
        <f t="shared" si="105"/>
        <v>87.114116099236767</v>
      </c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</row>
    <row r="105" spans="1:154" s="7" customFormat="1" ht="16.2" customHeight="1" x14ac:dyDescent="0.3">
      <c r="A105" s="16"/>
      <c r="B105" s="52">
        <v>21401</v>
      </c>
      <c r="C105" s="3" t="s">
        <v>106</v>
      </c>
      <c r="D105" s="23" t="s">
        <v>35</v>
      </c>
      <c r="E105" s="5">
        <v>58.835693113551535</v>
      </c>
      <c r="F105" s="24">
        <v>36</v>
      </c>
      <c r="G105" s="4">
        <v>20691</v>
      </c>
      <c r="H105" s="5">
        <v>12.1</v>
      </c>
      <c r="I105" s="158">
        <v>4</v>
      </c>
      <c r="J105" s="151">
        <f t="shared" si="106"/>
        <v>1</v>
      </c>
      <c r="K105" s="233">
        <f t="shared" si="107"/>
        <v>100</v>
      </c>
      <c r="L105" s="159">
        <v>0</v>
      </c>
      <c r="M105" s="151">
        <f t="shared" si="108"/>
        <v>4</v>
      </c>
      <c r="N105" s="233">
        <f t="shared" si="109"/>
        <v>0</v>
      </c>
      <c r="O105" s="159">
        <v>24.400956517495484</v>
      </c>
      <c r="P105" s="151">
        <f t="shared" si="110"/>
        <v>1</v>
      </c>
      <c r="Q105" s="233">
        <f t="shared" si="111"/>
        <v>40.668260862492474</v>
      </c>
      <c r="R105" s="159">
        <v>78.87303222009713</v>
      </c>
      <c r="S105" s="151">
        <f t="shared" si="112"/>
        <v>4</v>
      </c>
      <c r="T105" s="233">
        <f t="shared" si="113"/>
        <v>70.493061759912194</v>
      </c>
      <c r="U105" s="159">
        <v>51.01760580648326</v>
      </c>
      <c r="V105" s="151">
        <f t="shared" si="114"/>
        <v>4</v>
      </c>
      <c r="W105" s="233">
        <f t="shared" si="115"/>
        <v>48.056846030204944</v>
      </c>
      <c r="X105" s="159">
        <v>77.171997650451331</v>
      </c>
      <c r="Y105" s="151">
        <f t="shared" si="116"/>
        <v>4</v>
      </c>
      <c r="Z105" s="233">
        <f t="shared" si="117"/>
        <v>69.317201143079743</v>
      </c>
      <c r="AA105" s="159">
        <v>2.9584340022681328</v>
      </c>
      <c r="AB105" s="151">
        <f t="shared" si="118"/>
        <v>2</v>
      </c>
      <c r="AC105" s="233">
        <f t="shared" si="119"/>
        <v>23.949855876289487</v>
      </c>
      <c r="AD105" s="160">
        <v>0</v>
      </c>
      <c r="AE105" s="151">
        <f t="shared" si="120"/>
        <v>4</v>
      </c>
      <c r="AF105" s="233">
        <f t="shared" si="121"/>
        <v>0</v>
      </c>
      <c r="AG105" s="154">
        <v>260.98303610265333</v>
      </c>
      <c r="AH105" s="151">
        <f t="shared" si="122"/>
        <v>1</v>
      </c>
      <c r="AI105" s="233">
        <f t="shared" si="123"/>
        <v>100</v>
      </c>
      <c r="AJ105" s="161">
        <v>53.163211057947898</v>
      </c>
      <c r="AK105" s="151">
        <f t="shared" si="124"/>
        <v>2</v>
      </c>
      <c r="AL105" s="233">
        <f t="shared" si="125"/>
        <v>53.163211057947905</v>
      </c>
      <c r="AM105" s="156">
        <v>28.998115122517035</v>
      </c>
      <c r="AN105" s="151">
        <f t="shared" si="126"/>
        <v>2</v>
      </c>
      <c r="AO105" s="233">
        <f t="shared" si="127"/>
        <v>78.373284114910902</v>
      </c>
      <c r="AP105" s="157">
        <v>14.447320438698565</v>
      </c>
      <c r="AQ105" s="151">
        <f t="shared" si="128"/>
        <v>3</v>
      </c>
      <c r="AR105" s="233">
        <f t="shared" si="129"/>
        <v>21.889879452573581</v>
      </c>
      <c r="AS105" s="151">
        <v>24.648397854139482</v>
      </c>
      <c r="AT105" s="151">
        <f t="shared" si="130"/>
        <v>3</v>
      </c>
      <c r="AU105" s="233">
        <f t="shared" si="131"/>
        <v>24.648397854139482</v>
      </c>
      <c r="AV105" s="172">
        <v>33.230355227961006</v>
      </c>
      <c r="AW105" s="168">
        <f t="shared" si="132"/>
        <v>1</v>
      </c>
      <c r="AX105" s="241">
        <f t="shared" si="133"/>
        <v>66.460710455922012</v>
      </c>
      <c r="AY105" s="173">
        <v>2700.6917637518031</v>
      </c>
      <c r="AZ105" s="168">
        <f t="shared" si="134"/>
        <v>1</v>
      </c>
      <c r="BA105" s="241">
        <f t="shared" si="135"/>
        <v>100</v>
      </c>
      <c r="BB105" s="168">
        <v>3</v>
      </c>
      <c r="BC105" s="168">
        <f t="shared" si="136"/>
        <v>1</v>
      </c>
      <c r="BD105" s="241">
        <f t="shared" si="137"/>
        <v>100</v>
      </c>
      <c r="BE105" s="174">
        <v>2</v>
      </c>
      <c r="BF105" s="168">
        <f t="shared" si="138"/>
        <v>1</v>
      </c>
      <c r="BG105" s="241">
        <f t="shared" si="139"/>
        <v>100</v>
      </c>
      <c r="BH105" s="174">
        <v>2</v>
      </c>
      <c r="BI105" s="168">
        <f t="shared" si="140"/>
        <v>2</v>
      </c>
      <c r="BJ105" s="241">
        <f t="shared" si="141"/>
        <v>66.666666666666657</v>
      </c>
      <c r="BK105" s="175">
        <v>14</v>
      </c>
      <c r="BL105" s="168">
        <f t="shared" si="142"/>
        <v>1</v>
      </c>
      <c r="BM105" s="241">
        <f t="shared" si="143"/>
        <v>100</v>
      </c>
      <c r="BN105" s="168">
        <v>5</v>
      </c>
      <c r="BO105" s="168">
        <f t="shared" si="144"/>
        <v>1</v>
      </c>
      <c r="BP105" s="246">
        <f t="shared" si="86"/>
        <v>100</v>
      </c>
      <c r="BQ105" s="192">
        <v>2.2000000000000002</v>
      </c>
      <c r="BR105" s="312">
        <f t="shared" si="145"/>
        <v>3</v>
      </c>
      <c r="BS105" s="251">
        <f t="shared" si="146"/>
        <v>36.666666666666671</v>
      </c>
      <c r="BT105" s="193">
        <v>2.9221802142407056</v>
      </c>
      <c r="BU105" s="312">
        <f t="shared" si="147"/>
        <v>2</v>
      </c>
      <c r="BV105" s="251">
        <f t="shared" si="148"/>
        <v>97.406007141356852</v>
      </c>
      <c r="BW105" s="194">
        <v>13.275281360387744</v>
      </c>
      <c r="BX105" s="312">
        <f t="shared" si="149"/>
        <v>2</v>
      </c>
      <c r="BY105" s="251">
        <f t="shared" si="150"/>
        <v>30.719300177090155</v>
      </c>
      <c r="BZ105" s="195">
        <v>28</v>
      </c>
      <c r="CA105" s="312">
        <f t="shared" si="151"/>
        <v>1</v>
      </c>
      <c r="CB105" s="251">
        <f t="shared" si="152"/>
        <v>100</v>
      </c>
      <c r="CC105" s="196">
        <v>5371.3966637668555</v>
      </c>
      <c r="CD105" s="312">
        <f t="shared" si="153"/>
        <v>1</v>
      </c>
      <c r="CE105" s="251">
        <f t="shared" si="154"/>
        <v>100</v>
      </c>
      <c r="CF105" s="197">
        <v>26.581605528973949</v>
      </c>
      <c r="CG105" s="312">
        <f t="shared" si="155"/>
        <v>1</v>
      </c>
      <c r="CH105" s="251">
        <f t="shared" si="156"/>
        <v>88.605351763246503</v>
      </c>
      <c r="CI105" s="194">
        <v>10.263800116211504</v>
      </c>
      <c r="CJ105" s="312">
        <f t="shared" si="157"/>
        <v>2</v>
      </c>
      <c r="CK105" s="251">
        <f t="shared" si="158"/>
        <v>75.197144517307208</v>
      </c>
      <c r="CL105" s="194">
        <v>8.986352357320099</v>
      </c>
      <c r="CM105" s="312">
        <f t="shared" si="159"/>
        <v>3</v>
      </c>
      <c r="CN105" s="251">
        <f t="shared" si="160"/>
        <v>56.947890818858561</v>
      </c>
      <c r="CO105" s="301">
        <v>304.48020878642888</v>
      </c>
      <c r="CP105" s="312">
        <f t="shared" si="161"/>
        <v>1</v>
      </c>
      <c r="CQ105" s="258">
        <f t="shared" si="162"/>
        <v>100</v>
      </c>
      <c r="CR105" s="261">
        <v>0.13923474960961493</v>
      </c>
      <c r="CS105" s="314">
        <f t="shared" si="87"/>
        <v>2</v>
      </c>
      <c r="CT105" s="265">
        <f t="shared" si="163"/>
        <v>86.076525039038515</v>
      </c>
      <c r="CU105" s="217">
        <v>0</v>
      </c>
      <c r="CV105" s="314">
        <f t="shared" si="164"/>
        <v>4</v>
      </c>
      <c r="CW105" s="265">
        <f t="shared" si="165"/>
        <v>0</v>
      </c>
      <c r="CX105" s="217">
        <v>1</v>
      </c>
      <c r="CY105" s="314">
        <f t="shared" si="88"/>
        <v>2</v>
      </c>
      <c r="CZ105" s="265">
        <f t="shared" si="166"/>
        <v>66.329966329966325</v>
      </c>
      <c r="DA105" s="218">
        <v>2</v>
      </c>
      <c r="DB105" s="314">
        <f t="shared" si="89"/>
        <v>2</v>
      </c>
      <c r="DC105" s="265">
        <f t="shared" si="167"/>
        <v>75</v>
      </c>
      <c r="DD105" s="219">
        <v>1</v>
      </c>
      <c r="DE105" s="314">
        <f t="shared" si="90"/>
        <v>1</v>
      </c>
      <c r="DF105" s="265">
        <f t="shared" si="168"/>
        <v>100</v>
      </c>
      <c r="DG105" s="213">
        <v>2</v>
      </c>
      <c r="DH105" s="314">
        <f t="shared" si="91"/>
        <v>2</v>
      </c>
      <c r="DI105" s="265">
        <f t="shared" si="169"/>
        <v>75</v>
      </c>
      <c r="DJ105" s="220">
        <v>2</v>
      </c>
      <c r="DK105" s="314">
        <f t="shared" si="92"/>
        <v>2</v>
      </c>
      <c r="DL105" s="265">
        <f t="shared" si="170"/>
        <v>75</v>
      </c>
      <c r="DM105" s="213">
        <v>18</v>
      </c>
      <c r="DN105" s="314">
        <f t="shared" si="93"/>
        <v>2</v>
      </c>
      <c r="DO105" s="265">
        <f t="shared" si="171"/>
        <v>64</v>
      </c>
      <c r="DP105" s="221">
        <v>0</v>
      </c>
      <c r="DQ105" s="314">
        <f t="shared" si="94"/>
        <v>1</v>
      </c>
      <c r="DR105" s="265">
        <f t="shared" si="95"/>
        <v>100</v>
      </c>
      <c r="DS105" s="222">
        <v>12.362773217288103</v>
      </c>
      <c r="DT105" s="314">
        <f t="shared" si="96"/>
        <v>2</v>
      </c>
      <c r="DU105" s="265">
        <f t="shared" si="97"/>
        <v>97.033171774108922</v>
      </c>
      <c r="DV105" s="216">
        <v>0</v>
      </c>
      <c r="DW105" s="314">
        <f t="shared" si="98"/>
        <v>1</v>
      </c>
      <c r="DX105" s="265">
        <f t="shared" si="99"/>
        <v>100</v>
      </c>
      <c r="DY105" s="217">
        <v>0</v>
      </c>
      <c r="DZ105" s="314">
        <f t="shared" si="100"/>
        <v>1</v>
      </c>
      <c r="EA105" s="265">
        <f t="shared" si="101"/>
        <v>100</v>
      </c>
      <c r="EB105" s="217">
        <v>0</v>
      </c>
      <c r="EC105" s="314">
        <f t="shared" si="102"/>
        <v>1</v>
      </c>
      <c r="ED105" s="265">
        <f t="shared" si="103"/>
        <v>100</v>
      </c>
      <c r="EE105" s="217">
        <v>137.31548232063167</v>
      </c>
      <c r="EF105" s="314">
        <f t="shared" si="104"/>
        <v>4</v>
      </c>
      <c r="EG105" s="265">
        <f t="shared" si="105"/>
        <v>13.474806351208768</v>
      </c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</row>
    <row r="106" spans="1:154" s="7" customFormat="1" ht="16.2" customHeight="1" x14ac:dyDescent="0.3">
      <c r="A106" s="16"/>
      <c r="B106" s="52">
        <v>21402</v>
      </c>
      <c r="C106" s="3" t="s">
        <v>107</v>
      </c>
      <c r="D106" s="23" t="s">
        <v>35</v>
      </c>
      <c r="E106" s="5">
        <v>59.230346576823642</v>
      </c>
      <c r="F106" s="24">
        <v>33</v>
      </c>
      <c r="G106" s="4">
        <v>18873</v>
      </c>
      <c r="H106" s="5">
        <v>0</v>
      </c>
      <c r="I106" s="158">
        <v>1</v>
      </c>
      <c r="J106" s="151">
        <f t="shared" si="106"/>
        <v>3</v>
      </c>
      <c r="K106" s="233">
        <f t="shared" si="107"/>
        <v>50</v>
      </c>
      <c r="L106" s="159">
        <v>0</v>
      </c>
      <c r="M106" s="151">
        <f t="shared" si="108"/>
        <v>4</v>
      </c>
      <c r="N106" s="233">
        <f t="shared" si="109"/>
        <v>0</v>
      </c>
      <c r="O106" s="159">
        <v>21.550563008458596</v>
      </c>
      <c r="P106" s="151">
        <f t="shared" si="110"/>
        <v>1</v>
      </c>
      <c r="Q106" s="233">
        <f t="shared" si="111"/>
        <v>35.91760501409766</v>
      </c>
      <c r="R106" s="159">
        <v>95.435255712731191</v>
      </c>
      <c r="S106" s="151">
        <f t="shared" si="112"/>
        <v>2</v>
      </c>
      <c r="T106" s="233">
        <f t="shared" si="113"/>
        <v>93.624658816663668</v>
      </c>
      <c r="U106" s="159">
        <v>48.98258977149073</v>
      </c>
      <c r="V106" s="151">
        <f t="shared" si="114"/>
        <v>4</v>
      </c>
      <c r="W106" s="233">
        <f t="shared" si="115"/>
        <v>45.898822663298752</v>
      </c>
      <c r="X106" s="159">
        <v>90.09422709923652</v>
      </c>
      <c r="Y106" s="151">
        <f t="shared" si="116"/>
        <v>2</v>
      </c>
      <c r="Z106" s="233">
        <f t="shared" si="117"/>
        <v>86.685789111877043</v>
      </c>
      <c r="AA106" s="159">
        <v>1.2098548174219095</v>
      </c>
      <c r="AB106" s="151">
        <f t="shared" si="118"/>
        <v>3</v>
      </c>
      <c r="AC106" s="233">
        <f t="shared" si="119"/>
        <v>8.1968902470442284</v>
      </c>
      <c r="AD106" s="160">
        <v>0</v>
      </c>
      <c r="AE106" s="151">
        <f t="shared" si="120"/>
        <v>4</v>
      </c>
      <c r="AF106" s="233">
        <f t="shared" si="121"/>
        <v>0</v>
      </c>
      <c r="AG106" s="154">
        <v>5.2985746834101626</v>
      </c>
      <c r="AH106" s="151">
        <f t="shared" si="122"/>
        <v>3</v>
      </c>
      <c r="AI106" s="233">
        <f t="shared" si="123"/>
        <v>5.5774470351685927</v>
      </c>
      <c r="AJ106" s="161">
        <v>0</v>
      </c>
      <c r="AK106" s="151">
        <f t="shared" si="124"/>
        <v>4</v>
      </c>
      <c r="AL106" s="233">
        <f t="shared" si="125"/>
        <v>0</v>
      </c>
      <c r="AM106" s="156">
        <v>0</v>
      </c>
      <c r="AN106" s="151">
        <f t="shared" si="126"/>
        <v>4</v>
      </c>
      <c r="AO106" s="233">
        <f t="shared" si="127"/>
        <v>0</v>
      </c>
      <c r="AP106" s="157">
        <v>17.738536157112804</v>
      </c>
      <c r="AQ106" s="151">
        <f t="shared" si="128"/>
        <v>3</v>
      </c>
      <c r="AR106" s="233">
        <f t="shared" si="129"/>
        <v>26.876569935019401</v>
      </c>
      <c r="AS106" s="151">
        <v>10.06729189847931</v>
      </c>
      <c r="AT106" s="151">
        <f t="shared" si="130"/>
        <v>3</v>
      </c>
      <c r="AU106" s="233">
        <f t="shared" si="131"/>
        <v>10.06729189847931</v>
      </c>
      <c r="AV106" s="172">
        <v>0</v>
      </c>
      <c r="AW106" s="168">
        <f t="shared" si="132"/>
        <v>4</v>
      </c>
      <c r="AX106" s="241">
        <f t="shared" si="133"/>
        <v>0</v>
      </c>
      <c r="AY106" s="173">
        <v>2423.5707667944739</v>
      </c>
      <c r="AZ106" s="168">
        <f t="shared" si="134"/>
        <v>1</v>
      </c>
      <c r="BA106" s="241">
        <f t="shared" si="135"/>
        <v>96.848279043071088</v>
      </c>
      <c r="BB106" s="168">
        <v>0</v>
      </c>
      <c r="BC106" s="168">
        <f t="shared" si="136"/>
        <v>4</v>
      </c>
      <c r="BD106" s="241">
        <f t="shared" si="137"/>
        <v>0</v>
      </c>
      <c r="BE106" s="174">
        <v>1</v>
      </c>
      <c r="BF106" s="168">
        <f t="shared" si="138"/>
        <v>3</v>
      </c>
      <c r="BG106" s="241">
        <f t="shared" si="139"/>
        <v>50</v>
      </c>
      <c r="BH106" s="174">
        <v>0</v>
      </c>
      <c r="BI106" s="168">
        <f t="shared" si="140"/>
        <v>4</v>
      </c>
      <c r="BJ106" s="241">
        <f t="shared" si="141"/>
        <v>0</v>
      </c>
      <c r="BK106" s="175">
        <v>1</v>
      </c>
      <c r="BL106" s="168">
        <f t="shared" si="142"/>
        <v>4</v>
      </c>
      <c r="BM106" s="241">
        <f t="shared" si="143"/>
        <v>10</v>
      </c>
      <c r="BN106" s="168">
        <v>5</v>
      </c>
      <c r="BO106" s="168">
        <f t="shared" si="144"/>
        <v>1</v>
      </c>
      <c r="BP106" s="246">
        <f t="shared" si="86"/>
        <v>100</v>
      </c>
      <c r="BQ106" s="192">
        <v>0.5</v>
      </c>
      <c r="BR106" s="312">
        <f t="shared" si="145"/>
        <v>4</v>
      </c>
      <c r="BS106" s="251">
        <f t="shared" si="146"/>
        <v>8.3333333333333321</v>
      </c>
      <c r="BT106" s="193">
        <v>0.42055220332784787</v>
      </c>
      <c r="BU106" s="312">
        <f t="shared" si="147"/>
        <v>4</v>
      </c>
      <c r="BV106" s="251">
        <f t="shared" si="148"/>
        <v>14.018406777594929</v>
      </c>
      <c r="BW106" s="194">
        <v>5.2979497988120325</v>
      </c>
      <c r="BX106" s="312">
        <f t="shared" si="149"/>
        <v>3</v>
      </c>
      <c r="BY106" s="251">
        <f t="shared" si="150"/>
        <v>7.3253659789209173</v>
      </c>
      <c r="BZ106" s="195">
        <v>0.5</v>
      </c>
      <c r="CA106" s="312">
        <f t="shared" si="151"/>
        <v>4</v>
      </c>
      <c r="CB106" s="251">
        <f t="shared" si="152"/>
        <v>2.5</v>
      </c>
      <c r="CC106" s="196">
        <v>213.81964976421341</v>
      </c>
      <c r="CD106" s="312">
        <f t="shared" si="153"/>
        <v>4</v>
      </c>
      <c r="CE106" s="251">
        <f t="shared" si="154"/>
        <v>10.69098248821067</v>
      </c>
      <c r="CF106" s="197">
        <v>1.5895724050230489</v>
      </c>
      <c r="CG106" s="312">
        <f t="shared" si="155"/>
        <v>4</v>
      </c>
      <c r="CH106" s="251">
        <f t="shared" si="156"/>
        <v>5.2985746834101626</v>
      </c>
      <c r="CI106" s="194">
        <v>9.6556245686680473</v>
      </c>
      <c r="CJ106" s="312">
        <f t="shared" si="157"/>
        <v>2</v>
      </c>
      <c r="CK106" s="251">
        <f t="shared" si="158"/>
        <v>66.50892240954353</v>
      </c>
      <c r="CL106" s="194">
        <v>8.3237785016286647</v>
      </c>
      <c r="CM106" s="312">
        <f t="shared" si="159"/>
        <v>3</v>
      </c>
      <c r="CN106" s="251">
        <f t="shared" si="160"/>
        <v>47.48255002326664</v>
      </c>
      <c r="CO106" s="301">
        <v>445.08027340645367</v>
      </c>
      <c r="CP106" s="312">
        <f t="shared" si="161"/>
        <v>1</v>
      </c>
      <c r="CQ106" s="258">
        <f t="shared" si="162"/>
        <v>100</v>
      </c>
      <c r="CR106" s="261">
        <v>0.13137980433983179</v>
      </c>
      <c r="CS106" s="314">
        <f t="shared" si="87"/>
        <v>2</v>
      </c>
      <c r="CT106" s="265">
        <f t="shared" si="163"/>
        <v>86.862019566016826</v>
      </c>
      <c r="CU106" s="217">
        <v>0</v>
      </c>
      <c r="CV106" s="314">
        <f t="shared" si="164"/>
        <v>4</v>
      </c>
      <c r="CW106" s="265">
        <f t="shared" si="165"/>
        <v>0</v>
      </c>
      <c r="CX106" s="217">
        <v>1</v>
      </c>
      <c r="CY106" s="314">
        <f t="shared" si="88"/>
        <v>2</v>
      </c>
      <c r="CZ106" s="265">
        <f t="shared" si="166"/>
        <v>66.329966329966325</v>
      </c>
      <c r="DA106" s="218">
        <v>1</v>
      </c>
      <c r="DB106" s="314">
        <f t="shared" si="89"/>
        <v>1</v>
      </c>
      <c r="DC106" s="265">
        <f t="shared" si="167"/>
        <v>100</v>
      </c>
      <c r="DD106" s="219">
        <v>1</v>
      </c>
      <c r="DE106" s="314">
        <f t="shared" si="90"/>
        <v>1</v>
      </c>
      <c r="DF106" s="265">
        <f t="shared" si="168"/>
        <v>100</v>
      </c>
      <c r="DG106" s="213">
        <v>1</v>
      </c>
      <c r="DH106" s="314">
        <f t="shared" si="91"/>
        <v>1</v>
      </c>
      <c r="DI106" s="265">
        <f t="shared" si="169"/>
        <v>100</v>
      </c>
      <c r="DJ106" s="220">
        <v>1</v>
      </c>
      <c r="DK106" s="314">
        <f t="shared" si="92"/>
        <v>1</v>
      </c>
      <c r="DL106" s="265">
        <f t="shared" si="170"/>
        <v>100</v>
      </c>
      <c r="DM106" s="213">
        <v>2</v>
      </c>
      <c r="DN106" s="314">
        <f t="shared" si="93"/>
        <v>1</v>
      </c>
      <c r="DO106" s="265">
        <f t="shared" si="171"/>
        <v>96</v>
      </c>
      <c r="DP106" s="221">
        <v>0</v>
      </c>
      <c r="DQ106" s="314">
        <f t="shared" si="94"/>
        <v>1</v>
      </c>
      <c r="DR106" s="265">
        <f t="shared" si="95"/>
        <v>100</v>
      </c>
      <c r="DS106" s="222">
        <v>13.837191603592135</v>
      </c>
      <c r="DT106" s="314">
        <f t="shared" si="96"/>
        <v>2</v>
      </c>
      <c r="DU106" s="265">
        <f t="shared" si="97"/>
        <v>96.679339667964442</v>
      </c>
      <c r="DV106" s="216">
        <v>0.48487199379363843</v>
      </c>
      <c r="DW106" s="314">
        <f t="shared" si="98"/>
        <v>2</v>
      </c>
      <c r="DX106" s="265">
        <f t="shared" si="99"/>
        <v>95.337769290445792</v>
      </c>
      <c r="DY106" s="217">
        <v>0.53</v>
      </c>
      <c r="DZ106" s="314">
        <f t="shared" si="100"/>
        <v>2</v>
      </c>
      <c r="EA106" s="265">
        <f t="shared" si="101"/>
        <v>89.161554192229033</v>
      </c>
      <c r="EB106" s="217">
        <v>0</v>
      </c>
      <c r="EC106" s="314">
        <f t="shared" si="102"/>
        <v>1</v>
      </c>
      <c r="ED106" s="265">
        <f t="shared" si="103"/>
        <v>100</v>
      </c>
      <c r="EE106" s="217">
        <v>114.25462459194776</v>
      </c>
      <c r="EF106" s="314">
        <f t="shared" si="104"/>
        <v>4</v>
      </c>
      <c r="EG106" s="265">
        <f t="shared" si="105"/>
        <v>28.005907629522515</v>
      </c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</row>
    <row r="107" spans="1:154" s="7" customFormat="1" ht="16.2" customHeight="1" x14ac:dyDescent="0.3">
      <c r="A107" s="16"/>
      <c r="B107" s="52">
        <v>21501</v>
      </c>
      <c r="C107" s="3" t="s">
        <v>108</v>
      </c>
      <c r="D107" s="23" t="s">
        <v>35</v>
      </c>
      <c r="E107" s="5">
        <v>50.494268070920995</v>
      </c>
      <c r="F107" s="24">
        <v>173</v>
      </c>
      <c r="G107" s="4">
        <v>9916</v>
      </c>
      <c r="H107" s="5">
        <v>43</v>
      </c>
      <c r="I107" s="158">
        <v>1</v>
      </c>
      <c r="J107" s="151">
        <f t="shared" si="106"/>
        <v>3</v>
      </c>
      <c r="K107" s="233">
        <f t="shared" si="107"/>
        <v>50</v>
      </c>
      <c r="L107" s="159">
        <v>0</v>
      </c>
      <c r="M107" s="151">
        <f t="shared" si="108"/>
        <v>4</v>
      </c>
      <c r="N107" s="233">
        <f t="shared" si="109"/>
        <v>0</v>
      </c>
      <c r="O107" s="159">
        <v>10.196798205363516</v>
      </c>
      <c r="P107" s="151">
        <f t="shared" si="110"/>
        <v>3</v>
      </c>
      <c r="Q107" s="233">
        <f t="shared" si="111"/>
        <v>16.99466367560586</v>
      </c>
      <c r="R107" s="159">
        <v>56.838220217346723</v>
      </c>
      <c r="S107" s="151">
        <f t="shared" si="112"/>
        <v>4</v>
      </c>
      <c r="T107" s="233">
        <f t="shared" si="113"/>
        <v>39.718184661098782</v>
      </c>
      <c r="U107" s="159">
        <v>41.470166085708428</v>
      </c>
      <c r="V107" s="151">
        <f t="shared" si="114"/>
        <v>4</v>
      </c>
      <c r="W107" s="233">
        <f t="shared" si="115"/>
        <v>37.932307620051354</v>
      </c>
      <c r="X107" s="159">
        <v>61.105780762772866</v>
      </c>
      <c r="Y107" s="151">
        <f t="shared" si="116"/>
        <v>4</v>
      </c>
      <c r="Z107" s="233">
        <f t="shared" si="117"/>
        <v>47.722823605877501</v>
      </c>
      <c r="AA107" s="159">
        <v>2.4716786817713698</v>
      </c>
      <c r="AB107" s="151">
        <f t="shared" si="118"/>
        <v>3</v>
      </c>
      <c r="AC107" s="233">
        <f t="shared" si="119"/>
        <v>19.564672808751084</v>
      </c>
      <c r="AD107" s="160">
        <v>0</v>
      </c>
      <c r="AE107" s="151">
        <f t="shared" si="120"/>
        <v>4</v>
      </c>
      <c r="AF107" s="233">
        <f t="shared" si="121"/>
        <v>0</v>
      </c>
      <c r="AG107" s="154">
        <v>20.169423154497782</v>
      </c>
      <c r="AH107" s="151">
        <f t="shared" si="122"/>
        <v>3</v>
      </c>
      <c r="AI107" s="233">
        <f t="shared" si="123"/>
        <v>21.230971741576614</v>
      </c>
      <c r="AJ107" s="161">
        <v>0</v>
      </c>
      <c r="AK107" s="151">
        <f t="shared" si="124"/>
        <v>4</v>
      </c>
      <c r="AL107" s="233">
        <f t="shared" si="125"/>
        <v>0</v>
      </c>
      <c r="AM107" s="156">
        <v>0</v>
      </c>
      <c r="AN107" s="151">
        <f t="shared" si="126"/>
        <v>4</v>
      </c>
      <c r="AO107" s="233">
        <f t="shared" si="127"/>
        <v>0</v>
      </c>
      <c r="AP107" s="157">
        <v>0.21672898707767946</v>
      </c>
      <c r="AQ107" s="151">
        <f t="shared" si="128"/>
        <v>4</v>
      </c>
      <c r="AR107" s="233">
        <f t="shared" si="129"/>
        <v>0.3283772531479992</v>
      </c>
      <c r="AS107" s="151">
        <v>17.186163775716015</v>
      </c>
      <c r="AT107" s="151">
        <f t="shared" si="130"/>
        <v>3</v>
      </c>
      <c r="AU107" s="233">
        <f t="shared" si="131"/>
        <v>17.186163775716015</v>
      </c>
      <c r="AV107" s="172">
        <v>65.314304923075639</v>
      </c>
      <c r="AW107" s="168">
        <f t="shared" si="132"/>
        <v>1</v>
      </c>
      <c r="AX107" s="241">
        <f t="shared" si="133"/>
        <v>100</v>
      </c>
      <c r="AY107" s="173">
        <v>1723.5569340581039</v>
      </c>
      <c r="AZ107" s="168">
        <f t="shared" si="134"/>
        <v>2</v>
      </c>
      <c r="BA107" s="241">
        <f t="shared" si="135"/>
        <v>67.981729239509434</v>
      </c>
      <c r="BB107" s="168">
        <v>2</v>
      </c>
      <c r="BC107" s="168">
        <f t="shared" si="136"/>
        <v>2</v>
      </c>
      <c r="BD107" s="241">
        <f t="shared" si="137"/>
        <v>66.666666666666657</v>
      </c>
      <c r="BE107" s="174">
        <v>2</v>
      </c>
      <c r="BF107" s="168">
        <f t="shared" si="138"/>
        <v>1</v>
      </c>
      <c r="BG107" s="241">
        <f t="shared" si="139"/>
        <v>100</v>
      </c>
      <c r="BH107" s="174">
        <v>0</v>
      </c>
      <c r="BI107" s="168">
        <f t="shared" si="140"/>
        <v>4</v>
      </c>
      <c r="BJ107" s="241">
        <f t="shared" si="141"/>
        <v>0</v>
      </c>
      <c r="BK107" s="175">
        <v>2</v>
      </c>
      <c r="BL107" s="168">
        <f t="shared" si="142"/>
        <v>3</v>
      </c>
      <c r="BM107" s="241">
        <f t="shared" si="143"/>
        <v>20</v>
      </c>
      <c r="BN107" s="168">
        <v>6</v>
      </c>
      <c r="BO107" s="168">
        <f t="shared" si="144"/>
        <v>1</v>
      </c>
      <c r="BP107" s="246">
        <f t="shared" si="86"/>
        <v>100</v>
      </c>
      <c r="BQ107" s="192">
        <v>1.5</v>
      </c>
      <c r="BR107" s="312">
        <f t="shared" si="145"/>
        <v>3</v>
      </c>
      <c r="BS107" s="251">
        <f t="shared" si="146"/>
        <v>25</v>
      </c>
      <c r="BT107" s="193">
        <v>1.5182755388940956</v>
      </c>
      <c r="BU107" s="312">
        <f t="shared" si="147"/>
        <v>3</v>
      </c>
      <c r="BV107" s="251">
        <f t="shared" si="148"/>
        <v>50.609184629803181</v>
      </c>
      <c r="BW107" s="194">
        <v>8.2341269841269842</v>
      </c>
      <c r="BX107" s="312">
        <f t="shared" si="149"/>
        <v>3</v>
      </c>
      <c r="BY107" s="251">
        <f t="shared" si="150"/>
        <v>15.935856258436903</v>
      </c>
      <c r="BZ107" s="195">
        <v>1</v>
      </c>
      <c r="CA107" s="312">
        <f t="shared" si="151"/>
        <v>4</v>
      </c>
      <c r="CB107" s="251">
        <f t="shared" si="152"/>
        <v>5</v>
      </c>
      <c r="CC107" s="196">
        <v>302.72814239612745</v>
      </c>
      <c r="CD107" s="312">
        <f t="shared" si="153"/>
        <v>4</v>
      </c>
      <c r="CE107" s="251">
        <f t="shared" si="154"/>
        <v>15.136407119806371</v>
      </c>
      <c r="CF107" s="197">
        <v>5.0423557886244454</v>
      </c>
      <c r="CG107" s="312">
        <f t="shared" si="155"/>
        <v>3</v>
      </c>
      <c r="CH107" s="251">
        <f t="shared" si="156"/>
        <v>16.807852628748151</v>
      </c>
      <c r="CI107" s="194">
        <v>9.3633474576271194</v>
      </c>
      <c r="CJ107" s="312">
        <f t="shared" si="157"/>
        <v>2</v>
      </c>
      <c r="CK107" s="251">
        <f t="shared" si="158"/>
        <v>62.333535108958849</v>
      </c>
      <c r="CL107" s="194">
        <v>8.4327731092436977</v>
      </c>
      <c r="CM107" s="312">
        <f t="shared" si="159"/>
        <v>3</v>
      </c>
      <c r="CN107" s="251">
        <f t="shared" si="160"/>
        <v>49.039615846338542</v>
      </c>
      <c r="CO107" s="301">
        <v>34.99394917305365</v>
      </c>
      <c r="CP107" s="312">
        <f t="shared" si="161"/>
        <v>4</v>
      </c>
      <c r="CQ107" s="258">
        <f t="shared" si="162"/>
        <v>13.99757966922146</v>
      </c>
      <c r="CR107" s="261">
        <v>9.9472753844657022E-2</v>
      </c>
      <c r="CS107" s="314">
        <f t="shared" si="87"/>
        <v>2</v>
      </c>
      <c r="CT107" s="265">
        <f t="shared" si="163"/>
        <v>90.052724615534302</v>
      </c>
      <c r="CU107" s="217">
        <v>0</v>
      </c>
      <c r="CV107" s="314">
        <f t="shared" si="164"/>
        <v>4</v>
      </c>
      <c r="CW107" s="265">
        <f t="shared" si="165"/>
        <v>0</v>
      </c>
      <c r="CX107" s="217">
        <v>1.97</v>
      </c>
      <c r="CY107" s="314">
        <f t="shared" si="88"/>
        <v>3</v>
      </c>
      <c r="CZ107" s="265">
        <f t="shared" si="166"/>
        <v>33.670033670033675</v>
      </c>
      <c r="DA107" s="218">
        <v>1</v>
      </c>
      <c r="DB107" s="314">
        <f t="shared" si="89"/>
        <v>1</v>
      </c>
      <c r="DC107" s="265">
        <f t="shared" si="167"/>
        <v>100</v>
      </c>
      <c r="DD107" s="219">
        <v>1</v>
      </c>
      <c r="DE107" s="314">
        <f t="shared" si="90"/>
        <v>1</v>
      </c>
      <c r="DF107" s="265">
        <f t="shared" si="168"/>
        <v>100</v>
      </c>
      <c r="DG107" s="213">
        <v>1</v>
      </c>
      <c r="DH107" s="314">
        <f t="shared" si="91"/>
        <v>1</v>
      </c>
      <c r="DI107" s="265">
        <f t="shared" si="169"/>
        <v>100</v>
      </c>
      <c r="DJ107" s="220">
        <v>4</v>
      </c>
      <c r="DK107" s="314">
        <f t="shared" si="92"/>
        <v>3</v>
      </c>
      <c r="DL107" s="265">
        <f t="shared" si="170"/>
        <v>25</v>
      </c>
      <c r="DM107" s="213">
        <v>1</v>
      </c>
      <c r="DN107" s="314">
        <f t="shared" si="93"/>
        <v>1</v>
      </c>
      <c r="DO107" s="265">
        <f t="shared" si="171"/>
        <v>98</v>
      </c>
      <c r="DP107" s="221">
        <v>0</v>
      </c>
      <c r="DQ107" s="314">
        <f t="shared" si="94"/>
        <v>1</v>
      </c>
      <c r="DR107" s="265">
        <f t="shared" si="95"/>
        <v>100</v>
      </c>
      <c r="DS107" s="222">
        <v>129.02559867877787</v>
      </c>
      <c r="DT107" s="314">
        <f t="shared" si="96"/>
        <v>3</v>
      </c>
      <c r="DU107" s="265">
        <f t="shared" si="97"/>
        <v>69.036333410420482</v>
      </c>
      <c r="DV107" s="216">
        <v>0</v>
      </c>
      <c r="DW107" s="314">
        <f t="shared" si="98"/>
        <v>1</v>
      </c>
      <c r="DX107" s="265">
        <f t="shared" si="99"/>
        <v>100</v>
      </c>
      <c r="DY107" s="217">
        <v>0</v>
      </c>
      <c r="DZ107" s="314">
        <f t="shared" si="100"/>
        <v>1</v>
      </c>
      <c r="EA107" s="265">
        <f t="shared" si="101"/>
        <v>100</v>
      </c>
      <c r="EB107" s="217">
        <v>2.2708505367464906</v>
      </c>
      <c r="EC107" s="314">
        <f t="shared" si="102"/>
        <v>3</v>
      </c>
      <c r="ED107" s="265">
        <f t="shared" si="103"/>
        <v>91.198253733540739</v>
      </c>
      <c r="EE107" s="217">
        <v>10.252204223908141</v>
      </c>
      <c r="EF107" s="314">
        <f t="shared" si="104"/>
        <v>1</v>
      </c>
      <c r="EG107" s="265">
        <f t="shared" si="105"/>
        <v>93.539883916882076</v>
      </c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</row>
    <row r="108" spans="1:154" s="7" customFormat="1" ht="16.2" customHeight="1" x14ac:dyDescent="0.3">
      <c r="A108" s="16"/>
      <c r="B108" s="52">
        <v>21502</v>
      </c>
      <c r="C108" s="3" t="s">
        <v>109</v>
      </c>
      <c r="D108" s="23" t="s">
        <v>35</v>
      </c>
      <c r="E108" s="5">
        <v>52.182670956757711</v>
      </c>
      <c r="F108" s="24">
        <v>135</v>
      </c>
      <c r="G108" s="4">
        <v>9453</v>
      </c>
      <c r="H108" s="5">
        <v>39.6</v>
      </c>
      <c r="I108" s="158">
        <v>1</v>
      </c>
      <c r="J108" s="151">
        <f t="shared" si="106"/>
        <v>3</v>
      </c>
      <c r="K108" s="233">
        <f t="shared" si="107"/>
        <v>50</v>
      </c>
      <c r="L108" s="159">
        <v>0</v>
      </c>
      <c r="M108" s="151">
        <f t="shared" si="108"/>
        <v>4</v>
      </c>
      <c r="N108" s="233">
        <f t="shared" si="109"/>
        <v>0</v>
      </c>
      <c r="O108" s="159">
        <v>10.739984964021049</v>
      </c>
      <c r="P108" s="151">
        <f t="shared" si="110"/>
        <v>3</v>
      </c>
      <c r="Q108" s="233">
        <f t="shared" si="111"/>
        <v>17.899974940035083</v>
      </c>
      <c r="R108" s="159">
        <v>89.579049886375941</v>
      </c>
      <c r="S108" s="151">
        <f t="shared" si="112"/>
        <v>2</v>
      </c>
      <c r="T108" s="233">
        <f t="shared" si="113"/>
        <v>85.445600399966409</v>
      </c>
      <c r="U108" s="159">
        <v>61.779028243696551</v>
      </c>
      <c r="V108" s="151">
        <f t="shared" si="114"/>
        <v>4</v>
      </c>
      <c r="W108" s="233">
        <f t="shared" si="115"/>
        <v>59.468746811979379</v>
      </c>
      <c r="X108" s="159">
        <v>70.550280009739652</v>
      </c>
      <c r="Y108" s="151">
        <f t="shared" si="116"/>
        <v>4</v>
      </c>
      <c r="Z108" s="233">
        <f t="shared" si="117"/>
        <v>60.417043023843611</v>
      </c>
      <c r="AA108" s="159">
        <v>2.0728780274929086</v>
      </c>
      <c r="AB108" s="151">
        <f t="shared" si="118"/>
        <v>3</v>
      </c>
      <c r="AC108" s="233">
        <f t="shared" si="119"/>
        <v>15.971874121557736</v>
      </c>
      <c r="AD108" s="160">
        <v>0</v>
      </c>
      <c r="AE108" s="151">
        <f t="shared" si="120"/>
        <v>4</v>
      </c>
      <c r="AF108" s="233">
        <f t="shared" si="121"/>
        <v>0</v>
      </c>
      <c r="AG108" s="154">
        <v>10.578652279699567</v>
      </c>
      <c r="AH108" s="151">
        <f t="shared" si="122"/>
        <v>3</v>
      </c>
      <c r="AI108" s="233">
        <f t="shared" si="123"/>
        <v>11.135423452315333</v>
      </c>
      <c r="AJ108" s="161">
        <v>31.735956839098698</v>
      </c>
      <c r="AK108" s="151">
        <f t="shared" si="124"/>
        <v>3</v>
      </c>
      <c r="AL108" s="233">
        <f t="shared" si="125"/>
        <v>31.735956839098701</v>
      </c>
      <c r="AM108" s="156">
        <v>63.471913678197396</v>
      </c>
      <c r="AN108" s="151">
        <f t="shared" si="126"/>
        <v>1</v>
      </c>
      <c r="AO108" s="233">
        <f t="shared" si="127"/>
        <v>100</v>
      </c>
      <c r="AP108" s="157">
        <v>4.2593652655851777</v>
      </c>
      <c r="AQ108" s="151">
        <f t="shared" si="128"/>
        <v>3</v>
      </c>
      <c r="AR108" s="233">
        <f t="shared" si="129"/>
        <v>6.4535837357351173</v>
      </c>
      <c r="AS108" s="151">
        <v>0</v>
      </c>
      <c r="AT108" s="151">
        <f t="shared" si="130"/>
        <v>4</v>
      </c>
      <c r="AU108" s="233">
        <f t="shared" si="131"/>
        <v>0</v>
      </c>
      <c r="AV108" s="172">
        <v>40.89536122875775</v>
      </c>
      <c r="AW108" s="168">
        <f t="shared" si="132"/>
        <v>1</v>
      </c>
      <c r="AX108" s="241">
        <f t="shared" si="133"/>
        <v>81.7907224575155</v>
      </c>
      <c r="AY108" s="173">
        <v>2014.3376204384094</v>
      </c>
      <c r="AZ108" s="168">
        <f t="shared" si="134"/>
        <v>1</v>
      </c>
      <c r="BA108" s="241">
        <f t="shared" si="135"/>
        <v>79.972685378903492</v>
      </c>
      <c r="BB108" s="168">
        <v>0</v>
      </c>
      <c r="BC108" s="168">
        <f t="shared" si="136"/>
        <v>4</v>
      </c>
      <c r="BD108" s="241">
        <f t="shared" si="137"/>
        <v>0</v>
      </c>
      <c r="BE108" s="174">
        <v>1</v>
      </c>
      <c r="BF108" s="168">
        <f t="shared" si="138"/>
        <v>3</v>
      </c>
      <c r="BG108" s="241">
        <f t="shared" si="139"/>
        <v>50</v>
      </c>
      <c r="BH108" s="174">
        <v>0</v>
      </c>
      <c r="BI108" s="168">
        <f t="shared" si="140"/>
        <v>4</v>
      </c>
      <c r="BJ108" s="241">
        <f t="shared" si="141"/>
        <v>0</v>
      </c>
      <c r="BK108" s="175">
        <v>11</v>
      </c>
      <c r="BL108" s="168">
        <f t="shared" si="142"/>
        <v>1</v>
      </c>
      <c r="BM108" s="241">
        <f t="shared" si="143"/>
        <v>100</v>
      </c>
      <c r="BN108" s="168">
        <v>9</v>
      </c>
      <c r="BO108" s="168">
        <f t="shared" si="144"/>
        <v>1</v>
      </c>
      <c r="BP108" s="246">
        <f t="shared" si="86"/>
        <v>100</v>
      </c>
      <c r="BQ108" s="192">
        <v>2.8</v>
      </c>
      <c r="BR108" s="312">
        <f t="shared" si="145"/>
        <v>2</v>
      </c>
      <c r="BS108" s="251">
        <f t="shared" si="146"/>
        <v>46.666666666666664</v>
      </c>
      <c r="BT108" s="193">
        <v>2.2327889187512922</v>
      </c>
      <c r="BU108" s="312">
        <f t="shared" si="147"/>
        <v>2</v>
      </c>
      <c r="BV108" s="251">
        <f t="shared" si="148"/>
        <v>74.426297291709744</v>
      </c>
      <c r="BW108" s="194">
        <v>10.441334768568353</v>
      </c>
      <c r="BX108" s="312">
        <f t="shared" si="149"/>
        <v>3</v>
      </c>
      <c r="BY108" s="251">
        <f t="shared" si="150"/>
        <v>22.408606359437986</v>
      </c>
      <c r="BZ108" s="195">
        <v>1.5</v>
      </c>
      <c r="CA108" s="312">
        <f t="shared" si="151"/>
        <v>4</v>
      </c>
      <c r="CB108" s="251">
        <f t="shared" si="152"/>
        <v>7.5</v>
      </c>
      <c r="CC108" s="196">
        <v>72.653298423780811</v>
      </c>
      <c r="CD108" s="312">
        <f t="shared" si="153"/>
        <v>4</v>
      </c>
      <c r="CE108" s="251">
        <f t="shared" si="154"/>
        <v>3.6326649211890403</v>
      </c>
      <c r="CF108" s="197">
        <v>3.1735956839098698</v>
      </c>
      <c r="CG108" s="312">
        <f t="shared" si="155"/>
        <v>4</v>
      </c>
      <c r="CH108" s="251">
        <f t="shared" si="156"/>
        <v>10.578652279699567</v>
      </c>
      <c r="CI108" s="194">
        <v>9.71875</v>
      </c>
      <c r="CJ108" s="312">
        <f t="shared" si="157"/>
        <v>2</v>
      </c>
      <c r="CK108" s="251">
        <f t="shared" si="158"/>
        <v>67.410714285714292</v>
      </c>
      <c r="CL108" s="194">
        <v>9.3005865102639298</v>
      </c>
      <c r="CM108" s="312">
        <f t="shared" si="159"/>
        <v>2</v>
      </c>
      <c r="CN108" s="251">
        <f t="shared" si="160"/>
        <v>61.436950146627566</v>
      </c>
      <c r="CO108" s="301">
        <v>15.127472759970379</v>
      </c>
      <c r="CP108" s="312">
        <f t="shared" si="161"/>
        <v>4</v>
      </c>
      <c r="CQ108" s="258">
        <f t="shared" si="162"/>
        <v>6.0509891039881518</v>
      </c>
      <c r="CR108" s="261">
        <v>0.53839168587088482</v>
      </c>
      <c r="CS108" s="314">
        <f t="shared" si="87"/>
        <v>2</v>
      </c>
      <c r="CT108" s="265">
        <f t="shared" si="163"/>
        <v>46.16083141291152</v>
      </c>
      <c r="CU108" s="217">
        <v>0</v>
      </c>
      <c r="CV108" s="314">
        <f t="shared" si="164"/>
        <v>4</v>
      </c>
      <c r="CW108" s="265">
        <f t="shared" si="165"/>
        <v>0</v>
      </c>
      <c r="CX108" s="217">
        <v>1</v>
      </c>
      <c r="CY108" s="314">
        <f t="shared" si="88"/>
        <v>2</v>
      </c>
      <c r="CZ108" s="265">
        <f t="shared" si="166"/>
        <v>66.329966329966325</v>
      </c>
      <c r="DA108" s="218">
        <v>2</v>
      </c>
      <c r="DB108" s="314">
        <f t="shared" si="89"/>
        <v>2</v>
      </c>
      <c r="DC108" s="265">
        <f t="shared" si="167"/>
        <v>75</v>
      </c>
      <c r="DD108" s="219">
        <v>1</v>
      </c>
      <c r="DE108" s="314">
        <f t="shared" si="90"/>
        <v>1</v>
      </c>
      <c r="DF108" s="265">
        <f t="shared" si="168"/>
        <v>100</v>
      </c>
      <c r="DG108" s="213">
        <v>2</v>
      </c>
      <c r="DH108" s="314">
        <f t="shared" si="91"/>
        <v>2</v>
      </c>
      <c r="DI108" s="265">
        <f t="shared" si="169"/>
        <v>75</v>
      </c>
      <c r="DJ108" s="220">
        <v>4</v>
      </c>
      <c r="DK108" s="314">
        <f t="shared" si="92"/>
        <v>3</v>
      </c>
      <c r="DL108" s="265">
        <f t="shared" si="170"/>
        <v>25</v>
      </c>
      <c r="DM108" s="213">
        <v>0</v>
      </c>
      <c r="DN108" s="314">
        <f t="shared" si="93"/>
        <v>1</v>
      </c>
      <c r="DO108" s="265">
        <f t="shared" si="171"/>
        <v>100</v>
      </c>
      <c r="DP108" s="221">
        <v>0</v>
      </c>
      <c r="DQ108" s="314">
        <f t="shared" si="94"/>
        <v>1</v>
      </c>
      <c r="DR108" s="265">
        <f t="shared" si="95"/>
        <v>100</v>
      </c>
      <c r="DS108" s="222">
        <v>109.49604445539404</v>
      </c>
      <c r="DT108" s="314">
        <f t="shared" si="96"/>
        <v>3</v>
      </c>
      <c r="DU108" s="265">
        <f t="shared" si="97"/>
        <v>73.723051486586499</v>
      </c>
      <c r="DV108" s="216">
        <v>0</v>
      </c>
      <c r="DW108" s="314">
        <f t="shared" si="98"/>
        <v>1</v>
      </c>
      <c r="DX108" s="265">
        <f t="shared" si="99"/>
        <v>100</v>
      </c>
      <c r="DY108" s="217">
        <v>1.07</v>
      </c>
      <c r="DZ108" s="314">
        <f t="shared" si="100"/>
        <v>2</v>
      </c>
      <c r="EA108" s="265">
        <f t="shared" si="101"/>
        <v>78.118609406952956</v>
      </c>
      <c r="EB108" s="217">
        <v>0.21899208891078809</v>
      </c>
      <c r="EC108" s="314">
        <f t="shared" si="102"/>
        <v>2</v>
      </c>
      <c r="ED108" s="265">
        <f t="shared" si="103"/>
        <v>99.151193453834154</v>
      </c>
      <c r="EE108" s="217">
        <v>75.749377772968302</v>
      </c>
      <c r="EF108" s="314">
        <f t="shared" si="104"/>
        <v>4</v>
      </c>
      <c r="EG108" s="265">
        <f t="shared" si="105"/>
        <v>52.26882307941505</v>
      </c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</row>
    <row r="109" spans="1:154" s="7" customFormat="1" ht="16.2" customHeight="1" x14ac:dyDescent="0.3">
      <c r="A109" s="16"/>
      <c r="B109" s="52">
        <v>21601</v>
      </c>
      <c r="C109" s="3" t="s">
        <v>110</v>
      </c>
      <c r="D109" s="23" t="s">
        <v>35</v>
      </c>
      <c r="E109" s="5">
        <v>49.346635734344865</v>
      </c>
      <c r="F109" s="24">
        <v>196</v>
      </c>
      <c r="G109" s="4">
        <v>13482</v>
      </c>
      <c r="H109" s="5">
        <v>25.4</v>
      </c>
      <c r="I109" s="158">
        <v>1</v>
      </c>
      <c r="J109" s="151">
        <f t="shared" si="106"/>
        <v>3</v>
      </c>
      <c r="K109" s="233">
        <f t="shared" si="107"/>
        <v>50</v>
      </c>
      <c r="L109" s="159">
        <v>0</v>
      </c>
      <c r="M109" s="151">
        <f t="shared" si="108"/>
        <v>4</v>
      </c>
      <c r="N109" s="233">
        <f t="shared" si="109"/>
        <v>0</v>
      </c>
      <c r="O109" s="159">
        <v>0</v>
      </c>
      <c r="P109" s="151">
        <f t="shared" si="110"/>
        <v>4</v>
      </c>
      <c r="Q109" s="233">
        <f t="shared" si="111"/>
        <v>0</v>
      </c>
      <c r="R109" s="159">
        <v>82.938671845820579</v>
      </c>
      <c r="S109" s="151">
        <f t="shared" si="112"/>
        <v>3</v>
      </c>
      <c r="T109" s="233">
        <f t="shared" si="113"/>
        <v>76.171329393604168</v>
      </c>
      <c r="U109" s="159">
        <v>37.095689848360344</v>
      </c>
      <c r="V109" s="151">
        <f t="shared" si="114"/>
        <v>4</v>
      </c>
      <c r="W109" s="233">
        <f t="shared" si="115"/>
        <v>33.293414473340768</v>
      </c>
      <c r="X109" s="159">
        <v>63.881797787576232</v>
      </c>
      <c r="Y109" s="151">
        <f t="shared" si="116"/>
        <v>4</v>
      </c>
      <c r="Z109" s="233">
        <f t="shared" si="117"/>
        <v>51.454029284376645</v>
      </c>
      <c r="AA109" s="159">
        <v>2.2460133263457362</v>
      </c>
      <c r="AB109" s="151">
        <f t="shared" si="118"/>
        <v>3</v>
      </c>
      <c r="AC109" s="233">
        <f t="shared" si="119"/>
        <v>17.531651588700324</v>
      </c>
      <c r="AD109" s="160">
        <v>0</v>
      </c>
      <c r="AE109" s="151">
        <f t="shared" si="120"/>
        <v>4</v>
      </c>
      <c r="AF109" s="233">
        <f t="shared" si="121"/>
        <v>0</v>
      </c>
      <c r="AG109" s="154">
        <v>0</v>
      </c>
      <c r="AH109" s="151">
        <f t="shared" si="122"/>
        <v>4</v>
      </c>
      <c r="AI109" s="233">
        <f t="shared" si="123"/>
        <v>0</v>
      </c>
      <c r="AJ109" s="161">
        <v>0</v>
      </c>
      <c r="AK109" s="151">
        <f t="shared" si="124"/>
        <v>4</v>
      </c>
      <c r="AL109" s="233">
        <f t="shared" si="125"/>
        <v>0</v>
      </c>
      <c r="AM109" s="156">
        <v>0</v>
      </c>
      <c r="AN109" s="151">
        <f t="shared" si="126"/>
        <v>4</v>
      </c>
      <c r="AO109" s="233">
        <f t="shared" si="127"/>
        <v>0</v>
      </c>
      <c r="AP109" s="157">
        <v>6.5310625535561266</v>
      </c>
      <c r="AQ109" s="151">
        <f t="shared" si="128"/>
        <v>3</v>
      </c>
      <c r="AR109" s="233">
        <f t="shared" si="129"/>
        <v>9.8955493235698881</v>
      </c>
      <c r="AS109" s="151">
        <v>5.1921079958463139</v>
      </c>
      <c r="AT109" s="151">
        <f t="shared" si="130"/>
        <v>3</v>
      </c>
      <c r="AU109" s="233">
        <f t="shared" si="131"/>
        <v>5.1921079958463139</v>
      </c>
      <c r="AV109" s="172">
        <v>94.969036602350357</v>
      </c>
      <c r="AW109" s="168">
        <f t="shared" si="132"/>
        <v>1</v>
      </c>
      <c r="AX109" s="241">
        <f t="shared" si="133"/>
        <v>100</v>
      </c>
      <c r="AY109" s="173">
        <v>1931.8138477404118</v>
      </c>
      <c r="AZ109" s="168">
        <f t="shared" si="134"/>
        <v>2</v>
      </c>
      <c r="BA109" s="241">
        <f t="shared" si="135"/>
        <v>76.569643205790172</v>
      </c>
      <c r="BB109" s="168">
        <v>0</v>
      </c>
      <c r="BC109" s="168">
        <f t="shared" si="136"/>
        <v>4</v>
      </c>
      <c r="BD109" s="241">
        <f t="shared" si="137"/>
        <v>0</v>
      </c>
      <c r="BE109" s="174">
        <v>2</v>
      </c>
      <c r="BF109" s="168">
        <f t="shared" si="138"/>
        <v>1</v>
      </c>
      <c r="BG109" s="241">
        <f t="shared" si="139"/>
        <v>100</v>
      </c>
      <c r="BH109" s="174">
        <v>1</v>
      </c>
      <c r="BI109" s="168">
        <f t="shared" si="140"/>
        <v>3</v>
      </c>
      <c r="BJ109" s="241">
        <f t="shared" si="141"/>
        <v>33.333333333333329</v>
      </c>
      <c r="BK109" s="175">
        <v>11</v>
      </c>
      <c r="BL109" s="168">
        <f t="shared" si="142"/>
        <v>1</v>
      </c>
      <c r="BM109" s="241">
        <f t="shared" si="143"/>
        <v>100</v>
      </c>
      <c r="BN109" s="168">
        <v>6</v>
      </c>
      <c r="BO109" s="168">
        <f t="shared" si="144"/>
        <v>1</v>
      </c>
      <c r="BP109" s="246">
        <f t="shared" si="86"/>
        <v>100</v>
      </c>
      <c r="BQ109" s="192">
        <v>0.5</v>
      </c>
      <c r="BR109" s="312">
        <f t="shared" si="145"/>
        <v>4</v>
      </c>
      <c r="BS109" s="251">
        <f t="shared" si="146"/>
        <v>8.3333333333333321</v>
      </c>
      <c r="BT109" s="193">
        <v>0.2478153123777227</v>
      </c>
      <c r="BU109" s="312">
        <f t="shared" si="147"/>
        <v>4</v>
      </c>
      <c r="BV109" s="251">
        <f t="shared" si="148"/>
        <v>8.2605104125907562</v>
      </c>
      <c r="BW109" s="194">
        <v>5.7965084560829245</v>
      </c>
      <c r="BX109" s="312">
        <f t="shared" si="149"/>
        <v>3</v>
      </c>
      <c r="BY109" s="251">
        <f t="shared" si="150"/>
        <v>8.7874148272226531</v>
      </c>
      <c r="BZ109" s="195">
        <v>0.5</v>
      </c>
      <c r="CA109" s="312">
        <f t="shared" si="151"/>
        <v>4</v>
      </c>
      <c r="CB109" s="251">
        <f t="shared" si="152"/>
        <v>2.5</v>
      </c>
      <c r="CC109" s="196">
        <v>0</v>
      </c>
      <c r="CD109" s="312">
        <f t="shared" si="153"/>
        <v>4</v>
      </c>
      <c r="CE109" s="251">
        <f t="shared" si="154"/>
        <v>0</v>
      </c>
      <c r="CF109" s="197">
        <v>0</v>
      </c>
      <c r="CG109" s="312">
        <f t="shared" si="155"/>
        <v>4</v>
      </c>
      <c r="CH109" s="251">
        <f t="shared" si="156"/>
        <v>0</v>
      </c>
      <c r="CI109" s="194">
        <v>8.9014227642276431</v>
      </c>
      <c r="CJ109" s="312">
        <f t="shared" si="157"/>
        <v>3</v>
      </c>
      <c r="CK109" s="251">
        <f t="shared" si="158"/>
        <v>55.734610917537765</v>
      </c>
      <c r="CL109" s="194">
        <v>6.0341981132075473</v>
      </c>
      <c r="CM109" s="312">
        <f t="shared" si="159"/>
        <v>4</v>
      </c>
      <c r="CN109" s="251">
        <f t="shared" si="160"/>
        <v>14.77425876010782</v>
      </c>
      <c r="CO109" s="301">
        <v>185.43242842308263</v>
      </c>
      <c r="CP109" s="312">
        <f t="shared" si="161"/>
        <v>2</v>
      </c>
      <c r="CQ109" s="258">
        <f t="shared" si="162"/>
        <v>74.172971369233053</v>
      </c>
      <c r="CR109" s="261">
        <v>5.5920345253132123E-2</v>
      </c>
      <c r="CS109" s="314">
        <f t="shared" si="87"/>
        <v>2</v>
      </c>
      <c r="CT109" s="265">
        <f t="shared" si="163"/>
        <v>94.40796547468679</v>
      </c>
      <c r="CU109" s="217">
        <v>0</v>
      </c>
      <c r="CV109" s="314">
        <f t="shared" si="164"/>
        <v>4</v>
      </c>
      <c r="CW109" s="265">
        <f t="shared" si="165"/>
        <v>0</v>
      </c>
      <c r="CX109" s="217">
        <v>1.1100000000000001</v>
      </c>
      <c r="CY109" s="314">
        <f t="shared" si="88"/>
        <v>2</v>
      </c>
      <c r="CZ109" s="265">
        <f t="shared" si="166"/>
        <v>62.62626262626263</v>
      </c>
      <c r="DA109" s="218">
        <v>2</v>
      </c>
      <c r="DB109" s="314">
        <f t="shared" si="89"/>
        <v>2</v>
      </c>
      <c r="DC109" s="265">
        <f t="shared" si="167"/>
        <v>75</v>
      </c>
      <c r="DD109" s="219">
        <v>2</v>
      </c>
      <c r="DE109" s="314">
        <f t="shared" si="90"/>
        <v>2</v>
      </c>
      <c r="DF109" s="265">
        <f t="shared" si="168"/>
        <v>75</v>
      </c>
      <c r="DG109" s="213">
        <v>3</v>
      </c>
      <c r="DH109" s="314">
        <f t="shared" si="91"/>
        <v>3</v>
      </c>
      <c r="DI109" s="265">
        <f t="shared" si="169"/>
        <v>50</v>
      </c>
      <c r="DJ109" s="220">
        <v>2</v>
      </c>
      <c r="DK109" s="314">
        <f t="shared" si="92"/>
        <v>2</v>
      </c>
      <c r="DL109" s="265">
        <f t="shared" si="170"/>
        <v>75</v>
      </c>
      <c r="DM109" s="213">
        <v>0</v>
      </c>
      <c r="DN109" s="314">
        <f t="shared" si="93"/>
        <v>1</v>
      </c>
      <c r="DO109" s="265">
        <f t="shared" si="171"/>
        <v>100</v>
      </c>
      <c r="DP109" s="221">
        <v>0</v>
      </c>
      <c r="DQ109" s="314">
        <f t="shared" si="94"/>
        <v>1</v>
      </c>
      <c r="DR109" s="265">
        <f t="shared" si="95"/>
        <v>100</v>
      </c>
      <c r="DS109" s="222">
        <v>56.176619291051061</v>
      </c>
      <c r="DT109" s="314">
        <f t="shared" si="96"/>
        <v>2</v>
      </c>
      <c r="DU109" s="265">
        <f t="shared" si="97"/>
        <v>86.518689874957758</v>
      </c>
      <c r="DV109" s="216">
        <v>0</v>
      </c>
      <c r="DW109" s="314">
        <f t="shared" si="98"/>
        <v>1</v>
      </c>
      <c r="DX109" s="265">
        <f t="shared" si="99"/>
        <v>100</v>
      </c>
      <c r="DY109" s="217">
        <v>0</v>
      </c>
      <c r="DZ109" s="314">
        <f t="shared" si="100"/>
        <v>1</v>
      </c>
      <c r="EA109" s="265">
        <f t="shared" si="101"/>
        <v>100</v>
      </c>
      <c r="EB109" s="217">
        <v>1.8725539763683689E-2</v>
      </c>
      <c r="EC109" s="314">
        <f t="shared" si="102"/>
        <v>1</v>
      </c>
      <c r="ED109" s="265">
        <f t="shared" si="103"/>
        <v>99.927420388512857</v>
      </c>
      <c r="EE109" s="217">
        <v>22.409800552775081</v>
      </c>
      <c r="EF109" s="314">
        <f t="shared" si="104"/>
        <v>2</v>
      </c>
      <c r="EG109" s="265">
        <f t="shared" si="105"/>
        <v>85.879142688862572</v>
      </c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</row>
    <row r="110" spans="1:154" s="7" customFormat="1" ht="16.2" customHeight="1" x14ac:dyDescent="0.3">
      <c r="A110" s="16"/>
      <c r="B110" s="52">
        <v>21602</v>
      </c>
      <c r="C110" s="3" t="s">
        <v>111</v>
      </c>
      <c r="D110" s="23" t="s">
        <v>35</v>
      </c>
      <c r="E110" s="5">
        <v>46.227099031226963</v>
      </c>
      <c r="F110" s="24">
        <v>270</v>
      </c>
      <c r="G110" s="4">
        <v>3760</v>
      </c>
      <c r="H110" s="5">
        <v>0</v>
      </c>
      <c r="I110" s="158">
        <v>0</v>
      </c>
      <c r="J110" s="151">
        <f t="shared" si="106"/>
        <v>4</v>
      </c>
      <c r="K110" s="233">
        <f t="shared" si="107"/>
        <v>0</v>
      </c>
      <c r="L110" s="159">
        <v>0</v>
      </c>
      <c r="M110" s="151">
        <f t="shared" si="108"/>
        <v>4</v>
      </c>
      <c r="N110" s="233">
        <f t="shared" si="109"/>
        <v>0</v>
      </c>
      <c r="O110" s="159">
        <v>0</v>
      </c>
      <c r="P110" s="151">
        <f t="shared" si="110"/>
        <v>4</v>
      </c>
      <c r="Q110" s="233">
        <f t="shared" si="111"/>
        <v>0</v>
      </c>
      <c r="R110" s="159">
        <v>81.676846196557477</v>
      </c>
      <c r="S110" s="151">
        <f t="shared" si="112"/>
        <v>3</v>
      </c>
      <c r="T110" s="233">
        <f t="shared" si="113"/>
        <v>74.409003067817707</v>
      </c>
      <c r="U110" s="159">
        <v>25.430316490838429</v>
      </c>
      <c r="V110" s="151">
        <f t="shared" si="114"/>
        <v>4</v>
      </c>
      <c r="W110" s="233">
        <f t="shared" si="115"/>
        <v>20.922923107994094</v>
      </c>
      <c r="X110" s="159">
        <v>57.935049019607909</v>
      </c>
      <c r="Y110" s="151">
        <f t="shared" si="116"/>
        <v>4</v>
      </c>
      <c r="Z110" s="233">
        <f t="shared" si="117"/>
        <v>43.461087391946108</v>
      </c>
      <c r="AA110" s="159">
        <v>0.28145229383619474</v>
      </c>
      <c r="AB110" s="151">
        <f t="shared" si="118"/>
        <v>4</v>
      </c>
      <c r="AC110" s="233">
        <f t="shared" si="119"/>
        <v>0</v>
      </c>
      <c r="AD110" s="160">
        <v>0</v>
      </c>
      <c r="AE110" s="151">
        <f t="shared" si="120"/>
        <v>4</v>
      </c>
      <c r="AF110" s="233">
        <f t="shared" si="121"/>
        <v>0</v>
      </c>
      <c r="AG110" s="154">
        <v>0</v>
      </c>
      <c r="AH110" s="151">
        <f t="shared" si="122"/>
        <v>4</v>
      </c>
      <c r="AI110" s="233">
        <f t="shared" si="123"/>
        <v>0</v>
      </c>
      <c r="AJ110" s="161">
        <v>0</v>
      </c>
      <c r="AK110" s="151">
        <f t="shared" si="124"/>
        <v>4</v>
      </c>
      <c r="AL110" s="233">
        <f t="shared" si="125"/>
        <v>0</v>
      </c>
      <c r="AM110" s="156">
        <v>0</v>
      </c>
      <c r="AN110" s="151">
        <f t="shared" si="126"/>
        <v>4</v>
      </c>
      <c r="AO110" s="233">
        <f t="shared" si="127"/>
        <v>0</v>
      </c>
      <c r="AP110" s="157">
        <v>2.0207675275742529</v>
      </c>
      <c r="AQ110" s="151">
        <f t="shared" si="128"/>
        <v>3</v>
      </c>
      <c r="AR110" s="233">
        <f t="shared" si="129"/>
        <v>3.0617689811731106</v>
      </c>
      <c r="AS110" s="151">
        <v>0</v>
      </c>
      <c r="AT110" s="151">
        <f t="shared" si="130"/>
        <v>4</v>
      </c>
      <c r="AU110" s="233">
        <f t="shared" si="131"/>
        <v>0</v>
      </c>
      <c r="AV110" s="172">
        <v>101.61788858489292</v>
      </c>
      <c r="AW110" s="168">
        <f t="shared" si="132"/>
        <v>1</v>
      </c>
      <c r="AX110" s="241">
        <f t="shared" si="133"/>
        <v>100</v>
      </c>
      <c r="AY110" s="173">
        <v>828.61316864199944</v>
      </c>
      <c r="AZ110" s="168">
        <f t="shared" si="134"/>
        <v>4</v>
      </c>
      <c r="BA110" s="241">
        <f t="shared" si="135"/>
        <v>31.076831696577294</v>
      </c>
      <c r="BB110" s="168">
        <v>0</v>
      </c>
      <c r="BC110" s="168">
        <f t="shared" si="136"/>
        <v>4</v>
      </c>
      <c r="BD110" s="241">
        <f t="shared" si="137"/>
        <v>0</v>
      </c>
      <c r="BE110" s="174">
        <v>2</v>
      </c>
      <c r="BF110" s="168">
        <f t="shared" si="138"/>
        <v>1</v>
      </c>
      <c r="BG110" s="241">
        <f t="shared" si="139"/>
        <v>100</v>
      </c>
      <c r="BH110" s="174">
        <v>0</v>
      </c>
      <c r="BI110" s="168">
        <f t="shared" si="140"/>
        <v>4</v>
      </c>
      <c r="BJ110" s="241">
        <f t="shared" si="141"/>
        <v>0</v>
      </c>
      <c r="BK110" s="175">
        <v>3</v>
      </c>
      <c r="BL110" s="168">
        <f t="shared" si="142"/>
        <v>3</v>
      </c>
      <c r="BM110" s="241">
        <f t="shared" si="143"/>
        <v>30</v>
      </c>
      <c r="BN110" s="168">
        <v>8</v>
      </c>
      <c r="BO110" s="168">
        <f t="shared" si="144"/>
        <v>1</v>
      </c>
      <c r="BP110" s="246">
        <f t="shared" si="86"/>
        <v>100</v>
      </c>
      <c r="BQ110" s="192">
        <v>0.8</v>
      </c>
      <c r="BR110" s="312">
        <f t="shared" si="145"/>
        <v>4</v>
      </c>
      <c r="BS110" s="251">
        <f t="shared" si="146"/>
        <v>13.333333333333334</v>
      </c>
      <c r="BT110" s="193">
        <v>5.1046452271567129E-2</v>
      </c>
      <c r="BU110" s="312">
        <f t="shared" si="147"/>
        <v>4</v>
      </c>
      <c r="BV110" s="251">
        <f t="shared" si="148"/>
        <v>1.7015484090522375</v>
      </c>
      <c r="BW110" s="194">
        <v>5.1961823966065745</v>
      </c>
      <c r="BX110" s="312">
        <f t="shared" si="149"/>
        <v>3</v>
      </c>
      <c r="BY110" s="251">
        <f t="shared" si="150"/>
        <v>7.0269278492861424</v>
      </c>
      <c r="BZ110" s="195">
        <v>0.5</v>
      </c>
      <c r="CA110" s="312">
        <f t="shared" si="151"/>
        <v>4</v>
      </c>
      <c r="CB110" s="251">
        <f t="shared" si="152"/>
        <v>2.5</v>
      </c>
      <c r="CC110" s="196">
        <v>0</v>
      </c>
      <c r="CD110" s="312">
        <f t="shared" si="153"/>
        <v>4</v>
      </c>
      <c r="CE110" s="251">
        <f t="shared" si="154"/>
        <v>0</v>
      </c>
      <c r="CF110" s="197">
        <v>0</v>
      </c>
      <c r="CG110" s="312">
        <f t="shared" si="155"/>
        <v>4</v>
      </c>
      <c r="CH110" s="251">
        <f t="shared" si="156"/>
        <v>0</v>
      </c>
      <c r="CI110" s="194">
        <v>8.2973977695167278</v>
      </c>
      <c r="CJ110" s="312">
        <f t="shared" si="157"/>
        <v>3</v>
      </c>
      <c r="CK110" s="251">
        <f t="shared" si="158"/>
        <v>47.105682421667538</v>
      </c>
      <c r="CL110" s="194">
        <v>5.3899613899613898</v>
      </c>
      <c r="CM110" s="312">
        <f t="shared" si="159"/>
        <v>4</v>
      </c>
      <c r="CN110" s="251">
        <f t="shared" si="160"/>
        <v>5.5708769994484264</v>
      </c>
      <c r="CO110" s="301">
        <v>0</v>
      </c>
      <c r="CP110" s="312">
        <f t="shared" si="161"/>
        <v>4</v>
      </c>
      <c r="CQ110" s="258">
        <f t="shared" si="162"/>
        <v>0</v>
      </c>
      <c r="CR110" s="261">
        <v>5.7275919700941071E-2</v>
      </c>
      <c r="CS110" s="314">
        <f t="shared" si="87"/>
        <v>2</v>
      </c>
      <c r="CT110" s="265">
        <f t="shared" si="163"/>
        <v>94.27240802990589</v>
      </c>
      <c r="CU110" s="217">
        <v>0</v>
      </c>
      <c r="CV110" s="314">
        <f t="shared" si="164"/>
        <v>4</v>
      </c>
      <c r="CW110" s="265">
        <f t="shared" si="165"/>
        <v>0</v>
      </c>
      <c r="CX110" s="217">
        <v>1.48</v>
      </c>
      <c r="CY110" s="314">
        <f t="shared" si="88"/>
        <v>2</v>
      </c>
      <c r="CZ110" s="265">
        <f t="shared" si="166"/>
        <v>50.168350168350173</v>
      </c>
      <c r="DA110" s="218">
        <v>1</v>
      </c>
      <c r="DB110" s="314">
        <f t="shared" si="89"/>
        <v>1</v>
      </c>
      <c r="DC110" s="265">
        <f t="shared" si="167"/>
        <v>100</v>
      </c>
      <c r="DD110" s="219">
        <v>3</v>
      </c>
      <c r="DE110" s="314">
        <f t="shared" si="90"/>
        <v>3</v>
      </c>
      <c r="DF110" s="265">
        <f t="shared" si="168"/>
        <v>50</v>
      </c>
      <c r="DG110" s="213">
        <v>4</v>
      </c>
      <c r="DH110" s="314">
        <f t="shared" si="91"/>
        <v>3</v>
      </c>
      <c r="DI110" s="265">
        <f t="shared" si="169"/>
        <v>25</v>
      </c>
      <c r="DJ110" s="220">
        <v>1</v>
      </c>
      <c r="DK110" s="314">
        <f t="shared" si="92"/>
        <v>1</v>
      </c>
      <c r="DL110" s="265">
        <f t="shared" si="170"/>
        <v>100</v>
      </c>
      <c r="DM110" s="213">
        <v>0</v>
      </c>
      <c r="DN110" s="314">
        <f t="shared" si="93"/>
        <v>1</v>
      </c>
      <c r="DO110" s="265">
        <f t="shared" si="171"/>
        <v>100</v>
      </c>
      <c r="DP110" s="221">
        <v>0</v>
      </c>
      <c r="DQ110" s="314">
        <f t="shared" si="94"/>
        <v>1</v>
      </c>
      <c r="DR110" s="265">
        <f t="shared" si="95"/>
        <v>100</v>
      </c>
      <c r="DS110" s="222">
        <v>0</v>
      </c>
      <c r="DT110" s="314">
        <f t="shared" si="96"/>
        <v>1</v>
      </c>
      <c r="DU110" s="265">
        <f t="shared" si="97"/>
        <v>100</v>
      </c>
      <c r="DV110" s="216">
        <v>0</v>
      </c>
      <c r="DW110" s="314">
        <f t="shared" si="98"/>
        <v>1</v>
      </c>
      <c r="DX110" s="265">
        <f t="shared" si="99"/>
        <v>100</v>
      </c>
      <c r="DY110" s="217">
        <v>0</v>
      </c>
      <c r="DZ110" s="314">
        <f t="shared" si="100"/>
        <v>1</v>
      </c>
      <c r="EA110" s="265">
        <f t="shared" si="101"/>
        <v>100</v>
      </c>
      <c r="EB110" s="217">
        <v>0</v>
      </c>
      <c r="EC110" s="314">
        <f t="shared" si="102"/>
        <v>1</v>
      </c>
      <c r="ED110" s="265">
        <f t="shared" si="103"/>
        <v>100</v>
      </c>
      <c r="EE110" s="217">
        <v>0</v>
      </c>
      <c r="EF110" s="314">
        <f t="shared" si="104"/>
        <v>1</v>
      </c>
      <c r="EG110" s="265">
        <f t="shared" si="105"/>
        <v>100</v>
      </c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</row>
    <row r="111" spans="1:154" s="7" customFormat="1" ht="16.2" customHeight="1" x14ac:dyDescent="0.3">
      <c r="A111" s="16"/>
      <c r="B111" s="52">
        <v>21701</v>
      </c>
      <c r="C111" s="3" t="s">
        <v>112</v>
      </c>
      <c r="D111" s="23" t="s">
        <v>35</v>
      </c>
      <c r="E111" s="5">
        <v>54.267921375203898</v>
      </c>
      <c r="F111" s="24">
        <v>93</v>
      </c>
      <c r="G111" s="4">
        <v>15374</v>
      </c>
      <c r="H111" s="5">
        <v>38.4</v>
      </c>
      <c r="I111" s="158">
        <v>1</v>
      </c>
      <c r="J111" s="151">
        <f t="shared" si="106"/>
        <v>3</v>
      </c>
      <c r="K111" s="233">
        <f t="shared" si="107"/>
        <v>50</v>
      </c>
      <c r="L111" s="159">
        <v>0</v>
      </c>
      <c r="M111" s="151">
        <f t="shared" si="108"/>
        <v>4</v>
      </c>
      <c r="N111" s="233">
        <f t="shared" si="109"/>
        <v>0</v>
      </c>
      <c r="O111" s="159">
        <v>58.827374338192044</v>
      </c>
      <c r="P111" s="151">
        <f t="shared" si="110"/>
        <v>1</v>
      </c>
      <c r="Q111" s="233">
        <f t="shared" si="111"/>
        <v>98.04562389698674</v>
      </c>
      <c r="R111" s="159">
        <v>76.116568434839564</v>
      </c>
      <c r="S111" s="151">
        <f t="shared" si="112"/>
        <v>4</v>
      </c>
      <c r="T111" s="233">
        <f t="shared" si="113"/>
        <v>66.643252003965884</v>
      </c>
      <c r="U111" s="159">
        <v>57.760314341846744</v>
      </c>
      <c r="V111" s="151">
        <f t="shared" si="114"/>
        <v>4</v>
      </c>
      <c r="W111" s="233">
        <f t="shared" si="115"/>
        <v>55.207120192838545</v>
      </c>
      <c r="X111" s="159">
        <v>86.311865810726985</v>
      </c>
      <c r="Y111" s="151">
        <f t="shared" si="116"/>
        <v>3</v>
      </c>
      <c r="Z111" s="233">
        <f t="shared" si="117"/>
        <v>81.601970175708303</v>
      </c>
      <c r="AA111" s="159">
        <v>3.0821693225785296</v>
      </c>
      <c r="AB111" s="151">
        <f t="shared" si="118"/>
        <v>2</v>
      </c>
      <c r="AC111" s="233">
        <f t="shared" si="119"/>
        <v>25.064588491698469</v>
      </c>
      <c r="AD111" s="160">
        <v>1</v>
      </c>
      <c r="AE111" s="151">
        <f t="shared" si="120"/>
        <v>3</v>
      </c>
      <c r="AF111" s="233">
        <f t="shared" si="121"/>
        <v>33.333333333333329</v>
      </c>
      <c r="AG111" s="154">
        <v>793.54754780798748</v>
      </c>
      <c r="AH111" s="151">
        <f t="shared" si="122"/>
        <v>1</v>
      </c>
      <c r="AI111" s="233">
        <f t="shared" si="123"/>
        <v>100</v>
      </c>
      <c r="AJ111" s="161">
        <v>299.20645245219202</v>
      </c>
      <c r="AK111" s="151">
        <f t="shared" si="124"/>
        <v>1</v>
      </c>
      <c r="AL111" s="233">
        <f t="shared" si="125"/>
        <v>100</v>
      </c>
      <c r="AM111" s="156">
        <v>221.15259529075061</v>
      </c>
      <c r="AN111" s="151">
        <f t="shared" si="126"/>
        <v>1</v>
      </c>
      <c r="AO111" s="233">
        <f t="shared" si="127"/>
        <v>100</v>
      </c>
      <c r="AP111" s="157">
        <v>55.267322603913087</v>
      </c>
      <c r="AQ111" s="151">
        <f t="shared" si="128"/>
        <v>1</v>
      </c>
      <c r="AR111" s="233">
        <f t="shared" si="129"/>
        <v>83.738367581686489</v>
      </c>
      <c r="AS111" s="151">
        <v>16.261220241966956</v>
      </c>
      <c r="AT111" s="151">
        <f t="shared" si="130"/>
        <v>3</v>
      </c>
      <c r="AU111" s="233">
        <f t="shared" si="131"/>
        <v>16.261220241966956</v>
      </c>
      <c r="AV111" s="172">
        <v>0</v>
      </c>
      <c r="AW111" s="168">
        <f t="shared" si="132"/>
        <v>4</v>
      </c>
      <c r="AX111" s="241">
        <f t="shared" si="133"/>
        <v>0</v>
      </c>
      <c r="AY111" s="173">
        <v>636.60961445138855</v>
      </c>
      <c r="AZ111" s="168">
        <f t="shared" si="134"/>
        <v>4</v>
      </c>
      <c r="BA111" s="241">
        <f t="shared" si="135"/>
        <v>23.159159358820148</v>
      </c>
      <c r="BB111" s="168">
        <v>2</v>
      </c>
      <c r="BC111" s="168">
        <f t="shared" si="136"/>
        <v>2</v>
      </c>
      <c r="BD111" s="241">
        <f t="shared" si="137"/>
        <v>66.666666666666657</v>
      </c>
      <c r="BE111" s="174">
        <v>7</v>
      </c>
      <c r="BF111" s="168">
        <f t="shared" si="138"/>
        <v>1</v>
      </c>
      <c r="BG111" s="241">
        <f t="shared" si="139"/>
        <v>100</v>
      </c>
      <c r="BH111" s="174">
        <v>2</v>
      </c>
      <c r="BI111" s="168">
        <f t="shared" si="140"/>
        <v>2</v>
      </c>
      <c r="BJ111" s="241">
        <f t="shared" si="141"/>
        <v>66.666666666666657</v>
      </c>
      <c r="BK111" s="175">
        <v>47</v>
      </c>
      <c r="BL111" s="168">
        <f t="shared" si="142"/>
        <v>1</v>
      </c>
      <c r="BM111" s="241">
        <f t="shared" si="143"/>
        <v>100</v>
      </c>
      <c r="BN111" s="168">
        <v>4</v>
      </c>
      <c r="BO111" s="168">
        <f t="shared" si="144"/>
        <v>1</v>
      </c>
      <c r="BP111" s="246">
        <f t="shared" si="86"/>
        <v>100</v>
      </c>
      <c r="BQ111" s="192">
        <v>19.2</v>
      </c>
      <c r="BR111" s="312">
        <f t="shared" si="145"/>
        <v>1</v>
      </c>
      <c r="BS111" s="251">
        <f t="shared" si="146"/>
        <v>100</v>
      </c>
      <c r="BT111" s="193">
        <v>1.9119878603945373</v>
      </c>
      <c r="BU111" s="312">
        <f t="shared" si="147"/>
        <v>3</v>
      </c>
      <c r="BV111" s="251">
        <f t="shared" si="148"/>
        <v>63.73292867981791</v>
      </c>
      <c r="BW111" s="194">
        <v>7.2222810547495504</v>
      </c>
      <c r="BX111" s="312">
        <f t="shared" si="149"/>
        <v>3</v>
      </c>
      <c r="BY111" s="251">
        <f t="shared" si="150"/>
        <v>12.968566142960558</v>
      </c>
      <c r="BZ111" s="195">
        <v>47.1</v>
      </c>
      <c r="CA111" s="312">
        <f t="shared" si="151"/>
        <v>1</v>
      </c>
      <c r="CB111" s="251">
        <f t="shared" si="152"/>
        <v>100</v>
      </c>
      <c r="CC111" s="196">
        <v>19313.385379211657</v>
      </c>
      <c r="CD111" s="312">
        <f t="shared" si="153"/>
        <v>1</v>
      </c>
      <c r="CE111" s="251">
        <f t="shared" si="154"/>
        <v>100</v>
      </c>
      <c r="CF111" s="197">
        <v>13.008976193573567</v>
      </c>
      <c r="CG111" s="312">
        <f t="shared" si="155"/>
        <v>2</v>
      </c>
      <c r="CH111" s="251">
        <f t="shared" si="156"/>
        <v>43.363253978578555</v>
      </c>
      <c r="CI111" s="194">
        <v>10.035750766087844</v>
      </c>
      <c r="CJ111" s="312">
        <f t="shared" si="157"/>
        <v>2</v>
      </c>
      <c r="CK111" s="251">
        <f t="shared" si="158"/>
        <v>71.939296658397765</v>
      </c>
      <c r="CL111" s="194">
        <v>8.1563071297989023</v>
      </c>
      <c r="CM111" s="312">
        <f t="shared" si="159"/>
        <v>3</v>
      </c>
      <c r="CN111" s="251">
        <f t="shared" si="160"/>
        <v>45.090101854270031</v>
      </c>
      <c r="CO111" s="301">
        <v>338.23338103291275</v>
      </c>
      <c r="CP111" s="312">
        <f t="shared" si="161"/>
        <v>1</v>
      </c>
      <c r="CQ111" s="258">
        <f t="shared" si="162"/>
        <v>100</v>
      </c>
      <c r="CR111" s="261">
        <v>0</v>
      </c>
      <c r="CS111" s="314">
        <f t="shared" si="87"/>
        <v>1</v>
      </c>
      <c r="CT111" s="265">
        <f t="shared" si="163"/>
        <v>100</v>
      </c>
      <c r="CU111" s="217">
        <v>0</v>
      </c>
      <c r="CV111" s="314">
        <f t="shared" si="164"/>
        <v>4</v>
      </c>
      <c r="CW111" s="265">
        <f t="shared" si="165"/>
        <v>0</v>
      </c>
      <c r="CX111" s="217">
        <v>1</v>
      </c>
      <c r="CY111" s="314">
        <f t="shared" si="88"/>
        <v>2</v>
      </c>
      <c r="CZ111" s="265">
        <f t="shared" si="166"/>
        <v>66.329966329966325</v>
      </c>
      <c r="DA111" s="218">
        <v>1</v>
      </c>
      <c r="DB111" s="314">
        <f t="shared" si="89"/>
        <v>1</v>
      </c>
      <c r="DC111" s="265">
        <f t="shared" si="167"/>
        <v>100</v>
      </c>
      <c r="DD111" s="219">
        <v>3</v>
      </c>
      <c r="DE111" s="314">
        <f t="shared" si="90"/>
        <v>3</v>
      </c>
      <c r="DF111" s="265">
        <f t="shared" si="168"/>
        <v>50</v>
      </c>
      <c r="DG111" s="213">
        <v>2</v>
      </c>
      <c r="DH111" s="314">
        <f t="shared" si="91"/>
        <v>2</v>
      </c>
      <c r="DI111" s="265">
        <f t="shared" si="169"/>
        <v>75</v>
      </c>
      <c r="DJ111" s="220">
        <v>1</v>
      </c>
      <c r="DK111" s="314">
        <f t="shared" si="92"/>
        <v>1</v>
      </c>
      <c r="DL111" s="265">
        <f t="shared" si="170"/>
        <v>100</v>
      </c>
      <c r="DM111" s="213">
        <v>2</v>
      </c>
      <c r="DN111" s="314">
        <f t="shared" si="93"/>
        <v>1</v>
      </c>
      <c r="DO111" s="265">
        <f t="shared" si="171"/>
        <v>96</v>
      </c>
      <c r="DP111" s="221">
        <v>6.5580937807410642</v>
      </c>
      <c r="DQ111" s="314">
        <f t="shared" si="94"/>
        <v>4</v>
      </c>
      <c r="DR111" s="265">
        <f t="shared" si="95"/>
        <v>20.986821918782368</v>
      </c>
      <c r="DS111" s="222">
        <v>32.80517009480694</v>
      </c>
      <c r="DT111" s="314">
        <f t="shared" si="96"/>
        <v>2</v>
      </c>
      <c r="DU111" s="265">
        <f t="shared" si="97"/>
        <v>92.127388986127443</v>
      </c>
      <c r="DV111" s="216">
        <v>0</v>
      </c>
      <c r="DW111" s="314">
        <f t="shared" si="98"/>
        <v>1</v>
      </c>
      <c r="DX111" s="265">
        <f t="shared" si="99"/>
        <v>100</v>
      </c>
      <c r="DY111" s="217">
        <v>0</v>
      </c>
      <c r="DZ111" s="314">
        <f t="shared" si="100"/>
        <v>1</v>
      </c>
      <c r="EA111" s="265">
        <f t="shared" si="101"/>
        <v>100</v>
      </c>
      <c r="EB111" s="217">
        <v>0</v>
      </c>
      <c r="EC111" s="314">
        <f t="shared" si="102"/>
        <v>1</v>
      </c>
      <c r="ED111" s="265">
        <f t="shared" si="103"/>
        <v>100</v>
      </c>
      <c r="EE111" s="217">
        <v>6.5487884741322855</v>
      </c>
      <c r="EF111" s="314">
        <f t="shared" si="104"/>
        <v>1</v>
      </c>
      <c r="EG111" s="265">
        <f t="shared" si="105"/>
        <v>95.873479222348905</v>
      </c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</row>
    <row r="112" spans="1:154" s="7" customFormat="1" ht="16.2" customHeight="1" x14ac:dyDescent="0.3">
      <c r="A112" s="16"/>
      <c r="B112" s="52">
        <v>21702</v>
      </c>
      <c r="C112" s="3" t="s">
        <v>113</v>
      </c>
      <c r="D112" s="23" t="s">
        <v>35</v>
      </c>
      <c r="E112" s="5">
        <v>51.15681946357072</v>
      </c>
      <c r="F112" s="24">
        <v>158</v>
      </c>
      <c r="G112" s="4">
        <v>5789</v>
      </c>
      <c r="H112" s="5">
        <v>0</v>
      </c>
      <c r="I112" s="158">
        <v>2</v>
      </c>
      <c r="J112" s="151">
        <f t="shared" si="106"/>
        <v>1</v>
      </c>
      <c r="K112" s="233">
        <f t="shared" si="107"/>
        <v>100</v>
      </c>
      <c r="L112" s="159">
        <v>0</v>
      </c>
      <c r="M112" s="151">
        <f t="shared" si="108"/>
        <v>4</v>
      </c>
      <c r="N112" s="233">
        <f t="shared" si="109"/>
        <v>0</v>
      </c>
      <c r="O112" s="159">
        <v>16.998130205677377</v>
      </c>
      <c r="P112" s="151">
        <f t="shared" si="110"/>
        <v>2</v>
      </c>
      <c r="Q112" s="233">
        <f t="shared" si="111"/>
        <v>28.330217009462295</v>
      </c>
      <c r="R112" s="159">
        <v>72.744138977905209</v>
      </c>
      <c r="S112" s="151">
        <f t="shared" si="112"/>
        <v>4</v>
      </c>
      <c r="T112" s="233">
        <f t="shared" si="113"/>
        <v>61.933154997074325</v>
      </c>
      <c r="U112" s="159">
        <v>20.172035756451336</v>
      </c>
      <c r="V112" s="151">
        <f t="shared" si="114"/>
        <v>4</v>
      </c>
      <c r="W112" s="233">
        <f t="shared" si="115"/>
        <v>15.346803559333338</v>
      </c>
      <c r="X112" s="159">
        <v>75.769813225643645</v>
      </c>
      <c r="Y112" s="151">
        <f t="shared" si="116"/>
        <v>4</v>
      </c>
      <c r="Z112" s="233">
        <f t="shared" si="117"/>
        <v>67.432544658123177</v>
      </c>
      <c r="AA112" s="159">
        <v>3.1809810815335675</v>
      </c>
      <c r="AB112" s="151">
        <f t="shared" si="118"/>
        <v>2</v>
      </c>
      <c r="AC112" s="233">
        <f t="shared" si="119"/>
        <v>25.95478451832043</v>
      </c>
      <c r="AD112" s="160">
        <v>0</v>
      </c>
      <c r="AE112" s="151">
        <f t="shared" si="120"/>
        <v>4</v>
      </c>
      <c r="AF112" s="233">
        <f t="shared" si="121"/>
        <v>0</v>
      </c>
      <c r="AG112" s="154">
        <v>0</v>
      </c>
      <c r="AH112" s="151">
        <f t="shared" si="122"/>
        <v>4</v>
      </c>
      <c r="AI112" s="233">
        <f t="shared" si="123"/>
        <v>0</v>
      </c>
      <c r="AJ112" s="161">
        <v>0</v>
      </c>
      <c r="AK112" s="151">
        <f t="shared" si="124"/>
        <v>4</v>
      </c>
      <c r="AL112" s="233">
        <f t="shared" si="125"/>
        <v>0</v>
      </c>
      <c r="AM112" s="156">
        <v>0</v>
      </c>
      <c r="AN112" s="151">
        <f t="shared" si="126"/>
        <v>4</v>
      </c>
      <c r="AO112" s="233">
        <f t="shared" si="127"/>
        <v>0</v>
      </c>
      <c r="AP112" s="157">
        <v>12.650044187354384</v>
      </c>
      <c r="AQ112" s="151">
        <f t="shared" si="128"/>
        <v>3</v>
      </c>
      <c r="AR112" s="233">
        <f t="shared" si="129"/>
        <v>19.166733617203612</v>
      </c>
      <c r="AS112" s="151">
        <v>22.110899982725858</v>
      </c>
      <c r="AT112" s="151">
        <f t="shared" si="130"/>
        <v>3</v>
      </c>
      <c r="AU112" s="233">
        <f t="shared" si="131"/>
        <v>22.110899982725858</v>
      </c>
      <c r="AV112" s="172">
        <v>0</v>
      </c>
      <c r="AW112" s="168">
        <f t="shared" si="132"/>
        <v>4</v>
      </c>
      <c r="AX112" s="241">
        <f t="shared" si="133"/>
        <v>0</v>
      </c>
      <c r="AY112" s="173">
        <v>512.19821474293997</v>
      </c>
      <c r="AZ112" s="168">
        <f t="shared" si="134"/>
        <v>4</v>
      </c>
      <c r="BA112" s="241">
        <f t="shared" si="135"/>
        <v>18.028792360533608</v>
      </c>
      <c r="BB112" s="168">
        <v>2</v>
      </c>
      <c r="BC112" s="168">
        <f t="shared" si="136"/>
        <v>2</v>
      </c>
      <c r="BD112" s="241">
        <f t="shared" si="137"/>
        <v>66.666666666666657</v>
      </c>
      <c r="BE112" s="174">
        <v>7</v>
      </c>
      <c r="BF112" s="168">
        <f t="shared" si="138"/>
        <v>1</v>
      </c>
      <c r="BG112" s="241">
        <f t="shared" si="139"/>
        <v>100</v>
      </c>
      <c r="BH112" s="174">
        <v>0</v>
      </c>
      <c r="BI112" s="168">
        <f t="shared" si="140"/>
        <v>4</v>
      </c>
      <c r="BJ112" s="241">
        <f t="shared" si="141"/>
        <v>0</v>
      </c>
      <c r="BK112" s="175">
        <v>3</v>
      </c>
      <c r="BL112" s="168">
        <f t="shared" si="142"/>
        <v>3</v>
      </c>
      <c r="BM112" s="241">
        <f t="shared" si="143"/>
        <v>30</v>
      </c>
      <c r="BN112" s="168">
        <v>2</v>
      </c>
      <c r="BO112" s="168">
        <f t="shared" si="144"/>
        <v>2</v>
      </c>
      <c r="BP112" s="246">
        <f t="shared" si="86"/>
        <v>66.666666666666657</v>
      </c>
      <c r="BQ112" s="192">
        <v>1.9</v>
      </c>
      <c r="BR112" s="312">
        <f t="shared" si="145"/>
        <v>3</v>
      </c>
      <c r="BS112" s="251">
        <f t="shared" si="146"/>
        <v>31.666666666666664</v>
      </c>
      <c r="BT112" s="193">
        <v>0.36355373778686662</v>
      </c>
      <c r="BU112" s="312">
        <f t="shared" si="147"/>
        <v>4</v>
      </c>
      <c r="BV112" s="251">
        <f t="shared" si="148"/>
        <v>12.118457926228887</v>
      </c>
      <c r="BW112" s="194">
        <v>6.7244611059044042</v>
      </c>
      <c r="BX112" s="312">
        <f t="shared" si="149"/>
        <v>3</v>
      </c>
      <c r="BY112" s="251">
        <f t="shared" si="150"/>
        <v>11.508683595027579</v>
      </c>
      <c r="BZ112" s="195">
        <v>26.5</v>
      </c>
      <c r="CA112" s="312">
        <f t="shared" si="151"/>
        <v>1</v>
      </c>
      <c r="CB112" s="251">
        <f t="shared" si="152"/>
        <v>100</v>
      </c>
      <c r="CC112" s="196">
        <v>0</v>
      </c>
      <c r="CD112" s="312">
        <f t="shared" si="153"/>
        <v>4</v>
      </c>
      <c r="CE112" s="251">
        <f t="shared" si="154"/>
        <v>0</v>
      </c>
      <c r="CF112" s="197">
        <v>7.0478493694938678</v>
      </c>
      <c r="CG112" s="312">
        <f t="shared" si="155"/>
        <v>3</v>
      </c>
      <c r="CH112" s="251">
        <f t="shared" si="156"/>
        <v>23.492831231646225</v>
      </c>
      <c r="CI112" s="194">
        <v>10.343558282208589</v>
      </c>
      <c r="CJ112" s="312">
        <f t="shared" si="157"/>
        <v>2</v>
      </c>
      <c r="CK112" s="251">
        <f t="shared" si="158"/>
        <v>76.33654688869413</v>
      </c>
      <c r="CL112" s="194">
        <v>8.9373134328358201</v>
      </c>
      <c r="CM112" s="312">
        <f t="shared" si="159"/>
        <v>3</v>
      </c>
      <c r="CN112" s="251">
        <f t="shared" si="160"/>
        <v>56.247334754797429</v>
      </c>
      <c r="CO112" s="301">
        <v>11.228191397477977</v>
      </c>
      <c r="CP112" s="312">
        <f t="shared" si="161"/>
        <v>4</v>
      </c>
      <c r="CQ112" s="258">
        <f t="shared" si="162"/>
        <v>4.4912765589911903</v>
      </c>
      <c r="CR112" s="261">
        <v>0</v>
      </c>
      <c r="CS112" s="314">
        <f t="shared" si="87"/>
        <v>1</v>
      </c>
      <c r="CT112" s="265">
        <f t="shared" si="163"/>
        <v>100</v>
      </c>
      <c r="CU112" s="217">
        <v>0</v>
      </c>
      <c r="CV112" s="314">
        <f t="shared" si="164"/>
        <v>4</v>
      </c>
      <c r="CW112" s="265">
        <f t="shared" si="165"/>
        <v>0</v>
      </c>
      <c r="CX112" s="217">
        <v>1.06</v>
      </c>
      <c r="CY112" s="314">
        <f t="shared" si="88"/>
        <v>2</v>
      </c>
      <c r="CZ112" s="265">
        <f t="shared" si="166"/>
        <v>64.309764309764304</v>
      </c>
      <c r="DA112" s="218">
        <v>1</v>
      </c>
      <c r="DB112" s="314">
        <f t="shared" si="89"/>
        <v>1</v>
      </c>
      <c r="DC112" s="265">
        <f t="shared" si="167"/>
        <v>100</v>
      </c>
      <c r="DD112" s="219">
        <v>3</v>
      </c>
      <c r="DE112" s="314">
        <f t="shared" si="90"/>
        <v>3</v>
      </c>
      <c r="DF112" s="265">
        <f t="shared" si="168"/>
        <v>50</v>
      </c>
      <c r="DG112" s="213">
        <v>1</v>
      </c>
      <c r="DH112" s="314">
        <f t="shared" si="91"/>
        <v>1</v>
      </c>
      <c r="DI112" s="265">
        <f t="shared" si="169"/>
        <v>100</v>
      </c>
      <c r="DJ112" s="220">
        <v>1</v>
      </c>
      <c r="DK112" s="314">
        <f t="shared" si="92"/>
        <v>1</v>
      </c>
      <c r="DL112" s="265">
        <f t="shared" si="170"/>
        <v>100</v>
      </c>
      <c r="DM112" s="213">
        <v>0</v>
      </c>
      <c r="DN112" s="314">
        <f t="shared" si="93"/>
        <v>1</v>
      </c>
      <c r="DO112" s="265">
        <f t="shared" si="171"/>
        <v>100</v>
      </c>
      <c r="DP112" s="221">
        <v>0</v>
      </c>
      <c r="DQ112" s="314">
        <f t="shared" si="94"/>
        <v>1</v>
      </c>
      <c r="DR112" s="265">
        <f t="shared" si="95"/>
        <v>100</v>
      </c>
      <c r="DS112" s="222">
        <v>0</v>
      </c>
      <c r="DT112" s="314">
        <f t="shared" si="96"/>
        <v>1</v>
      </c>
      <c r="DU112" s="265">
        <f t="shared" si="97"/>
        <v>100</v>
      </c>
      <c r="DV112" s="216">
        <v>0</v>
      </c>
      <c r="DW112" s="314">
        <f t="shared" si="98"/>
        <v>1</v>
      </c>
      <c r="DX112" s="265">
        <f t="shared" si="99"/>
        <v>100</v>
      </c>
      <c r="DY112" s="217">
        <v>0</v>
      </c>
      <c r="DZ112" s="314">
        <f t="shared" si="100"/>
        <v>1</v>
      </c>
      <c r="EA112" s="265">
        <f t="shared" si="101"/>
        <v>100</v>
      </c>
      <c r="EB112" s="217">
        <v>0</v>
      </c>
      <c r="EC112" s="314">
        <f t="shared" si="102"/>
        <v>1</v>
      </c>
      <c r="ED112" s="265">
        <f t="shared" si="103"/>
        <v>100</v>
      </c>
      <c r="EE112" s="217">
        <v>16.866250632484398</v>
      </c>
      <c r="EF112" s="314">
        <f t="shared" si="104"/>
        <v>2</v>
      </c>
      <c r="EG112" s="265">
        <f t="shared" si="105"/>
        <v>89.372242827672082</v>
      </c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</row>
    <row r="113" spans="1:154" s="7" customFormat="1" ht="16.2" customHeight="1" x14ac:dyDescent="0.3">
      <c r="A113" s="16"/>
      <c r="B113" s="52">
        <v>21703</v>
      </c>
      <c r="C113" s="3" t="s">
        <v>114</v>
      </c>
      <c r="D113" s="23" t="s">
        <v>35</v>
      </c>
      <c r="E113" s="5">
        <v>45.396555431165162</v>
      </c>
      <c r="F113" s="24">
        <v>281</v>
      </c>
      <c r="G113" s="4">
        <v>6580</v>
      </c>
      <c r="H113" s="5">
        <v>55.2</v>
      </c>
      <c r="I113" s="158">
        <v>1</v>
      </c>
      <c r="J113" s="151">
        <f t="shared" si="106"/>
        <v>3</v>
      </c>
      <c r="K113" s="233">
        <f t="shared" si="107"/>
        <v>50</v>
      </c>
      <c r="L113" s="159">
        <v>0</v>
      </c>
      <c r="M113" s="151">
        <f t="shared" si="108"/>
        <v>4</v>
      </c>
      <c r="N113" s="233">
        <f t="shared" si="109"/>
        <v>0</v>
      </c>
      <c r="O113" s="159">
        <v>15.325670498084291</v>
      </c>
      <c r="P113" s="151">
        <f t="shared" si="110"/>
        <v>2</v>
      </c>
      <c r="Q113" s="233">
        <f t="shared" si="111"/>
        <v>25.542784163473819</v>
      </c>
      <c r="R113" s="159">
        <v>78.065311152187306</v>
      </c>
      <c r="S113" s="151">
        <f t="shared" si="112"/>
        <v>4</v>
      </c>
      <c r="T113" s="233">
        <f t="shared" si="113"/>
        <v>69.364959709758807</v>
      </c>
      <c r="U113" s="159">
        <v>7.1472581638940245</v>
      </c>
      <c r="V113" s="151">
        <f t="shared" si="114"/>
        <v>4</v>
      </c>
      <c r="W113" s="233">
        <f t="shared" si="115"/>
        <v>1.5347382437900576</v>
      </c>
      <c r="X113" s="159">
        <v>64.099279423538974</v>
      </c>
      <c r="Y113" s="151">
        <f t="shared" si="116"/>
        <v>4</v>
      </c>
      <c r="Z113" s="233">
        <f t="shared" si="117"/>
        <v>51.746343311208285</v>
      </c>
      <c r="AA113" s="159">
        <v>1.2366671819446591</v>
      </c>
      <c r="AB113" s="151">
        <f t="shared" si="118"/>
        <v>3</v>
      </c>
      <c r="AC113" s="233">
        <f t="shared" si="119"/>
        <v>8.4384430805825144</v>
      </c>
      <c r="AD113" s="160">
        <v>0</v>
      </c>
      <c r="AE113" s="151">
        <f t="shared" si="120"/>
        <v>4</v>
      </c>
      <c r="AF113" s="233">
        <f t="shared" si="121"/>
        <v>0</v>
      </c>
      <c r="AG113" s="154">
        <v>0</v>
      </c>
      <c r="AH113" s="151">
        <f t="shared" si="122"/>
        <v>4</v>
      </c>
      <c r="AI113" s="233">
        <f t="shared" si="123"/>
        <v>0</v>
      </c>
      <c r="AJ113" s="161">
        <v>0</v>
      </c>
      <c r="AK113" s="151">
        <f t="shared" si="124"/>
        <v>4</v>
      </c>
      <c r="AL113" s="233">
        <f t="shared" si="125"/>
        <v>0</v>
      </c>
      <c r="AM113" s="156">
        <v>0</v>
      </c>
      <c r="AN113" s="151">
        <f t="shared" si="126"/>
        <v>4</v>
      </c>
      <c r="AO113" s="233">
        <f t="shared" si="127"/>
        <v>0</v>
      </c>
      <c r="AP113" s="157">
        <v>10.410334275864741</v>
      </c>
      <c r="AQ113" s="151">
        <f t="shared" si="128"/>
        <v>3</v>
      </c>
      <c r="AR113" s="233">
        <f t="shared" si="129"/>
        <v>15.773233751310215</v>
      </c>
      <c r="AS113" s="151">
        <v>3.0395136778115504</v>
      </c>
      <c r="AT113" s="151">
        <f t="shared" si="130"/>
        <v>3</v>
      </c>
      <c r="AU113" s="233">
        <f t="shared" si="131"/>
        <v>3.0395136778115504</v>
      </c>
      <c r="AV113" s="172">
        <v>0</v>
      </c>
      <c r="AW113" s="168">
        <f t="shared" si="132"/>
        <v>4</v>
      </c>
      <c r="AX113" s="241">
        <f t="shared" si="133"/>
        <v>0</v>
      </c>
      <c r="AY113" s="173">
        <v>634.39344931356186</v>
      </c>
      <c r="AZ113" s="168">
        <f t="shared" si="134"/>
        <v>4</v>
      </c>
      <c r="BA113" s="241">
        <f t="shared" si="135"/>
        <v>23.067771105713891</v>
      </c>
      <c r="BB113" s="168">
        <v>0</v>
      </c>
      <c r="BC113" s="168">
        <f t="shared" si="136"/>
        <v>4</v>
      </c>
      <c r="BD113" s="241">
        <f t="shared" si="137"/>
        <v>0</v>
      </c>
      <c r="BE113" s="174">
        <v>1</v>
      </c>
      <c r="BF113" s="168">
        <f t="shared" si="138"/>
        <v>3</v>
      </c>
      <c r="BG113" s="241">
        <f t="shared" si="139"/>
        <v>50</v>
      </c>
      <c r="BH113" s="174">
        <v>0</v>
      </c>
      <c r="BI113" s="168">
        <f t="shared" si="140"/>
        <v>4</v>
      </c>
      <c r="BJ113" s="241">
        <f t="shared" si="141"/>
        <v>0</v>
      </c>
      <c r="BK113" s="175">
        <v>7</v>
      </c>
      <c r="BL113" s="168">
        <f t="shared" si="142"/>
        <v>2</v>
      </c>
      <c r="BM113" s="241">
        <f t="shared" si="143"/>
        <v>70</v>
      </c>
      <c r="BN113" s="168">
        <v>1</v>
      </c>
      <c r="BO113" s="168">
        <f t="shared" si="144"/>
        <v>3</v>
      </c>
      <c r="BP113" s="246">
        <f t="shared" si="86"/>
        <v>33.333333333333329</v>
      </c>
      <c r="BQ113" s="192">
        <v>0.9</v>
      </c>
      <c r="BR113" s="312">
        <f t="shared" si="145"/>
        <v>4</v>
      </c>
      <c r="BS113" s="251">
        <f t="shared" si="146"/>
        <v>15</v>
      </c>
      <c r="BT113" s="193">
        <v>0.11198208286674133</v>
      </c>
      <c r="BU113" s="312">
        <f t="shared" si="147"/>
        <v>4</v>
      </c>
      <c r="BV113" s="251">
        <f t="shared" si="148"/>
        <v>3.7327360955580446</v>
      </c>
      <c r="BW113" s="194">
        <v>5.6788969385370409</v>
      </c>
      <c r="BX113" s="312">
        <f t="shared" si="149"/>
        <v>3</v>
      </c>
      <c r="BY113" s="251">
        <f t="shared" si="150"/>
        <v>8.4425130162376565</v>
      </c>
      <c r="BZ113" s="195">
        <v>0.5</v>
      </c>
      <c r="CA113" s="312">
        <f t="shared" si="151"/>
        <v>4</v>
      </c>
      <c r="CB113" s="251">
        <f t="shared" si="152"/>
        <v>2.5</v>
      </c>
      <c r="CC113" s="196">
        <v>0</v>
      </c>
      <c r="CD113" s="312">
        <f t="shared" si="153"/>
        <v>4</v>
      </c>
      <c r="CE113" s="251">
        <f t="shared" si="154"/>
        <v>0</v>
      </c>
      <c r="CF113" s="197">
        <v>7.598784194528875</v>
      </c>
      <c r="CG113" s="312">
        <f t="shared" si="155"/>
        <v>3</v>
      </c>
      <c r="CH113" s="251">
        <f t="shared" si="156"/>
        <v>25.329280648429581</v>
      </c>
      <c r="CI113" s="194">
        <v>9.5677419354838715</v>
      </c>
      <c r="CJ113" s="312">
        <f t="shared" si="157"/>
        <v>2</v>
      </c>
      <c r="CK113" s="251">
        <f t="shared" si="158"/>
        <v>65.253456221198164</v>
      </c>
      <c r="CL113" s="194">
        <v>8.786078098471986</v>
      </c>
      <c r="CM113" s="312">
        <f t="shared" si="159"/>
        <v>3</v>
      </c>
      <c r="CN113" s="251">
        <f t="shared" si="160"/>
        <v>54.086829978171224</v>
      </c>
      <c r="CO113" s="301">
        <v>167.17325227963525</v>
      </c>
      <c r="CP113" s="312">
        <f t="shared" si="161"/>
        <v>2</v>
      </c>
      <c r="CQ113" s="258">
        <f t="shared" si="162"/>
        <v>66.869300911854097</v>
      </c>
      <c r="CR113" s="261">
        <v>0</v>
      </c>
      <c r="CS113" s="314">
        <f t="shared" si="87"/>
        <v>1</v>
      </c>
      <c r="CT113" s="265">
        <f t="shared" si="163"/>
        <v>100</v>
      </c>
      <c r="CU113" s="217">
        <v>0</v>
      </c>
      <c r="CV113" s="314">
        <f t="shared" si="164"/>
        <v>4</v>
      </c>
      <c r="CW113" s="265">
        <f t="shared" si="165"/>
        <v>0</v>
      </c>
      <c r="CX113" s="217">
        <v>1</v>
      </c>
      <c r="CY113" s="314">
        <f t="shared" si="88"/>
        <v>2</v>
      </c>
      <c r="CZ113" s="265">
        <f t="shared" si="166"/>
        <v>66.329966329966325</v>
      </c>
      <c r="DA113" s="218">
        <v>1</v>
      </c>
      <c r="DB113" s="314">
        <f t="shared" si="89"/>
        <v>1</v>
      </c>
      <c r="DC113" s="265">
        <f t="shared" si="167"/>
        <v>100</v>
      </c>
      <c r="DD113" s="219">
        <v>4</v>
      </c>
      <c r="DE113" s="314">
        <f t="shared" si="90"/>
        <v>3</v>
      </c>
      <c r="DF113" s="265">
        <f t="shared" si="168"/>
        <v>25</v>
      </c>
      <c r="DG113" s="213">
        <v>2</v>
      </c>
      <c r="DH113" s="314">
        <f t="shared" si="91"/>
        <v>2</v>
      </c>
      <c r="DI113" s="265">
        <f t="shared" si="169"/>
        <v>75</v>
      </c>
      <c r="DJ113" s="220">
        <v>1</v>
      </c>
      <c r="DK113" s="314">
        <f t="shared" si="92"/>
        <v>1</v>
      </c>
      <c r="DL113" s="265">
        <f t="shared" si="170"/>
        <v>100</v>
      </c>
      <c r="DM113" s="213">
        <v>0</v>
      </c>
      <c r="DN113" s="314">
        <f t="shared" si="93"/>
        <v>1</v>
      </c>
      <c r="DO113" s="265">
        <f t="shared" si="171"/>
        <v>100</v>
      </c>
      <c r="DP113" s="221">
        <v>0</v>
      </c>
      <c r="DQ113" s="314">
        <f t="shared" si="94"/>
        <v>1</v>
      </c>
      <c r="DR113" s="265">
        <f t="shared" si="95"/>
        <v>100</v>
      </c>
      <c r="DS113" s="222">
        <v>0</v>
      </c>
      <c r="DT113" s="314">
        <f t="shared" si="96"/>
        <v>1</v>
      </c>
      <c r="DU113" s="265">
        <f t="shared" si="97"/>
        <v>100</v>
      </c>
      <c r="DV113" s="216">
        <v>0</v>
      </c>
      <c r="DW113" s="314">
        <f t="shared" si="98"/>
        <v>1</v>
      </c>
      <c r="DX113" s="265">
        <f t="shared" si="99"/>
        <v>100</v>
      </c>
      <c r="DY113" s="217">
        <v>0</v>
      </c>
      <c r="DZ113" s="314">
        <f t="shared" si="100"/>
        <v>1</v>
      </c>
      <c r="EA113" s="265">
        <f t="shared" si="101"/>
        <v>100</v>
      </c>
      <c r="EB113" s="217">
        <v>0</v>
      </c>
      <c r="EC113" s="314">
        <f t="shared" si="102"/>
        <v>1</v>
      </c>
      <c r="ED113" s="265">
        <f t="shared" si="103"/>
        <v>100</v>
      </c>
      <c r="EE113" s="217">
        <v>0</v>
      </c>
      <c r="EF113" s="314">
        <f t="shared" si="104"/>
        <v>1</v>
      </c>
      <c r="EG113" s="265">
        <f t="shared" si="105"/>
        <v>100</v>
      </c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</row>
    <row r="114" spans="1:154" s="7" customFormat="1" ht="16.2" customHeight="1" x14ac:dyDescent="0.3">
      <c r="A114" s="16"/>
      <c r="B114" s="52">
        <v>21801</v>
      </c>
      <c r="C114" s="3" t="s">
        <v>115</v>
      </c>
      <c r="D114" s="23" t="s">
        <v>35</v>
      </c>
      <c r="E114" s="5">
        <v>48.958406642758604</v>
      </c>
      <c r="F114" s="24">
        <v>206</v>
      </c>
      <c r="G114" s="4">
        <v>9016</v>
      </c>
      <c r="H114" s="5">
        <v>0</v>
      </c>
      <c r="I114" s="158">
        <v>0</v>
      </c>
      <c r="J114" s="151">
        <f t="shared" si="106"/>
        <v>4</v>
      </c>
      <c r="K114" s="233">
        <f t="shared" si="107"/>
        <v>0</v>
      </c>
      <c r="L114" s="159">
        <v>0</v>
      </c>
      <c r="M114" s="151">
        <f t="shared" si="108"/>
        <v>4</v>
      </c>
      <c r="N114" s="233">
        <f t="shared" si="109"/>
        <v>0</v>
      </c>
      <c r="O114" s="159">
        <v>0</v>
      </c>
      <c r="P114" s="151">
        <f t="shared" si="110"/>
        <v>4</v>
      </c>
      <c r="Q114" s="233">
        <f t="shared" si="111"/>
        <v>0</v>
      </c>
      <c r="R114" s="159">
        <v>42.288502051225187</v>
      </c>
      <c r="S114" s="151">
        <f t="shared" si="112"/>
        <v>4</v>
      </c>
      <c r="T114" s="233">
        <f t="shared" si="113"/>
        <v>19.397349233554735</v>
      </c>
      <c r="U114" s="159">
        <v>23.86073844106884</v>
      </c>
      <c r="V114" s="151">
        <f t="shared" si="114"/>
        <v>4</v>
      </c>
      <c r="W114" s="233">
        <f t="shared" si="115"/>
        <v>19.258471305481272</v>
      </c>
      <c r="X114" s="159">
        <v>49.642411170393913</v>
      </c>
      <c r="Y114" s="151">
        <f t="shared" si="116"/>
        <v>4</v>
      </c>
      <c r="Z114" s="233">
        <f t="shared" si="117"/>
        <v>32.31506877741117</v>
      </c>
      <c r="AA114" s="159">
        <v>0.88662307436551036</v>
      </c>
      <c r="AB114" s="151">
        <f t="shared" si="118"/>
        <v>3</v>
      </c>
      <c r="AC114" s="233">
        <f t="shared" si="119"/>
        <v>5.2848925618514446</v>
      </c>
      <c r="AD114" s="160">
        <v>0</v>
      </c>
      <c r="AE114" s="151">
        <f t="shared" si="120"/>
        <v>4</v>
      </c>
      <c r="AF114" s="233">
        <f t="shared" si="121"/>
        <v>0</v>
      </c>
      <c r="AG114" s="154">
        <v>0</v>
      </c>
      <c r="AH114" s="151">
        <f t="shared" si="122"/>
        <v>4</v>
      </c>
      <c r="AI114" s="233">
        <f t="shared" si="123"/>
        <v>0</v>
      </c>
      <c r="AJ114" s="161">
        <v>0</v>
      </c>
      <c r="AK114" s="151">
        <f t="shared" si="124"/>
        <v>4</v>
      </c>
      <c r="AL114" s="233">
        <f t="shared" si="125"/>
        <v>0</v>
      </c>
      <c r="AM114" s="156">
        <v>0</v>
      </c>
      <c r="AN114" s="151">
        <f t="shared" si="126"/>
        <v>4</v>
      </c>
      <c r="AO114" s="233">
        <f t="shared" si="127"/>
        <v>0</v>
      </c>
      <c r="AP114" s="157">
        <v>3.5562686924197529</v>
      </c>
      <c r="AQ114" s="151">
        <f t="shared" si="128"/>
        <v>3</v>
      </c>
      <c r="AR114" s="233">
        <f t="shared" si="129"/>
        <v>5.3882858976056855</v>
      </c>
      <c r="AS114" s="151">
        <v>5.9893522626441884</v>
      </c>
      <c r="AT114" s="151">
        <f t="shared" si="130"/>
        <v>3</v>
      </c>
      <c r="AU114" s="233">
        <f t="shared" si="131"/>
        <v>5.9893522626441884</v>
      </c>
      <c r="AV114" s="172">
        <v>0</v>
      </c>
      <c r="AW114" s="168">
        <f t="shared" si="132"/>
        <v>4</v>
      </c>
      <c r="AX114" s="241">
        <f t="shared" si="133"/>
        <v>0</v>
      </c>
      <c r="AY114" s="173">
        <v>179.80933753605689</v>
      </c>
      <c r="AZ114" s="168">
        <f t="shared" si="134"/>
        <v>4</v>
      </c>
      <c r="BA114" s="241">
        <f t="shared" si="135"/>
        <v>4.3220345375693556</v>
      </c>
      <c r="BB114" s="168">
        <v>0</v>
      </c>
      <c r="BC114" s="168">
        <f t="shared" si="136"/>
        <v>4</v>
      </c>
      <c r="BD114" s="241">
        <f t="shared" si="137"/>
        <v>0</v>
      </c>
      <c r="BE114" s="174">
        <v>0</v>
      </c>
      <c r="BF114" s="168">
        <f t="shared" si="138"/>
        <v>4</v>
      </c>
      <c r="BG114" s="241">
        <f t="shared" si="139"/>
        <v>0</v>
      </c>
      <c r="BH114" s="174">
        <v>0</v>
      </c>
      <c r="BI114" s="168">
        <f t="shared" si="140"/>
        <v>4</v>
      </c>
      <c r="BJ114" s="241">
        <f t="shared" si="141"/>
        <v>0</v>
      </c>
      <c r="BK114" s="175">
        <v>0</v>
      </c>
      <c r="BL114" s="168">
        <f t="shared" si="142"/>
        <v>4</v>
      </c>
      <c r="BM114" s="241">
        <f t="shared" si="143"/>
        <v>0</v>
      </c>
      <c r="BN114" s="168">
        <v>2</v>
      </c>
      <c r="BO114" s="168">
        <f t="shared" si="144"/>
        <v>2</v>
      </c>
      <c r="BP114" s="246">
        <f t="shared" si="86"/>
        <v>66.666666666666657</v>
      </c>
      <c r="BQ114" s="192">
        <v>0.2</v>
      </c>
      <c r="BR114" s="312">
        <f t="shared" si="145"/>
        <v>4</v>
      </c>
      <c r="BS114" s="251">
        <f t="shared" si="146"/>
        <v>3.3333333333333335</v>
      </c>
      <c r="BT114" s="193">
        <v>8.1473032426266911E-2</v>
      </c>
      <c r="BU114" s="312">
        <f t="shared" si="147"/>
        <v>4</v>
      </c>
      <c r="BV114" s="251">
        <f t="shared" si="148"/>
        <v>2.7157677475422304</v>
      </c>
      <c r="BW114" s="194">
        <v>6.3345317582605709</v>
      </c>
      <c r="BX114" s="312">
        <f t="shared" si="149"/>
        <v>3</v>
      </c>
      <c r="BY114" s="251">
        <f t="shared" si="150"/>
        <v>10.365195772025135</v>
      </c>
      <c r="BZ114" s="195">
        <v>0.1</v>
      </c>
      <c r="CA114" s="312">
        <f t="shared" si="151"/>
        <v>4</v>
      </c>
      <c r="CB114" s="251">
        <f t="shared" si="152"/>
        <v>0.5</v>
      </c>
      <c r="CC114" s="196">
        <v>0</v>
      </c>
      <c r="CD114" s="312">
        <f t="shared" si="153"/>
        <v>4</v>
      </c>
      <c r="CE114" s="251">
        <f t="shared" si="154"/>
        <v>0</v>
      </c>
      <c r="CF114" s="197">
        <v>0</v>
      </c>
      <c r="CG114" s="312">
        <f t="shared" si="155"/>
        <v>4</v>
      </c>
      <c r="CH114" s="251">
        <f t="shared" si="156"/>
        <v>0</v>
      </c>
      <c r="CI114" s="194">
        <v>10.541832669322709</v>
      </c>
      <c r="CJ114" s="312">
        <f t="shared" si="157"/>
        <v>2</v>
      </c>
      <c r="CK114" s="251">
        <f t="shared" si="158"/>
        <v>79.169038133181559</v>
      </c>
      <c r="CL114" s="194">
        <v>9.4442567567567561</v>
      </c>
      <c r="CM114" s="312">
        <f t="shared" si="159"/>
        <v>2</v>
      </c>
      <c r="CN114" s="251">
        <f t="shared" si="160"/>
        <v>63.48938223938223</v>
      </c>
      <c r="CO114" s="301">
        <v>299.46761313220941</v>
      </c>
      <c r="CP114" s="312">
        <f t="shared" si="161"/>
        <v>1</v>
      </c>
      <c r="CQ114" s="258">
        <f t="shared" si="162"/>
        <v>100</v>
      </c>
      <c r="CR114" s="261">
        <v>0</v>
      </c>
      <c r="CS114" s="314">
        <f t="shared" si="87"/>
        <v>1</v>
      </c>
      <c r="CT114" s="265">
        <f t="shared" si="163"/>
        <v>100</v>
      </c>
      <c r="CU114" s="217">
        <v>0</v>
      </c>
      <c r="CV114" s="314">
        <f t="shared" si="164"/>
        <v>4</v>
      </c>
      <c r="CW114" s="265">
        <f t="shared" si="165"/>
        <v>0</v>
      </c>
      <c r="CX114" s="217">
        <v>2</v>
      </c>
      <c r="CY114" s="314">
        <f t="shared" si="88"/>
        <v>3</v>
      </c>
      <c r="CZ114" s="265">
        <f t="shared" si="166"/>
        <v>32.659932659932664</v>
      </c>
      <c r="DA114" s="218">
        <v>1</v>
      </c>
      <c r="DB114" s="314">
        <f t="shared" si="89"/>
        <v>1</v>
      </c>
      <c r="DC114" s="265">
        <f t="shared" si="167"/>
        <v>100</v>
      </c>
      <c r="DD114" s="219">
        <v>5</v>
      </c>
      <c r="DE114" s="314">
        <f t="shared" si="90"/>
        <v>4</v>
      </c>
      <c r="DF114" s="265">
        <f t="shared" si="168"/>
        <v>0</v>
      </c>
      <c r="DG114" s="213">
        <v>3</v>
      </c>
      <c r="DH114" s="314">
        <f t="shared" si="91"/>
        <v>3</v>
      </c>
      <c r="DI114" s="265">
        <f t="shared" si="169"/>
        <v>50</v>
      </c>
      <c r="DJ114" s="220">
        <v>3</v>
      </c>
      <c r="DK114" s="314">
        <f t="shared" si="92"/>
        <v>3</v>
      </c>
      <c r="DL114" s="265">
        <f t="shared" si="170"/>
        <v>50</v>
      </c>
      <c r="DM114" s="213">
        <v>0</v>
      </c>
      <c r="DN114" s="314">
        <f t="shared" si="93"/>
        <v>1</v>
      </c>
      <c r="DO114" s="265">
        <f t="shared" si="171"/>
        <v>100</v>
      </c>
      <c r="DP114" s="221">
        <v>0</v>
      </c>
      <c r="DQ114" s="314">
        <f t="shared" si="94"/>
        <v>1</v>
      </c>
      <c r="DR114" s="265">
        <f t="shared" si="95"/>
        <v>100</v>
      </c>
      <c r="DS114" s="222">
        <v>0</v>
      </c>
      <c r="DT114" s="314">
        <f t="shared" si="96"/>
        <v>1</v>
      </c>
      <c r="DU114" s="265">
        <f t="shared" si="97"/>
        <v>100</v>
      </c>
      <c r="DV114" s="216">
        <v>0</v>
      </c>
      <c r="DW114" s="314">
        <f t="shared" si="98"/>
        <v>1</v>
      </c>
      <c r="DX114" s="265">
        <f t="shared" si="99"/>
        <v>100</v>
      </c>
      <c r="DY114" s="217">
        <v>0</v>
      </c>
      <c r="DZ114" s="314">
        <f t="shared" si="100"/>
        <v>1</v>
      </c>
      <c r="EA114" s="265">
        <f t="shared" si="101"/>
        <v>100</v>
      </c>
      <c r="EB114" s="217">
        <v>0</v>
      </c>
      <c r="EC114" s="314">
        <f t="shared" si="102"/>
        <v>1</v>
      </c>
      <c r="ED114" s="265">
        <f t="shared" si="103"/>
        <v>100</v>
      </c>
      <c r="EE114" s="217">
        <v>11.087703736556159</v>
      </c>
      <c r="EF114" s="314">
        <f t="shared" si="104"/>
        <v>1</v>
      </c>
      <c r="EG114" s="265">
        <f t="shared" si="105"/>
        <v>93.013419195616791</v>
      </c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</row>
    <row r="115" spans="1:154" s="7" customFormat="1" ht="16.2" customHeight="1" x14ac:dyDescent="0.3">
      <c r="A115" s="16"/>
      <c r="B115" s="52">
        <v>21802</v>
      </c>
      <c r="C115" s="3" t="s">
        <v>116</v>
      </c>
      <c r="D115" s="23" t="s">
        <v>35</v>
      </c>
      <c r="E115" s="5">
        <v>50.287939635285255</v>
      </c>
      <c r="F115" s="24">
        <v>178</v>
      </c>
      <c r="G115" s="4">
        <v>7402</v>
      </c>
      <c r="H115" s="5">
        <v>0</v>
      </c>
      <c r="I115" s="158">
        <v>0</v>
      </c>
      <c r="J115" s="151">
        <f t="shared" si="106"/>
        <v>4</v>
      </c>
      <c r="K115" s="233">
        <f t="shared" si="107"/>
        <v>0</v>
      </c>
      <c r="L115" s="159">
        <v>0</v>
      </c>
      <c r="M115" s="151">
        <f t="shared" si="108"/>
        <v>4</v>
      </c>
      <c r="N115" s="233">
        <f t="shared" si="109"/>
        <v>0</v>
      </c>
      <c r="O115" s="159">
        <v>0</v>
      </c>
      <c r="P115" s="151">
        <f t="shared" si="110"/>
        <v>4</v>
      </c>
      <c r="Q115" s="233">
        <f t="shared" si="111"/>
        <v>0</v>
      </c>
      <c r="R115" s="159">
        <v>62.193283070596294</v>
      </c>
      <c r="S115" s="151">
        <f t="shared" si="112"/>
        <v>4</v>
      </c>
      <c r="T115" s="233">
        <f t="shared" si="113"/>
        <v>47.197322724296512</v>
      </c>
      <c r="U115" s="159">
        <v>52.638793694311182</v>
      </c>
      <c r="V115" s="151">
        <f t="shared" si="114"/>
        <v>4</v>
      </c>
      <c r="W115" s="233">
        <f t="shared" si="115"/>
        <v>49.776027247413765</v>
      </c>
      <c r="X115" s="159">
        <v>55.339249928428401</v>
      </c>
      <c r="Y115" s="151">
        <f t="shared" si="116"/>
        <v>4</v>
      </c>
      <c r="Z115" s="233">
        <f t="shared" si="117"/>
        <v>39.972110118855376</v>
      </c>
      <c r="AA115" s="159">
        <v>1.3772207684891888</v>
      </c>
      <c r="AB115" s="151">
        <f t="shared" si="118"/>
        <v>3</v>
      </c>
      <c r="AC115" s="233">
        <f t="shared" si="119"/>
        <v>9.7046916080107106</v>
      </c>
      <c r="AD115" s="160">
        <v>0</v>
      </c>
      <c r="AE115" s="151">
        <f t="shared" si="120"/>
        <v>4</v>
      </c>
      <c r="AF115" s="233">
        <f t="shared" si="121"/>
        <v>0</v>
      </c>
      <c r="AG115" s="154">
        <v>0</v>
      </c>
      <c r="AH115" s="151">
        <f t="shared" si="122"/>
        <v>4</v>
      </c>
      <c r="AI115" s="233">
        <f t="shared" si="123"/>
        <v>0</v>
      </c>
      <c r="AJ115" s="161">
        <v>0</v>
      </c>
      <c r="AK115" s="151">
        <f t="shared" si="124"/>
        <v>4</v>
      </c>
      <c r="AL115" s="233">
        <f t="shared" si="125"/>
        <v>0</v>
      </c>
      <c r="AM115" s="156">
        <v>0</v>
      </c>
      <c r="AN115" s="151">
        <f t="shared" si="126"/>
        <v>4</v>
      </c>
      <c r="AO115" s="233">
        <f t="shared" si="127"/>
        <v>0</v>
      </c>
      <c r="AP115" s="157">
        <v>7.9782379745658289</v>
      </c>
      <c r="AQ115" s="151">
        <f t="shared" si="128"/>
        <v>3</v>
      </c>
      <c r="AR115" s="233">
        <f t="shared" si="129"/>
        <v>12.088239355402772</v>
      </c>
      <c r="AS115" s="151">
        <v>13.358551742772224</v>
      </c>
      <c r="AT115" s="151">
        <f t="shared" si="130"/>
        <v>3</v>
      </c>
      <c r="AU115" s="233">
        <f t="shared" si="131"/>
        <v>13.358551742772223</v>
      </c>
      <c r="AV115" s="172">
        <v>8.3100244485470078</v>
      </c>
      <c r="AW115" s="168">
        <f t="shared" si="132"/>
        <v>3</v>
      </c>
      <c r="AX115" s="241">
        <f t="shared" si="133"/>
        <v>16.620048897094016</v>
      </c>
      <c r="AY115" s="173">
        <v>136.07478607261029</v>
      </c>
      <c r="AZ115" s="168">
        <f t="shared" si="134"/>
        <v>4</v>
      </c>
      <c r="BA115" s="241">
        <f t="shared" si="135"/>
        <v>2.5185478792828988</v>
      </c>
      <c r="BB115" s="168">
        <v>0</v>
      </c>
      <c r="BC115" s="168">
        <f t="shared" si="136"/>
        <v>4</v>
      </c>
      <c r="BD115" s="241">
        <f t="shared" si="137"/>
        <v>0</v>
      </c>
      <c r="BE115" s="174">
        <v>0</v>
      </c>
      <c r="BF115" s="168">
        <f t="shared" si="138"/>
        <v>4</v>
      </c>
      <c r="BG115" s="241">
        <f t="shared" si="139"/>
        <v>0</v>
      </c>
      <c r="BH115" s="174">
        <v>0</v>
      </c>
      <c r="BI115" s="168">
        <f t="shared" si="140"/>
        <v>4</v>
      </c>
      <c r="BJ115" s="241">
        <f t="shared" si="141"/>
        <v>0</v>
      </c>
      <c r="BK115" s="175">
        <v>0</v>
      </c>
      <c r="BL115" s="168">
        <f t="shared" si="142"/>
        <v>4</v>
      </c>
      <c r="BM115" s="241">
        <f t="shared" si="143"/>
        <v>0</v>
      </c>
      <c r="BN115" s="168">
        <v>2</v>
      </c>
      <c r="BO115" s="168">
        <f t="shared" si="144"/>
        <v>2</v>
      </c>
      <c r="BP115" s="246">
        <f t="shared" si="86"/>
        <v>66.666666666666657</v>
      </c>
      <c r="BQ115" s="192">
        <v>0.2</v>
      </c>
      <c r="BR115" s="312">
        <f t="shared" si="145"/>
        <v>4</v>
      </c>
      <c r="BS115" s="251">
        <f t="shared" si="146"/>
        <v>3.3333333333333335</v>
      </c>
      <c r="BT115" s="193">
        <v>8.4033613445378158E-2</v>
      </c>
      <c r="BU115" s="312">
        <f t="shared" si="147"/>
        <v>4</v>
      </c>
      <c r="BV115" s="251">
        <f t="shared" si="148"/>
        <v>2.801120448179272</v>
      </c>
      <c r="BW115" s="194">
        <v>7.9711727451408603</v>
      </c>
      <c r="BX115" s="312">
        <f t="shared" si="149"/>
        <v>3</v>
      </c>
      <c r="BY115" s="251">
        <f t="shared" si="150"/>
        <v>15.164729457891085</v>
      </c>
      <c r="BZ115" s="195">
        <v>0.2</v>
      </c>
      <c r="CA115" s="312">
        <f t="shared" si="151"/>
        <v>4</v>
      </c>
      <c r="CB115" s="251">
        <f t="shared" si="152"/>
        <v>1</v>
      </c>
      <c r="CC115" s="196">
        <v>0</v>
      </c>
      <c r="CD115" s="312">
        <f t="shared" si="153"/>
        <v>4</v>
      </c>
      <c r="CE115" s="251">
        <f t="shared" si="154"/>
        <v>0</v>
      </c>
      <c r="CF115" s="197">
        <v>0</v>
      </c>
      <c r="CG115" s="312">
        <f t="shared" si="155"/>
        <v>4</v>
      </c>
      <c r="CH115" s="251">
        <f t="shared" si="156"/>
        <v>0</v>
      </c>
      <c r="CI115" s="194">
        <v>10.795008912655971</v>
      </c>
      <c r="CJ115" s="312">
        <f t="shared" si="157"/>
        <v>1</v>
      </c>
      <c r="CK115" s="251">
        <f t="shared" si="158"/>
        <v>82.785841609371019</v>
      </c>
      <c r="CL115" s="194">
        <v>8.6565217391304348</v>
      </c>
      <c r="CM115" s="312">
        <f t="shared" si="159"/>
        <v>3</v>
      </c>
      <c r="CN115" s="251">
        <f t="shared" si="160"/>
        <v>52.236024844720497</v>
      </c>
      <c r="CO115" s="301">
        <v>283.7071061875169</v>
      </c>
      <c r="CP115" s="312">
        <f t="shared" si="161"/>
        <v>1</v>
      </c>
      <c r="CQ115" s="258">
        <f t="shared" si="162"/>
        <v>100</v>
      </c>
      <c r="CR115" s="261">
        <v>0</v>
      </c>
      <c r="CS115" s="314">
        <f t="shared" si="87"/>
        <v>1</v>
      </c>
      <c r="CT115" s="265">
        <f t="shared" si="163"/>
        <v>100</v>
      </c>
      <c r="CU115" s="217">
        <v>0</v>
      </c>
      <c r="CV115" s="314">
        <f t="shared" si="164"/>
        <v>4</v>
      </c>
      <c r="CW115" s="265">
        <f t="shared" si="165"/>
        <v>0</v>
      </c>
      <c r="CX115" s="217">
        <v>2.25</v>
      </c>
      <c r="CY115" s="314">
        <f t="shared" si="88"/>
        <v>4</v>
      </c>
      <c r="CZ115" s="265">
        <f t="shared" si="166"/>
        <v>24.242424242424249</v>
      </c>
      <c r="DA115" s="218">
        <v>1</v>
      </c>
      <c r="DB115" s="314">
        <f t="shared" si="89"/>
        <v>1</v>
      </c>
      <c r="DC115" s="265">
        <f t="shared" si="167"/>
        <v>100</v>
      </c>
      <c r="DD115" s="219">
        <v>5</v>
      </c>
      <c r="DE115" s="314">
        <f t="shared" si="90"/>
        <v>4</v>
      </c>
      <c r="DF115" s="265">
        <f t="shared" si="168"/>
        <v>0</v>
      </c>
      <c r="DG115" s="213">
        <v>3</v>
      </c>
      <c r="DH115" s="314">
        <f t="shared" si="91"/>
        <v>3</v>
      </c>
      <c r="DI115" s="265">
        <f t="shared" si="169"/>
        <v>50</v>
      </c>
      <c r="DJ115" s="220">
        <v>4</v>
      </c>
      <c r="DK115" s="314">
        <f t="shared" si="92"/>
        <v>3</v>
      </c>
      <c r="DL115" s="265">
        <f t="shared" si="170"/>
        <v>25</v>
      </c>
      <c r="DM115" s="213">
        <v>0</v>
      </c>
      <c r="DN115" s="314">
        <f t="shared" si="93"/>
        <v>1</v>
      </c>
      <c r="DO115" s="265">
        <f t="shared" si="171"/>
        <v>100</v>
      </c>
      <c r="DP115" s="221">
        <v>0</v>
      </c>
      <c r="DQ115" s="314">
        <f t="shared" si="94"/>
        <v>1</v>
      </c>
      <c r="DR115" s="265">
        <f t="shared" si="95"/>
        <v>100</v>
      </c>
      <c r="DS115" s="222">
        <v>0</v>
      </c>
      <c r="DT115" s="314">
        <f t="shared" si="96"/>
        <v>1</v>
      </c>
      <c r="DU115" s="265">
        <f t="shared" si="97"/>
        <v>100</v>
      </c>
      <c r="DV115" s="216">
        <v>0</v>
      </c>
      <c r="DW115" s="314">
        <f t="shared" si="98"/>
        <v>1</v>
      </c>
      <c r="DX115" s="265">
        <f t="shared" si="99"/>
        <v>100</v>
      </c>
      <c r="DY115" s="217">
        <v>0</v>
      </c>
      <c r="DZ115" s="314">
        <f t="shared" si="100"/>
        <v>1</v>
      </c>
      <c r="EA115" s="265">
        <f t="shared" si="101"/>
        <v>100</v>
      </c>
      <c r="EB115" s="217">
        <v>0</v>
      </c>
      <c r="EC115" s="314">
        <f t="shared" si="102"/>
        <v>1</v>
      </c>
      <c r="ED115" s="265">
        <f t="shared" si="103"/>
        <v>100</v>
      </c>
      <c r="EE115" s="217">
        <v>13.708019191226866</v>
      </c>
      <c r="EF115" s="314">
        <f t="shared" si="104"/>
        <v>1</v>
      </c>
      <c r="EG115" s="265">
        <f t="shared" si="105"/>
        <v>91.362306747809157</v>
      </c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</row>
    <row r="116" spans="1:154" s="7" customFormat="1" ht="16.2" customHeight="1" x14ac:dyDescent="0.3">
      <c r="A116" s="16"/>
      <c r="B116" s="52">
        <v>21803</v>
      </c>
      <c r="C116" s="3" t="s">
        <v>117</v>
      </c>
      <c r="D116" s="23" t="s">
        <v>35</v>
      </c>
      <c r="E116" s="5">
        <v>43.119363516215905</v>
      </c>
      <c r="F116" s="24">
        <v>302</v>
      </c>
      <c r="G116" s="4">
        <v>2282</v>
      </c>
      <c r="H116" s="5">
        <v>0</v>
      </c>
      <c r="I116" s="158">
        <v>0</v>
      </c>
      <c r="J116" s="151">
        <f t="shared" si="106"/>
        <v>4</v>
      </c>
      <c r="K116" s="233">
        <f t="shared" si="107"/>
        <v>0</v>
      </c>
      <c r="L116" s="159">
        <v>0</v>
      </c>
      <c r="M116" s="151">
        <f t="shared" si="108"/>
        <v>4</v>
      </c>
      <c r="N116" s="233">
        <f t="shared" si="109"/>
        <v>0</v>
      </c>
      <c r="O116" s="159">
        <v>0</v>
      </c>
      <c r="P116" s="151">
        <f t="shared" si="110"/>
        <v>4</v>
      </c>
      <c r="Q116" s="233">
        <f t="shared" si="111"/>
        <v>0</v>
      </c>
      <c r="R116" s="159">
        <v>12.688960146587267</v>
      </c>
      <c r="S116" s="151">
        <f t="shared" si="112"/>
        <v>4</v>
      </c>
      <c r="T116" s="233">
        <f t="shared" si="113"/>
        <v>0</v>
      </c>
      <c r="U116" s="159">
        <v>10.535959688502061</v>
      </c>
      <c r="V116" s="151">
        <f t="shared" si="114"/>
        <v>4</v>
      </c>
      <c r="W116" s="233">
        <f t="shared" si="115"/>
        <v>5.128271143692535</v>
      </c>
      <c r="X116" s="159">
        <v>62.699999999999932</v>
      </c>
      <c r="Y116" s="151">
        <f t="shared" si="116"/>
        <v>4</v>
      </c>
      <c r="Z116" s="233">
        <f t="shared" si="117"/>
        <v>49.865591397849364</v>
      </c>
      <c r="AA116" s="159">
        <v>3.2543003254300324</v>
      </c>
      <c r="AB116" s="151">
        <f t="shared" si="118"/>
        <v>2</v>
      </c>
      <c r="AC116" s="233">
        <f t="shared" si="119"/>
        <v>26.615318247117415</v>
      </c>
      <c r="AD116" s="160">
        <v>0</v>
      </c>
      <c r="AE116" s="151">
        <f t="shared" si="120"/>
        <v>4</v>
      </c>
      <c r="AF116" s="233">
        <f t="shared" si="121"/>
        <v>0</v>
      </c>
      <c r="AG116" s="154">
        <v>0</v>
      </c>
      <c r="AH116" s="151">
        <f t="shared" si="122"/>
        <v>4</v>
      </c>
      <c r="AI116" s="233">
        <f t="shared" si="123"/>
        <v>0</v>
      </c>
      <c r="AJ116" s="161">
        <v>0</v>
      </c>
      <c r="AK116" s="151">
        <f t="shared" si="124"/>
        <v>4</v>
      </c>
      <c r="AL116" s="233">
        <f t="shared" si="125"/>
        <v>0</v>
      </c>
      <c r="AM116" s="156">
        <v>0</v>
      </c>
      <c r="AN116" s="151">
        <f t="shared" si="126"/>
        <v>4</v>
      </c>
      <c r="AO116" s="233">
        <f t="shared" si="127"/>
        <v>0</v>
      </c>
      <c r="AP116" s="157">
        <v>8.0566867070043884</v>
      </c>
      <c r="AQ116" s="151">
        <f t="shared" si="128"/>
        <v>3</v>
      </c>
      <c r="AR116" s="233">
        <f t="shared" si="129"/>
        <v>12.207101071218771</v>
      </c>
      <c r="AS116" s="151">
        <v>0</v>
      </c>
      <c r="AT116" s="151">
        <f t="shared" si="130"/>
        <v>4</v>
      </c>
      <c r="AU116" s="233">
        <f t="shared" si="131"/>
        <v>0</v>
      </c>
      <c r="AV116" s="172">
        <v>0</v>
      </c>
      <c r="AW116" s="168">
        <f t="shared" si="132"/>
        <v>4</v>
      </c>
      <c r="AX116" s="241">
        <f t="shared" si="133"/>
        <v>0</v>
      </c>
      <c r="AY116" s="173">
        <v>233.12954961689846</v>
      </c>
      <c r="AZ116" s="168">
        <f t="shared" si="134"/>
        <v>4</v>
      </c>
      <c r="BA116" s="241">
        <f t="shared" si="135"/>
        <v>6.5208061697690081</v>
      </c>
      <c r="BB116" s="168">
        <v>0</v>
      </c>
      <c r="BC116" s="168">
        <f t="shared" si="136"/>
        <v>4</v>
      </c>
      <c r="BD116" s="241">
        <f t="shared" si="137"/>
        <v>0</v>
      </c>
      <c r="BE116" s="174">
        <v>0</v>
      </c>
      <c r="BF116" s="168">
        <f t="shared" si="138"/>
        <v>4</v>
      </c>
      <c r="BG116" s="241">
        <f t="shared" si="139"/>
        <v>0</v>
      </c>
      <c r="BH116" s="174">
        <v>0</v>
      </c>
      <c r="BI116" s="168">
        <f t="shared" si="140"/>
        <v>4</v>
      </c>
      <c r="BJ116" s="241">
        <f t="shared" si="141"/>
        <v>0</v>
      </c>
      <c r="BK116" s="175">
        <v>0</v>
      </c>
      <c r="BL116" s="168">
        <f t="shared" si="142"/>
        <v>4</v>
      </c>
      <c r="BM116" s="241">
        <f t="shared" si="143"/>
        <v>0</v>
      </c>
      <c r="BN116" s="168">
        <v>0</v>
      </c>
      <c r="BO116" s="168">
        <f t="shared" si="144"/>
        <v>4</v>
      </c>
      <c r="BP116" s="246">
        <f t="shared" si="86"/>
        <v>0</v>
      </c>
      <c r="BQ116" s="192">
        <v>0.5</v>
      </c>
      <c r="BR116" s="312">
        <f t="shared" si="145"/>
        <v>4</v>
      </c>
      <c r="BS116" s="251">
        <f t="shared" si="146"/>
        <v>8.3333333333333321</v>
      </c>
      <c r="BT116" s="193">
        <v>0.23328149300155523</v>
      </c>
      <c r="BU116" s="312">
        <f t="shared" si="147"/>
        <v>4</v>
      </c>
      <c r="BV116" s="251">
        <f t="shared" si="148"/>
        <v>7.7760497667185087</v>
      </c>
      <c r="BW116" s="194">
        <v>5.3398058252427179</v>
      </c>
      <c r="BX116" s="312">
        <f t="shared" si="149"/>
        <v>3</v>
      </c>
      <c r="BY116" s="251">
        <f t="shared" si="150"/>
        <v>7.448110924465448</v>
      </c>
      <c r="BZ116" s="195">
        <v>0.3</v>
      </c>
      <c r="CA116" s="312">
        <f t="shared" si="151"/>
        <v>4</v>
      </c>
      <c r="CB116" s="251">
        <f t="shared" si="152"/>
        <v>1.5</v>
      </c>
      <c r="CC116" s="196">
        <v>0</v>
      </c>
      <c r="CD116" s="312">
        <f t="shared" si="153"/>
        <v>4</v>
      </c>
      <c r="CE116" s="251">
        <f t="shared" si="154"/>
        <v>0</v>
      </c>
      <c r="CF116" s="197">
        <v>2.1910604732690624</v>
      </c>
      <c r="CG116" s="312">
        <f t="shared" si="155"/>
        <v>4</v>
      </c>
      <c r="CH116" s="251">
        <f t="shared" si="156"/>
        <v>7.3035349108968752</v>
      </c>
      <c r="CI116" s="194">
        <v>10.380116959064328</v>
      </c>
      <c r="CJ116" s="312">
        <f t="shared" si="157"/>
        <v>2</v>
      </c>
      <c r="CK116" s="251">
        <f t="shared" si="158"/>
        <v>76.858813700918972</v>
      </c>
      <c r="CL116" s="194">
        <v>7.666666666666667</v>
      </c>
      <c r="CM116" s="312">
        <f t="shared" si="159"/>
        <v>3</v>
      </c>
      <c r="CN116" s="251">
        <f t="shared" si="160"/>
        <v>38.095238095238102</v>
      </c>
      <c r="CO116" s="301">
        <v>0</v>
      </c>
      <c r="CP116" s="312">
        <f t="shared" si="161"/>
        <v>4</v>
      </c>
      <c r="CQ116" s="258">
        <f t="shared" si="162"/>
        <v>0</v>
      </c>
      <c r="CR116" s="261">
        <v>0</v>
      </c>
      <c r="CS116" s="314">
        <f t="shared" si="87"/>
        <v>1</v>
      </c>
      <c r="CT116" s="265">
        <f t="shared" si="163"/>
        <v>100</v>
      </c>
      <c r="CU116" s="217">
        <v>0</v>
      </c>
      <c r="CV116" s="314">
        <f t="shared" si="164"/>
        <v>4</v>
      </c>
      <c r="CW116" s="265">
        <f t="shared" si="165"/>
        <v>0</v>
      </c>
      <c r="CX116" s="217">
        <v>2.0499999999999998</v>
      </c>
      <c r="CY116" s="314">
        <f t="shared" si="88"/>
        <v>3</v>
      </c>
      <c r="CZ116" s="265">
        <f t="shared" si="166"/>
        <v>30.976430976430986</v>
      </c>
      <c r="DA116" s="218">
        <v>1</v>
      </c>
      <c r="DB116" s="314">
        <f t="shared" si="89"/>
        <v>1</v>
      </c>
      <c r="DC116" s="265">
        <f t="shared" si="167"/>
        <v>100</v>
      </c>
      <c r="DD116" s="219">
        <v>5</v>
      </c>
      <c r="DE116" s="314">
        <f t="shared" si="90"/>
        <v>4</v>
      </c>
      <c r="DF116" s="265">
        <f t="shared" si="168"/>
        <v>0</v>
      </c>
      <c r="DG116" s="213">
        <v>3</v>
      </c>
      <c r="DH116" s="314">
        <f t="shared" si="91"/>
        <v>3</v>
      </c>
      <c r="DI116" s="265">
        <f t="shared" si="169"/>
        <v>50</v>
      </c>
      <c r="DJ116" s="220">
        <v>3</v>
      </c>
      <c r="DK116" s="314">
        <f t="shared" si="92"/>
        <v>3</v>
      </c>
      <c r="DL116" s="265">
        <f t="shared" si="170"/>
        <v>50</v>
      </c>
      <c r="DM116" s="213">
        <v>0</v>
      </c>
      <c r="DN116" s="314">
        <f t="shared" si="93"/>
        <v>1</v>
      </c>
      <c r="DO116" s="265">
        <f t="shared" si="171"/>
        <v>100</v>
      </c>
      <c r="DP116" s="221">
        <v>0</v>
      </c>
      <c r="DQ116" s="314">
        <f t="shared" si="94"/>
        <v>1</v>
      </c>
      <c r="DR116" s="265">
        <f t="shared" si="95"/>
        <v>100</v>
      </c>
      <c r="DS116" s="222">
        <v>0</v>
      </c>
      <c r="DT116" s="314">
        <f t="shared" si="96"/>
        <v>1</v>
      </c>
      <c r="DU116" s="265">
        <f t="shared" si="97"/>
        <v>100</v>
      </c>
      <c r="DV116" s="216">
        <v>0</v>
      </c>
      <c r="DW116" s="314">
        <f t="shared" si="98"/>
        <v>1</v>
      </c>
      <c r="DX116" s="265">
        <f t="shared" si="99"/>
        <v>100</v>
      </c>
      <c r="DY116" s="217">
        <v>0</v>
      </c>
      <c r="DZ116" s="314">
        <f t="shared" si="100"/>
        <v>1</v>
      </c>
      <c r="EA116" s="265">
        <f t="shared" si="101"/>
        <v>100</v>
      </c>
      <c r="EB116" s="217">
        <v>0</v>
      </c>
      <c r="EC116" s="314">
        <f t="shared" si="102"/>
        <v>1</v>
      </c>
      <c r="ED116" s="265">
        <f t="shared" si="103"/>
        <v>100</v>
      </c>
      <c r="EE116" s="217">
        <v>0</v>
      </c>
      <c r="EF116" s="314">
        <f t="shared" si="104"/>
        <v>1</v>
      </c>
      <c r="EG116" s="265">
        <f t="shared" si="105"/>
        <v>100</v>
      </c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</row>
    <row r="117" spans="1:154" s="7" customFormat="1" ht="16.2" customHeight="1" x14ac:dyDescent="0.3">
      <c r="A117" s="16"/>
      <c r="B117" s="52">
        <v>21901</v>
      </c>
      <c r="C117" s="3" t="s">
        <v>118</v>
      </c>
      <c r="D117" s="23" t="s">
        <v>35</v>
      </c>
      <c r="E117" s="5">
        <v>52.09360614396973</v>
      </c>
      <c r="F117" s="24">
        <v>139</v>
      </c>
      <c r="G117" s="4">
        <v>4522</v>
      </c>
      <c r="H117" s="5">
        <v>0</v>
      </c>
      <c r="I117" s="158">
        <v>2</v>
      </c>
      <c r="J117" s="151">
        <f t="shared" si="106"/>
        <v>1</v>
      </c>
      <c r="K117" s="233">
        <f t="shared" si="107"/>
        <v>100</v>
      </c>
      <c r="L117" s="159">
        <v>0</v>
      </c>
      <c r="M117" s="151">
        <f t="shared" si="108"/>
        <v>4</v>
      </c>
      <c r="N117" s="233">
        <f t="shared" si="109"/>
        <v>0</v>
      </c>
      <c r="O117" s="159">
        <v>0</v>
      </c>
      <c r="P117" s="151">
        <f t="shared" si="110"/>
        <v>4</v>
      </c>
      <c r="Q117" s="233">
        <f t="shared" si="111"/>
        <v>0</v>
      </c>
      <c r="R117" s="159">
        <v>66.244541484716152</v>
      </c>
      <c r="S117" s="151">
        <f t="shared" si="112"/>
        <v>4</v>
      </c>
      <c r="T117" s="233">
        <f t="shared" si="113"/>
        <v>52.855504866922011</v>
      </c>
      <c r="U117" s="159">
        <v>62.598253275109172</v>
      </c>
      <c r="V117" s="151">
        <f t="shared" si="114"/>
        <v>4</v>
      </c>
      <c r="W117" s="233">
        <f t="shared" si="115"/>
        <v>60.337490217507074</v>
      </c>
      <c r="X117" s="159">
        <v>44.361398109474685</v>
      </c>
      <c r="Y117" s="151">
        <f t="shared" si="116"/>
        <v>4</v>
      </c>
      <c r="Z117" s="233">
        <f t="shared" si="117"/>
        <v>25.216932942842313</v>
      </c>
      <c r="AA117" s="159">
        <v>1.9539730785931393</v>
      </c>
      <c r="AB117" s="151">
        <f t="shared" si="118"/>
        <v>3</v>
      </c>
      <c r="AC117" s="233">
        <f t="shared" si="119"/>
        <v>14.90065836570396</v>
      </c>
      <c r="AD117" s="160">
        <v>0</v>
      </c>
      <c r="AE117" s="151">
        <f t="shared" si="120"/>
        <v>4</v>
      </c>
      <c r="AF117" s="233">
        <f t="shared" si="121"/>
        <v>0</v>
      </c>
      <c r="AG117" s="154">
        <v>0</v>
      </c>
      <c r="AH117" s="151">
        <f t="shared" si="122"/>
        <v>4</v>
      </c>
      <c r="AI117" s="233">
        <f t="shared" si="123"/>
        <v>0</v>
      </c>
      <c r="AJ117" s="161">
        <v>0</v>
      </c>
      <c r="AK117" s="151">
        <f t="shared" si="124"/>
        <v>4</v>
      </c>
      <c r="AL117" s="233">
        <f t="shared" si="125"/>
        <v>0</v>
      </c>
      <c r="AM117" s="156">
        <v>0</v>
      </c>
      <c r="AN117" s="151">
        <f t="shared" si="126"/>
        <v>4</v>
      </c>
      <c r="AO117" s="233">
        <f t="shared" si="127"/>
        <v>0</v>
      </c>
      <c r="AP117" s="157">
        <v>1.8560912107154925</v>
      </c>
      <c r="AQ117" s="151">
        <f t="shared" si="128"/>
        <v>4</v>
      </c>
      <c r="AR117" s="233">
        <f t="shared" si="129"/>
        <v>2.8122594101749887</v>
      </c>
      <c r="AS117" s="151">
        <v>8.5139318885448922</v>
      </c>
      <c r="AT117" s="151">
        <f t="shared" si="130"/>
        <v>3</v>
      </c>
      <c r="AU117" s="233">
        <f t="shared" si="131"/>
        <v>8.5139318885448922</v>
      </c>
      <c r="AV117" s="172">
        <v>0</v>
      </c>
      <c r="AW117" s="168">
        <f t="shared" si="132"/>
        <v>4</v>
      </c>
      <c r="AX117" s="241">
        <f t="shared" si="133"/>
        <v>0</v>
      </c>
      <c r="AY117" s="173">
        <v>219.33698628433922</v>
      </c>
      <c r="AZ117" s="168">
        <f t="shared" si="134"/>
        <v>4</v>
      </c>
      <c r="BA117" s="241">
        <f t="shared" si="135"/>
        <v>5.9520406715191427</v>
      </c>
      <c r="BB117" s="168">
        <v>0</v>
      </c>
      <c r="BC117" s="168">
        <f t="shared" si="136"/>
        <v>4</v>
      </c>
      <c r="BD117" s="241">
        <f t="shared" si="137"/>
        <v>0</v>
      </c>
      <c r="BE117" s="174">
        <v>0</v>
      </c>
      <c r="BF117" s="168">
        <f t="shared" si="138"/>
        <v>4</v>
      </c>
      <c r="BG117" s="241">
        <f t="shared" si="139"/>
        <v>0</v>
      </c>
      <c r="BH117" s="174">
        <v>0</v>
      </c>
      <c r="BI117" s="168">
        <f t="shared" si="140"/>
        <v>4</v>
      </c>
      <c r="BJ117" s="241">
        <f t="shared" si="141"/>
        <v>0</v>
      </c>
      <c r="BK117" s="175">
        <v>0</v>
      </c>
      <c r="BL117" s="168">
        <f t="shared" si="142"/>
        <v>4</v>
      </c>
      <c r="BM117" s="241">
        <f t="shared" si="143"/>
        <v>0</v>
      </c>
      <c r="BN117" s="168">
        <v>0</v>
      </c>
      <c r="BO117" s="168">
        <f t="shared" si="144"/>
        <v>4</v>
      </c>
      <c r="BP117" s="246">
        <f t="shared" si="86"/>
        <v>0</v>
      </c>
      <c r="BQ117" s="192">
        <v>1.4</v>
      </c>
      <c r="BR117" s="312">
        <f t="shared" si="145"/>
        <v>3</v>
      </c>
      <c r="BS117" s="251">
        <f t="shared" si="146"/>
        <v>23.333333333333332</v>
      </c>
      <c r="BT117" s="193">
        <v>0.24898848428260195</v>
      </c>
      <c r="BU117" s="312">
        <f t="shared" si="147"/>
        <v>4</v>
      </c>
      <c r="BV117" s="251">
        <f t="shared" si="148"/>
        <v>8.2996161427533988</v>
      </c>
      <c r="BW117" s="194">
        <v>8.2120918202392499</v>
      </c>
      <c r="BX117" s="312">
        <f t="shared" si="149"/>
        <v>3</v>
      </c>
      <c r="BY117" s="251">
        <f t="shared" si="150"/>
        <v>15.871237009499268</v>
      </c>
      <c r="BZ117" s="195">
        <v>0.7</v>
      </c>
      <c r="CA117" s="312">
        <f t="shared" si="151"/>
        <v>4</v>
      </c>
      <c r="CB117" s="251">
        <f t="shared" si="152"/>
        <v>3.4999999999999996</v>
      </c>
      <c r="CC117" s="196">
        <v>0</v>
      </c>
      <c r="CD117" s="312">
        <f t="shared" si="153"/>
        <v>4</v>
      </c>
      <c r="CE117" s="251">
        <f t="shared" si="154"/>
        <v>0</v>
      </c>
      <c r="CF117" s="197">
        <v>5.5285272003538255</v>
      </c>
      <c r="CG117" s="312">
        <f t="shared" si="155"/>
        <v>3</v>
      </c>
      <c r="CH117" s="251">
        <f t="shared" si="156"/>
        <v>18.428424001179419</v>
      </c>
      <c r="CI117" s="194">
        <v>10.847222222222221</v>
      </c>
      <c r="CJ117" s="312">
        <f t="shared" si="157"/>
        <v>1</v>
      </c>
      <c r="CK117" s="251">
        <f t="shared" si="158"/>
        <v>83.531746031746025</v>
      </c>
      <c r="CL117" s="194">
        <v>8.4907749077490777</v>
      </c>
      <c r="CM117" s="312">
        <f t="shared" si="159"/>
        <v>3</v>
      </c>
      <c r="CN117" s="251">
        <f t="shared" si="160"/>
        <v>49.868212967843967</v>
      </c>
      <c r="CO117" s="301">
        <v>486.51039363113671</v>
      </c>
      <c r="CP117" s="312">
        <f t="shared" si="161"/>
        <v>1</v>
      </c>
      <c r="CQ117" s="258">
        <f t="shared" si="162"/>
        <v>100</v>
      </c>
      <c r="CR117" s="261">
        <v>0</v>
      </c>
      <c r="CS117" s="314">
        <f t="shared" si="87"/>
        <v>1</v>
      </c>
      <c r="CT117" s="265">
        <f t="shared" si="163"/>
        <v>100</v>
      </c>
      <c r="CU117" s="217">
        <v>0</v>
      </c>
      <c r="CV117" s="314">
        <f t="shared" si="164"/>
        <v>4</v>
      </c>
      <c r="CW117" s="265">
        <f t="shared" si="165"/>
        <v>0</v>
      </c>
      <c r="CX117" s="217">
        <v>2</v>
      </c>
      <c r="CY117" s="314">
        <f t="shared" si="88"/>
        <v>3</v>
      </c>
      <c r="CZ117" s="265">
        <f t="shared" si="166"/>
        <v>32.659932659932664</v>
      </c>
      <c r="DA117" s="218">
        <v>1</v>
      </c>
      <c r="DB117" s="314">
        <f t="shared" si="89"/>
        <v>1</v>
      </c>
      <c r="DC117" s="265">
        <f t="shared" si="167"/>
        <v>100</v>
      </c>
      <c r="DD117" s="219">
        <v>5</v>
      </c>
      <c r="DE117" s="314">
        <f t="shared" si="90"/>
        <v>4</v>
      </c>
      <c r="DF117" s="265">
        <f t="shared" si="168"/>
        <v>0</v>
      </c>
      <c r="DG117" s="213">
        <v>3</v>
      </c>
      <c r="DH117" s="314">
        <f t="shared" si="91"/>
        <v>3</v>
      </c>
      <c r="DI117" s="265">
        <f t="shared" si="169"/>
        <v>50</v>
      </c>
      <c r="DJ117" s="220">
        <v>1</v>
      </c>
      <c r="DK117" s="314">
        <f t="shared" si="92"/>
        <v>1</v>
      </c>
      <c r="DL117" s="265">
        <f t="shared" si="170"/>
        <v>100</v>
      </c>
      <c r="DM117" s="213">
        <v>0</v>
      </c>
      <c r="DN117" s="314">
        <f t="shared" si="93"/>
        <v>1</v>
      </c>
      <c r="DO117" s="265">
        <f t="shared" si="171"/>
        <v>100</v>
      </c>
      <c r="DP117" s="221">
        <v>0</v>
      </c>
      <c r="DQ117" s="314">
        <f t="shared" si="94"/>
        <v>1</v>
      </c>
      <c r="DR117" s="265">
        <f t="shared" si="95"/>
        <v>100</v>
      </c>
      <c r="DS117" s="222">
        <v>0</v>
      </c>
      <c r="DT117" s="314">
        <f t="shared" si="96"/>
        <v>1</v>
      </c>
      <c r="DU117" s="265">
        <f t="shared" si="97"/>
        <v>100</v>
      </c>
      <c r="DV117" s="216">
        <v>0</v>
      </c>
      <c r="DW117" s="314">
        <f t="shared" si="98"/>
        <v>1</v>
      </c>
      <c r="DX117" s="265">
        <f t="shared" si="99"/>
        <v>100</v>
      </c>
      <c r="DY117" s="217">
        <v>0</v>
      </c>
      <c r="DZ117" s="314">
        <f t="shared" si="100"/>
        <v>1</v>
      </c>
      <c r="EA117" s="265">
        <f t="shared" si="101"/>
        <v>100</v>
      </c>
      <c r="EB117" s="217">
        <v>0</v>
      </c>
      <c r="EC117" s="314">
        <f t="shared" si="102"/>
        <v>1</v>
      </c>
      <c r="ED117" s="265">
        <f t="shared" si="103"/>
        <v>100</v>
      </c>
      <c r="EE117" s="217">
        <v>0</v>
      </c>
      <c r="EF117" s="314">
        <f t="shared" si="104"/>
        <v>1</v>
      </c>
      <c r="EG117" s="265">
        <f t="shared" si="105"/>
        <v>100</v>
      </c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</row>
    <row r="118" spans="1:154" s="7" customFormat="1" ht="16.2" customHeight="1" x14ac:dyDescent="0.3">
      <c r="A118" s="16"/>
      <c r="B118" s="52">
        <v>21902</v>
      </c>
      <c r="C118" s="3" t="s">
        <v>119</v>
      </c>
      <c r="D118" s="23" t="s">
        <v>35</v>
      </c>
      <c r="E118" s="5">
        <v>50.977358633715781</v>
      </c>
      <c r="F118" s="24">
        <v>164</v>
      </c>
      <c r="G118" s="4">
        <v>3891</v>
      </c>
      <c r="H118" s="5">
        <v>0</v>
      </c>
      <c r="I118" s="158">
        <v>1</v>
      </c>
      <c r="J118" s="151">
        <f t="shared" si="106"/>
        <v>3</v>
      </c>
      <c r="K118" s="233">
        <f t="shared" si="107"/>
        <v>50</v>
      </c>
      <c r="L118" s="159">
        <v>0</v>
      </c>
      <c r="M118" s="151">
        <f t="shared" si="108"/>
        <v>4</v>
      </c>
      <c r="N118" s="233">
        <f t="shared" si="109"/>
        <v>0</v>
      </c>
      <c r="O118" s="159">
        <v>0</v>
      </c>
      <c r="P118" s="151">
        <f t="shared" si="110"/>
        <v>4</v>
      </c>
      <c r="Q118" s="233">
        <f t="shared" si="111"/>
        <v>0</v>
      </c>
      <c r="R118" s="159">
        <v>77.902298850574738</v>
      </c>
      <c r="S118" s="151">
        <f t="shared" si="112"/>
        <v>4</v>
      </c>
      <c r="T118" s="233">
        <f t="shared" si="113"/>
        <v>69.137288897450759</v>
      </c>
      <c r="U118" s="159">
        <v>60.977011494252878</v>
      </c>
      <c r="V118" s="151">
        <f t="shared" si="114"/>
        <v>4</v>
      </c>
      <c r="W118" s="233">
        <f t="shared" si="115"/>
        <v>58.618251849684924</v>
      </c>
      <c r="X118" s="159">
        <v>57.832167832167805</v>
      </c>
      <c r="Y118" s="151">
        <f t="shared" si="116"/>
        <v>4</v>
      </c>
      <c r="Z118" s="233">
        <f t="shared" si="117"/>
        <v>43.322806226031993</v>
      </c>
      <c r="AA118" s="159">
        <v>2.3845007451564828</v>
      </c>
      <c r="AB118" s="151">
        <f t="shared" si="118"/>
        <v>3</v>
      </c>
      <c r="AC118" s="233">
        <f t="shared" si="119"/>
        <v>18.779285992400748</v>
      </c>
      <c r="AD118" s="160">
        <v>0</v>
      </c>
      <c r="AE118" s="151">
        <f t="shared" si="120"/>
        <v>4</v>
      </c>
      <c r="AF118" s="233">
        <f t="shared" si="121"/>
        <v>0</v>
      </c>
      <c r="AG118" s="154">
        <v>0</v>
      </c>
      <c r="AH118" s="151">
        <f t="shared" si="122"/>
        <v>4</v>
      </c>
      <c r="AI118" s="233">
        <f t="shared" si="123"/>
        <v>0</v>
      </c>
      <c r="AJ118" s="161">
        <v>0</v>
      </c>
      <c r="AK118" s="151">
        <f t="shared" si="124"/>
        <v>4</v>
      </c>
      <c r="AL118" s="233">
        <f t="shared" si="125"/>
        <v>0</v>
      </c>
      <c r="AM118" s="156">
        <v>0</v>
      </c>
      <c r="AN118" s="151">
        <f t="shared" si="126"/>
        <v>4</v>
      </c>
      <c r="AO118" s="233">
        <f t="shared" si="127"/>
        <v>0</v>
      </c>
      <c r="AP118" s="157">
        <v>4.9710615228969015</v>
      </c>
      <c r="AQ118" s="151">
        <f t="shared" si="128"/>
        <v>3</v>
      </c>
      <c r="AR118" s="233">
        <f t="shared" si="129"/>
        <v>7.5319113983286385</v>
      </c>
      <c r="AS118" s="151">
        <v>0</v>
      </c>
      <c r="AT118" s="151">
        <f t="shared" si="130"/>
        <v>4</v>
      </c>
      <c r="AU118" s="233">
        <f t="shared" si="131"/>
        <v>0</v>
      </c>
      <c r="AV118" s="172">
        <v>0</v>
      </c>
      <c r="AW118" s="168">
        <f t="shared" si="132"/>
        <v>4</v>
      </c>
      <c r="AX118" s="241">
        <f t="shared" si="133"/>
        <v>0</v>
      </c>
      <c r="AY118" s="173">
        <v>155.08558335345828</v>
      </c>
      <c r="AZ118" s="168">
        <f t="shared" si="134"/>
        <v>4</v>
      </c>
      <c r="BA118" s="241">
        <f t="shared" si="135"/>
        <v>3.3024982826168365</v>
      </c>
      <c r="BB118" s="168">
        <v>0</v>
      </c>
      <c r="BC118" s="168">
        <f t="shared" si="136"/>
        <v>4</v>
      </c>
      <c r="BD118" s="241">
        <f t="shared" si="137"/>
        <v>0</v>
      </c>
      <c r="BE118" s="174">
        <v>0</v>
      </c>
      <c r="BF118" s="168">
        <f t="shared" si="138"/>
        <v>4</v>
      </c>
      <c r="BG118" s="241">
        <f t="shared" si="139"/>
        <v>0</v>
      </c>
      <c r="BH118" s="174">
        <v>0</v>
      </c>
      <c r="BI118" s="168">
        <f t="shared" si="140"/>
        <v>4</v>
      </c>
      <c r="BJ118" s="241">
        <f t="shared" si="141"/>
        <v>0</v>
      </c>
      <c r="BK118" s="175">
        <v>0</v>
      </c>
      <c r="BL118" s="168">
        <f t="shared" si="142"/>
        <v>4</v>
      </c>
      <c r="BM118" s="241">
        <f t="shared" si="143"/>
        <v>0</v>
      </c>
      <c r="BN118" s="168">
        <v>3</v>
      </c>
      <c r="BO118" s="168">
        <f t="shared" si="144"/>
        <v>1</v>
      </c>
      <c r="BP118" s="246">
        <f t="shared" si="86"/>
        <v>100</v>
      </c>
      <c r="BQ118" s="192">
        <v>0.2</v>
      </c>
      <c r="BR118" s="312">
        <f t="shared" si="145"/>
        <v>4</v>
      </c>
      <c r="BS118" s="251">
        <f t="shared" si="146"/>
        <v>3.3333333333333335</v>
      </c>
      <c r="BT118" s="193">
        <v>5.5772448410485224E-2</v>
      </c>
      <c r="BU118" s="312">
        <f t="shared" si="147"/>
        <v>4</v>
      </c>
      <c r="BV118" s="251">
        <f t="shared" si="148"/>
        <v>1.859081613682841</v>
      </c>
      <c r="BW118" s="194">
        <v>5.390995260663507</v>
      </c>
      <c r="BX118" s="312">
        <f t="shared" si="149"/>
        <v>3</v>
      </c>
      <c r="BY118" s="251">
        <f t="shared" si="150"/>
        <v>7.5982265708607253</v>
      </c>
      <c r="BZ118" s="195">
        <v>0.1</v>
      </c>
      <c r="CA118" s="312">
        <f t="shared" si="151"/>
        <v>4</v>
      </c>
      <c r="CB118" s="251">
        <f t="shared" si="152"/>
        <v>0.5</v>
      </c>
      <c r="CC118" s="196">
        <v>0</v>
      </c>
      <c r="CD118" s="312">
        <f t="shared" si="153"/>
        <v>4</v>
      </c>
      <c r="CE118" s="251">
        <f t="shared" si="154"/>
        <v>0</v>
      </c>
      <c r="CF118" s="197">
        <v>5.3012079157029044</v>
      </c>
      <c r="CG118" s="312">
        <f t="shared" si="155"/>
        <v>3</v>
      </c>
      <c r="CH118" s="251">
        <f t="shared" si="156"/>
        <v>17.670693052343015</v>
      </c>
      <c r="CI118" s="194">
        <v>9.6530612244897966</v>
      </c>
      <c r="CJ118" s="312">
        <f t="shared" si="157"/>
        <v>2</v>
      </c>
      <c r="CK118" s="251">
        <f t="shared" si="158"/>
        <v>66.472303206997097</v>
      </c>
      <c r="CL118" s="194">
        <v>8.7208333333333332</v>
      </c>
      <c r="CM118" s="312">
        <f t="shared" si="159"/>
        <v>3</v>
      </c>
      <c r="CN118" s="251">
        <f t="shared" si="160"/>
        <v>53.154761904761905</v>
      </c>
      <c r="CO118" s="301">
        <v>0</v>
      </c>
      <c r="CP118" s="312">
        <f t="shared" si="161"/>
        <v>4</v>
      </c>
      <c r="CQ118" s="258">
        <f t="shared" si="162"/>
        <v>0</v>
      </c>
      <c r="CR118" s="261">
        <v>0</v>
      </c>
      <c r="CS118" s="314">
        <f t="shared" si="87"/>
        <v>1</v>
      </c>
      <c r="CT118" s="265">
        <f t="shared" si="163"/>
        <v>100</v>
      </c>
      <c r="CU118" s="217">
        <v>0</v>
      </c>
      <c r="CV118" s="314">
        <f t="shared" si="164"/>
        <v>4</v>
      </c>
      <c r="CW118" s="265">
        <f t="shared" si="165"/>
        <v>0</v>
      </c>
      <c r="CX118" s="217">
        <v>2</v>
      </c>
      <c r="CY118" s="314">
        <f t="shared" si="88"/>
        <v>3</v>
      </c>
      <c r="CZ118" s="265">
        <f t="shared" si="166"/>
        <v>32.659932659932664</v>
      </c>
      <c r="DA118" s="218">
        <v>1</v>
      </c>
      <c r="DB118" s="314">
        <f t="shared" si="89"/>
        <v>1</v>
      </c>
      <c r="DC118" s="265">
        <f t="shared" si="167"/>
        <v>100</v>
      </c>
      <c r="DD118" s="219">
        <v>5</v>
      </c>
      <c r="DE118" s="314">
        <f t="shared" si="90"/>
        <v>4</v>
      </c>
      <c r="DF118" s="265">
        <f t="shared" si="168"/>
        <v>0</v>
      </c>
      <c r="DG118" s="213">
        <v>3</v>
      </c>
      <c r="DH118" s="314">
        <f t="shared" si="91"/>
        <v>3</v>
      </c>
      <c r="DI118" s="265">
        <f t="shared" si="169"/>
        <v>50</v>
      </c>
      <c r="DJ118" s="220">
        <v>1</v>
      </c>
      <c r="DK118" s="314">
        <f t="shared" si="92"/>
        <v>1</v>
      </c>
      <c r="DL118" s="265">
        <f t="shared" si="170"/>
        <v>100</v>
      </c>
      <c r="DM118" s="213">
        <v>0</v>
      </c>
      <c r="DN118" s="314">
        <f t="shared" si="93"/>
        <v>1</v>
      </c>
      <c r="DO118" s="265">
        <f t="shared" si="171"/>
        <v>100</v>
      </c>
      <c r="DP118" s="221">
        <v>0</v>
      </c>
      <c r="DQ118" s="314">
        <f t="shared" si="94"/>
        <v>1</v>
      </c>
      <c r="DR118" s="265">
        <f t="shared" si="95"/>
        <v>100</v>
      </c>
      <c r="DS118" s="222">
        <v>0</v>
      </c>
      <c r="DT118" s="314">
        <f t="shared" si="96"/>
        <v>1</v>
      </c>
      <c r="DU118" s="265">
        <f t="shared" si="97"/>
        <v>100</v>
      </c>
      <c r="DV118" s="216">
        <v>0</v>
      </c>
      <c r="DW118" s="314">
        <f t="shared" si="98"/>
        <v>1</v>
      </c>
      <c r="DX118" s="265">
        <f t="shared" si="99"/>
        <v>100</v>
      </c>
      <c r="DY118" s="217">
        <v>0</v>
      </c>
      <c r="DZ118" s="314">
        <f t="shared" si="100"/>
        <v>1</v>
      </c>
      <c r="EA118" s="265">
        <f t="shared" si="101"/>
        <v>100</v>
      </c>
      <c r="EB118" s="217">
        <v>0</v>
      </c>
      <c r="EC118" s="314">
        <f t="shared" si="102"/>
        <v>1</v>
      </c>
      <c r="ED118" s="265">
        <f t="shared" si="103"/>
        <v>100</v>
      </c>
      <c r="EE118" s="217">
        <v>0</v>
      </c>
      <c r="EF118" s="314">
        <f t="shared" si="104"/>
        <v>1</v>
      </c>
      <c r="EG118" s="265">
        <f t="shared" si="105"/>
        <v>100</v>
      </c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</row>
    <row r="119" spans="1:154" s="7" customFormat="1" ht="16.2" customHeight="1" x14ac:dyDescent="0.3">
      <c r="A119" s="16"/>
      <c r="B119" s="52">
        <v>22001</v>
      </c>
      <c r="C119" s="3" t="s">
        <v>120</v>
      </c>
      <c r="D119" s="23" t="s">
        <v>35</v>
      </c>
      <c r="E119" s="5">
        <v>53.537899617773434</v>
      </c>
      <c r="F119" s="24">
        <v>103</v>
      </c>
      <c r="G119" s="4">
        <v>53622</v>
      </c>
      <c r="H119" s="5">
        <v>26.4</v>
      </c>
      <c r="I119" s="158">
        <v>2</v>
      </c>
      <c r="J119" s="151">
        <f t="shared" si="106"/>
        <v>1</v>
      </c>
      <c r="K119" s="233">
        <f t="shared" si="107"/>
        <v>100</v>
      </c>
      <c r="L119" s="159">
        <v>17.793796832021247</v>
      </c>
      <c r="M119" s="151">
        <f t="shared" si="108"/>
        <v>3</v>
      </c>
      <c r="N119" s="233">
        <f t="shared" si="109"/>
        <v>17.793796832021247</v>
      </c>
      <c r="O119" s="159">
        <v>16.974406367288434</v>
      </c>
      <c r="P119" s="151">
        <f t="shared" si="110"/>
        <v>2</v>
      </c>
      <c r="Q119" s="233">
        <f t="shared" si="111"/>
        <v>28.290677278814059</v>
      </c>
      <c r="R119" s="159">
        <v>69.729678459641462</v>
      </c>
      <c r="S119" s="151">
        <f t="shared" si="112"/>
        <v>4</v>
      </c>
      <c r="T119" s="233">
        <f t="shared" si="113"/>
        <v>57.723014608437808</v>
      </c>
      <c r="U119" s="159">
        <v>61.253912548610465</v>
      </c>
      <c r="V119" s="151">
        <f t="shared" si="114"/>
        <v>4</v>
      </c>
      <c r="W119" s="233">
        <f t="shared" si="115"/>
        <v>58.911890295451187</v>
      </c>
      <c r="X119" s="159">
        <v>60.983146638475901</v>
      </c>
      <c r="Y119" s="151">
        <f t="shared" si="116"/>
        <v>4</v>
      </c>
      <c r="Z119" s="233">
        <f t="shared" si="117"/>
        <v>47.557992793650399</v>
      </c>
      <c r="AA119" s="159">
        <v>2.1745765298336641</v>
      </c>
      <c r="AB119" s="151">
        <f t="shared" si="118"/>
        <v>3</v>
      </c>
      <c r="AC119" s="233">
        <f t="shared" si="119"/>
        <v>16.888076845348326</v>
      </c>
      <c r="AD119" s="160">
        <v>0</v>
      </c>
      <c r="AE119" s="151">
        <f t="shared" si="120"/>
        <v>4</v>
      </c>
      <c r="AF119" s="233">
        <f t="shared" si="121"/>
        <v>0</v>
      </c>
      <c r="AG119" s="154">
        <v>50.352467270896277</v>
      </c>
      <c r="AH119" s="151">
        <f t="shared" si="122"/>
        <v>2</v>
      </c>
      <c r="AI119" s="233">
        <f t="shared" si="123"/>
        <v>53.002597127259243</v>
      </c>
      <c r="AJ119" s="161">
        <v>13.054343366528663</v>
      </c>
      <c r="AK119" s="151">
        <f t="shared" si="124"/>
        <v>3</v>
      </c>
      <c r="AL119" s="233">
        <f t="shared" si="125"/>
        <v>13.054343366528661</v>
      </c>
      <c r="AM119" s="156">
        <v>0</v>
      </c>
      <c r="AN119" s="151">
        <f t="shared" si="126"/>
        <v>4</v>
      </c>
      <c r="AO119" s="233">
        <f t="shared" si="127"/>
        <v>0</v>
      </c>
      <c r="AP119" s="157">
        <v>11.561817280644725</v>
      </c>
      <c r="AQ119" s="151">
        <f t="shared" si="128"/>
        <v>3</v>
      </c>
      <c r="AR119" s="233">
        <f t="shared" si="129"/>
        <v>17.517904970673825</v>
      </c>
      <c r="AS119" s="151">
        <v>0</v>
      </c>
      <c r="AT119" s="151">
        <f t="shared" si="130"/>
        <v>4</v>
      </c>
      <c r="AU119" s="233">
        <f t="shared" si="131"/>
        <v>0</v>
      </c>
      <c r="AV119" s="172">
        <v>0</v>
      </c>
      <c r="AW119" s="168">
        <f t="shared" si="132"/>
        <v>4</v>
      </c>
      <c r="AX119" s="241">
        <f t="shared" si="133"/>
        <v>0</v>
      </c>
      <c r="AY119" s="173">
        <v>2673.8722699421701</v>
      </c>
      <c r="AZ119" s="168">
        <f t="shared" si="134"/>
        <v>1</v>
      </c>
      <c r="BA119" s="241">
        <f t="shared" si="135"/>
        <v>100</v>
      </c>
      <c r="BB119" s="168">
        <v>0</v>
      </c>
      <c r="BC119" s="168">
        <f t="shared" si="136"/>
        <v>4</v>
      </c>
      <c r="BD119" s="241">
        <f t="shared" si="137"/>
        <v>0</v>
      </c>
      <c r="BE119" s="174">
        <v>0</v>
      </c>
      <c r="BF119" s="168">
        <f t="shared" si="138"/>
        <v>4</v>
      </c>
      <c r="BG119" s="241">
        <f t="shared" si="139"/>
        <v>0</v>
      </c>
      <c r="BH119" s="174">
        <v>0</v>
      </c>
      <c r="BI119" s="168">
        <f t="shared" si="140"/>
        <v>4</v>
      </c>
      <c r="BJ119" s="241">
        <f t="shared" si="141"/>
        <v>0</v>
      </c>
      <c r="BK119" s="175">
        <v>5</v>
      </c>
      <c r="BL119" s="168">
        <f t="shared" si="142"/>
        <v>2</v>
      </c>
      <c r="BM119" s="241">
        <f t="shared" si="143"/>
        <v>50</v>
      </c>
      <c r="BN119" s="168">
        <v>1</v>
      </c>
      <c r="BO119" s="168">
        <f t="shared" si="144"/>
        <v>3</v>
      </c>
      <c r="BP119" s="246">
        <f t="shared" si="86"/>
        <v>33.333333333333329</v>
      </c>
      <c r="BQ119" s="192">
        <v>1.4</v>
      </c>
      <c r="BR119" s="312">
        <f t="shared" si="145"/>
        <v>3</v>
      </c>
      <c r="BS119" s="251">
        <f t="shared" si="146"/>
        <v>23.333333333333332</v>
      </c>
      <c r="BT119" s="193">
        <v>0.75800392300275943</v>
      </c>
      <c r="BU119" s="312">
        <f t="shared" si="147"/>
        <v>4</v>
      </c>
      <c r="BV119" s="251">
        <f t="shared" si="148"/>
        <v>25.266797433425314</v>
      </c>
      <c r="BW119" s="194">
        <v>8.6913684506844024</v>
      </c>
      <c r="BX119" s="312">
        <f t="shared" si="149"/>
        <v>3</v>
      </c>
      <c r="BY119" s="251">
        <f t="shared" si="150"/>
        <v>17.276740324587692</v>
      </c>
      <c r="BZ119" s="195">
        <v>2.5</v>
      </c>
      <c r="CA119" s="312">
        <f t="shared" si="151"/>
        <v>3</v>
      </c>
      <c r="CB119" s="251">
        <f t="shared" si="152"/>
        <v>12.5</v>
      </c>
      <c r="CC119" s="196">
        <v>1059.4489968669577</v>
      </c>
      <c r="CD119" s="312">
        <f t="shared" si="153"/>
        <v>2</v>
      </c>
      <c r="CE119" s="251">
        <f t="shared" si="154"/>
        <v>52.972449843347889</v>
      </c>
      <c r="CF119" s="197">
        <v>0</v>
      </c>
      <c r="CG119" s="312">
        <f t="shared" si="155"/>
        <v>4</v>
      </c>
      <c r="CH119" s="251">
        <f t="shared" si="156"/>
        <v>0</v>
      </c>
      <c r="CI119" s="194">
        <v>10.113851992409867</v>
      </c>
      <c r="CJ119" s="312">
        <f t="shared" si="157"/>
        <v>2</v>
      </c>
      <c r="CK119" s="251">
        <f t="shared" si="158"/>
        <v>73.055028462998095</v>
      </c>
      <c r="CL119" s="194">
        <v>8.5259674134419559</v>
      </c>
      <c r="CM119" s="312">
        <f t="shared" si="159"/>
        <v>3</v>
      </c>
      <c r="CN119" s="251">
        <f t="shared" si="160"/>
        <v>50.370963049170804</v>
      </c>
      <c r="CO119" s="301">
        <v>39.163030099585995</v>
      </c>
      <c r="CP119" s="312">
        <f t="shared" si="161"/>
        <v>4</v>
      </c>
      <c r="CQ119" s="258">
        <f t="shared" si="162"/>
        <v>15.665212039834397</v>
      </c>
      <c r="CR119" s="261">
        <v>0.88837002011257216</v>
      </c>
      <c r="CS119" s="314">
        <f t="shared" si="87"/>
        <v>2</v>
      </c>
      <c r="CT119" s="265">
        <f t="shared" si="163"/>
        <v>11.162997988742784</v>
      </c>
      <c r="CU119" s="217">
        <v>123.84</v>
      </c>
      <c r="CV119" s="314">
        <f t="shared" si="164"/>
        <v>1</v>
      </c>
      <c r="CW119" s="265">
        <f t="shared" si="165"/>
        <v>100</v>
      </c>
      <c r="CX119" s="217">
        <v>1</v>
      </c>
      <c r="CY119" s="314">
        <f t="shared" si="88"/>
        <v>2</v>
      </c>
      <c r="CZ119" s="265">
        <f t="shared" si="166"/>
        <v>66.329966329966325</v>
      </c>
      <c r="DA119" s="218">
        <v>2</v>
      </c>
      <c r="DB119" s="314">
        <f t="shared" si="89"/>
        <v>2</v>
      </c>
      <c r="DC119" s="265">
        <f t="shared" si="167"/>
        <v>75</v>
      </c>
      <c r="DD119" s="219">
        <v>1</v>
      </c>
      <c r="DE119" s="314">
        <f t="shared" si="90"/>
        <v>1</v>
      </c>
      <c r="DF119" s="265">
        <f t="shared" si="168"/>
        <v>100</v>
      </c>
      <c r="DG119" s="213">
        <v>3</v>
      </c>
      <c r="DH119" s="314">
        <f t="shared" si="91"/>
        <v>3</v>
      </c>
      <c r="DI119" s="265">
        <f t="shared" si="169"/>
        <v>50</v>
      </c>
      <c r="DJ119" s="220">
        <v>2</v>
      </c>
      <c r="DK119" s="314">
        <f t="shared" si="92"/>
        <v>2</v>
      </c>
      <c r="DL119" s="265">
        <f t="shared" si="170"/>
        <v>75</v>
      </c>
      <c r="DM119" s="213">
        <v>7</v>
      </c>
      <c r="DN119" s="314">
        <f t="shared" si="93"/>
        <v>1</v>
      </c>
      <c r="DO119" s="265">
        <f t="shared" si="171"/>
        <v>86</v>
      </c>
      <c r="DP119" s="221">
        <v>2.5433967063012655</v>
      </c>
      <c r="DQ119" s="314">
        <f t="shared" si="94"/>
        <v>4</v>
      </c>
      <c r="DR119" s="265">
        <f t="shared" si="95"/>
        <v>69.356666189141379</v>
      </c>
      <c r="DS119" s="222">
        <v>66.947847626698803</v>
      </c>
      <c r="DT119" s="314">
        <f t="shared" si="96"/>
        <v>2</v>
      </c>
      <c r="DU119" s="265">
        <f t="shared" si="97"/>
        <v>83.933801865443058</v>
      </c>
      <c r="DV119" s="216">
        <v>0</v>
      </c>
      <c r="DW119" s="314">
        <f t="shared" si="98"/>
        <v>1</v>
      </c>
      <c r="DX119" s="265">
        <f t="shared" si="99"/>
        <v>100</v>
      </c>
      <c r="DY119" s="217">
        <v>120.8</v>
      </c>
      <c r="DZ119" s="314">
        <f t="shared" si="100"/>
        <v>4</v>
      </c>
      <c r="EA119" s="265">
        <f t="shared" si="101"/>
        <v>0</v>
      </c>
      <c r="EB119" s="217">
        <v>4.7819891161927718E-2</v>
      </c>
      <c r="EC119" s="314">
        <f t="shared" si="102"/>
        <v>1</v>
      </c>
      <c r="ED119" s="265">
        <f t="shared" si="103"/>
        <v>99.814651584643684</v>
      </c>
      <c r="EE119" s="217">
        <v>282.65199658541212</v>
      </c>
      <c r="EF119" s="314">
        <f t="shared" si="104"/>
        <v>4</v>
      </c>
      <c r="EG119" s="265">
        <f t="shared" si="105"/>
        <v>0</v>
      </c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</row>
    <row r="120" spans="1:154" s="7" customFormat="1" ht="16.2" customHeight="1" x14ac:dyDescent="0.3">
      <c r="A120" s="16"/>
      <c r="B120" s="52">
        <v>22002</v>
      </c>
      <c r="C120" s="3" t="s">
        <v>121</v>
      </c>
      <c r="D120" s="23" t="s">
        <v>35</v>
      </c>
      <c r="E120" s="5">
        <v>47.508013803571977</v>
      </c>
      <c r="F120" s="24">
        <v>237</v>
      </c>
      <c r="G120" s="4">
        <v>12123</v>
      </c>
      <c r="H120" s="5">
        <v>0</v>
      </c>
      <c r="I120" s="158">
        <v>1</v>
      </c>
      <c r="J120" s="151">
        <f t="shared" si="106"/>
        <v>3</v>
      </c>
      <c r="K120" s="233">
        <f t="shared" si="107"/>
        <v>50</v>
      </c>
      <c r="L120" s="159">
        <v>4.704301075268817</v>
      </c>
      <c r="M120" s="151">
        <f t="shared" si="108"/>
        <v>3</v>
      </c>
      <c r="N120" s="233">
        <f t="shared" si="109"/>
        <v>4.704301075268817</v>
      </c>
      <c r="O120" s="159">
        <v>0</v>
      </c>
      <c r="P120" s="151">
        <f t="shared" si="110"/>
        <v>4</v>
      </c>
      <c r="Q120" s="233">
        <f t="shared" si="111"/>
        <v>0</v>
      </c>
      <c r="R120" s="159">
        <v>45.900537634408643</v>
      </c>
      <c r="S120" s="151">
        <f t="shared" si="112"/>
        <v>4</v>
      </c>
      <c r="T120" s="233">
        <f t="shared" si="113"/>
        <v>24.442091668168501</v>
      </c>
      <c r="U120" s="159">
        <v>40.423387096774213</v>
      </c>
      <c r="V120" s="151">
        <f t="shared" si="114"/>
        <v>4</v>
      </c>
      <c r="W120" s="233">
        <f t="shared" si="115"/>
        <v>36.822255669962054</v>
      </c>
      <c r="X120" s="159">
        <v>47.578347578347731</v>
      </c>
      <c r="Y120" s="151">
        <f t="shared" si="116"/>
        <v>4</v>
      </c>
      <c r="Z120" s="233">
        <f t="shared" si="117"/>
        <v>29.540789755843722</v>
      </c>
      <c r="AA120" s="159">
        <v>2.031832035218422</v>
      </c>
      <c r="AB120" s="151">
        <f t="shared" si="118"/>
        <v>3</v>
      </c>
      <c r="AC120" s="233">
        <f t="shared" si="119"/>
        <v>15.60209040737317</v>
      </c>
      <c r="AD120" s="160">
        <v>0</v>
      </c>
      <c r="AE120" s="151">
        <f t="shared" si="120"/>
        <v>4</v>
      </c>
      <c r="AF120" s="233">
        <f t="shared" si="121"/>
        <v>0</v>
      </c>
      <c r="AG120" s="154">
        <v>0</v>
      </c>
      <c r="AH120" s="151">
        <f t="shared" si="122"/>
        <v>4</v>
      </c>
      <c r="AI120" s="233">
        <f t="shared" si="123"/>
        <v>0</v>
      </c>
      <c r="AJ120" s="161">
        <v>8.2487833044625916</v>
      </c>
      <c r="AK120" s="151">
        <f t="shared" si="124"/>
        <v>3</v>
      </c>
      <c r="AL120" s="233">
        <f t="shared" si="125"/>
        <v>8.2487833044625916</v>
      </c>
      <c r="AM120" s="156">
        <v>0</v>
      </c>
      <c r="AN120" s="151">
        <f t="shared" si="126"/>
        <v>4</v>
      </c>
      <c r="AO120" s="233">
        <f t="shared" si="127"/>
        <v>0</v>
      </c>
      <c r="AP120" s="157">
        <v>13.246409949772781</v>
      </c>
      <c r="AQ120" s="151">
        <f t="shared" si="128"/>
        <v>3</v>
      </c>
      <c r="AR120" s="233">
        <f t="shared" si="129"/>
        <v>20.070318105716332</v>
      </c>
      <c r="AS120" s="151">
        <v>2.4746349913387777</v>
      </c>
      <c r="AT120" s="151">
        <f t="shared" si="130"/>
        <v>3</v>
      </c>
      <c r="AU120" s="233">
        <f t="shared" si="131"/>
        <v>2.4746349913387777</v>
      </c>
      <c r="AV120" s="172">
        <v>0</v>
      </c>
      <c r="AW120" s="168">
        <f t="shared" si="132"/>
        <v>4</v>
      </c>
      <c r="AX120" s="241">
        <f t="shared" si="133"/>
        <v>0</v>
      </c>
      <c r="AY120" s="173">
        <v>2686.1736195932331</v>
      </c>
      <c r="AZ120" s="168">
        <f t="shared" si="134"/>
        <v>1</v>
      </c>
      <c r="BA120" s="241">
        <f t="shared" si="135"/>
        <v>100</v>
      </c>
      <c r="BB120" s="168">
        <v>0</v>
      </c>
      <c r="BC120" s="168">
        <f t="shared" si="136"/>
        <v>4</v>
      </c>
      <c r="BD120" s="241">
        <f t="shared" si="137"/>
        <v>0</v>
      </c>
      <c r="BE120" s="174">
        <v>0</v>
      </c>
      <c r="BF120" s="168">
        <f t="shared" si="138"/>
        <v>4</v>
      </c>
      <c r="BG120" s="241">
        <f t="shared" si="139"/>
        <v>0</v>
      </c>
      <c r="BH120" s="174">
        <v>0</v>
      </c>
      <c r="BI120" s="168">
        <f t="shared" si="140"/>
        <v>4</v>
      </c>
      <c r="BJ120" s="241">
        <f t="shared" si="141"/>
        <v>0</v>
      </c>
      <c r="BK120" s="175">
        <v>2</v>
      </c>
      <c r="BL120" s="168">
        <f t="shared" si="142"/>
        <v>3</v>
      </c>
      <c r="BM120" s="241">
        <f t="shared" si="143"/>
        <v>20</v>
      </c>
      <c r="BN120" s="168">
        <v>0</v>
      </c>
      <c r="BO120" s="168">
        <f t="shared" si="144"/>
        <v>4</v>
      </c>
      <c r="BP120" s="246">
        <f t="shared" si="86"/>
        <v>0</v>
      </c>
      <c r="BQ120" s="192">
        <v>0.6</v>
      </c>
      <c r="BR120" s="312">
        <f t="shared" si="145"/>
        <v>4</v>
      </c>
      <c r="BS120" s="251">
        <f t="shared" si="146"/>
        <v>10</v>
      </c>
      <c r="BT120" s="193">
        <v>0.25399671298371435</v>
      </c>
      <c r="BU120" s="312">
        <f t="shared" si="147"/>
        <v>4</v>
      </c>
      <c r="BV120" s="251">
        <f t="shared" si="148"/>
        <v>8.4665570994571446</v>
      </c>
      <c r="BW120" s="194">
        <v>7.5066603980567308</v>
      </c>
      <c r="BX120" s="312">
        <f t="shared" si="149"/>
        <v>3</v>
      </c>
      <c r="BY120" s="251">
        <f t="shared" si="150"/>
        <v>13.802523161456689</v>
      </c>
      <c r="BZ120" s="195">
        <v>0.4</v>
      </c>
      <c r="CA120" s="312">
        <f t="shared" si="151"/>
        <v>4</v>
      </c>
      <c r="CB120" s="251">
        <f t="shared" si="152"/>
        <v>2</v>
      </c>
      <c r="CC120" s="196">
        <v>0</v>
      </c>
      <c r="CD120" s="312">
        <f t="shared" si="153"/>
        <v>4</v>
      </c>
      <c r="CE120" s="251">
        <f t="shared" si="154"/>
        <v>0</v>
      </c>
      <c r="CF120" s="197">
        <v>1.6497566608925183</v>
      </c>
      <c r="CG120" s="312">
        <f t="shared" si="155"/>
        <v>4</v>
      </c>
      <c r="CH120" s="251">
        <f t="shared" si="156"/>
        <v>5.4991888696417277</v>
      </c>
      <c r="CI120" s="194">
        <v>9.8091324200913235</v>
      </c>
      <c r="CJ120" s="312">
        <f t="shared" si="157"/>
        <v>2</v>
      </c>
      <c r="CK120" s="251">
        <f t="shared" si="158"/>
        <v>68.701891715590335</v>
      </c>
      <c r="CL120" s="194">
        <v>8.5209790209790217</v>
      </c>
      <c r="CM120" s="312">
        <f t="shared" si="159"/>
        <v>3</v>
      </c>
      <c r="CN120" s="251">
        <f t="shared" si="160"/>
        <v>50.299700299700312</v>
      </c>
      <c r="CO120" s="301">
        <v>115.48296626247628</v>
      </c>
      <c r="CP120" s="312">
        <f t="shared" si="161"/>
        <v>3</v>
      </c>
      <c r="CQ120" s="258">
        <f t="shared" si="162"/>
        <v>46.193186504990514</v>
      </c>
      <c r="CR120" s="261">
        <v>1.0939160917786306</v>
      </c>
      <c r="CS120" s="314">
        <f t="shared" si="87"/>
        <v>3</v>
      </c>
      <c r="CT120" s="265">
        <f t="shared" si="163"/>
        <v>0</v>
      </c>
      <c r="CU120" s="217">
        <v>0</v>
      </c>
      <c r="CV120" s="314">
        <f t="shared" si="164"/>
        <v>4</v>
      </c>
      <c r="CW120" s="265">
        <f t="shared" si="165"/>
        <v>0</v>
      </c>
      <c r="CX120" s="217">
        <v>1</v>
      </c>
      <c r="CY120" s="314">
        <f t="shared" si="88"/>
        <v>2</v>
      </c>
      <c r="CZ120" s="265">
        <f t="shared" si="166"/>
        <v>66.329966329966325</v>
      </c>
      <c r="DA120" s="218">
        <v>3</v>
      </c>
      <c r="DB120" s="314">
        <f t="shared" si="89"/>
        <v>3</v>
      </c>
      <c r="DC120" s="265">
        <f t="shared" si="167"/>
        <v>50</v>
      </c>
      <c r="DD120" s="219">
        <v>1</v>
      </c>
      <c r="DE120" s="314">
        <f t="shared" si="90"/>
        <v>1</v>
      </c>
      <c r="DF120" s="265">
        <f t="shared" si="168"/>
        <v>100</v>
      </c>
      <c r="DG120" s="213">
        <v>2</v>
      </c>
      <c r="DH120" s="314">
        <f t="shared" si="91"/>
        <v>2</v>
      </c>
      <c r="DI120" s="265">
        <f t="shared" si="169"/>
        <v>75</v>
      </c>
      <c r="DJ120" s="220">
        <v>1</v>
      </c>
      <c r="DK120" s="314">
        <f t="shared" si="92"/>
        <v>1</v>
      </c>
      <c r="DL120" s="265">
        <f t="shared" si="170"/>
        <v>100</v>
      </c>
      <c r="DM120" s="213">
        <v>0</v>
      </c>
      <c r="DN120" s="314">
        <f t="shared" si="93"/>
        <v>1</v>
      </c>
      <c r="DO120" s="265">
        <f t="shared" si="171"/>
        <v>100</v>
      </c>
      <c r="DP120" s="221">
        <v>0</v>
      </c>
      <c r="DQ120" s="314">
        <f t="shared" si="94"/>
        <v>1</v>
      </c>
      <c r="DR120" s="265">
        <f t="shared" si="95"/>
        <v>100</v>
      </c>
      <c r="DS120" s="222">
        <v>0</v>
      </c>
      <c r="DT120" s="314">
        <f t="shared" si="96"/>
        <v>1</v>
      </c>
      <c r="DU120" s="265">
        <f t="shared" si="97"/>
        <v>100</v>
      </c>
      <c r="DV120" s="216">
        <v>0</v>
      </c>
      <c r="DW120" s="314">
        <f t="shared" si="98"/>
        <v>1</v>
      </c>
      <c r="DX120" s="265">
        <f t="shared" si="99"/>
        <v>100</v>
      </c>
      <c r="DY120" s="217">
        <v>1.66</v>
      </c>
      <c r="DZ120" s="314">
        <f t="shared" si="100"/>
        <v>2</v>
      </c>
      <c r="EA120" s="265">
        <f t="shared" si="101"/>
        <v>66.053169734151325</v>
      </c>
      <c r="EB120" s="217">
        <v>0</v>
      </c>
      <c r="EC120" s="314">
        <f t="shared" si="102"/>
        <v>1</v>
      </c>
      <c r="ED120" s="265">
        <f t="shared" si="103"/>
        <v>100</v>
      </c>
      <c r="EE120" s="217">
        <v>151.20967741935485</v>
      </c>
      <c r="EF120" s="314">
        <f t="shared" si="104"/>
        <v>4</v>
      </c>
      <c r="EG120" s="265">
        <f t="shared" si="105"/>
        <v>4.7197999878041221</v>
      </c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</row>
    <row r="121" spans="1:154" s="7" customFormat="1" ht="16.2" customHeight="1" x14ac:dyDescent="0.3">
      <c r="A121" s="16"/>
      <c r="B121" s="52">
        <v>30101</v>
      </c>
      <c r="C121" s="3" t="s">
        <v>122</v>
      </c>
      <c r="D121" s="23" t="s">
        <v>122</v>
      </c>
      <c r="E121" s="5">
        <v>73.661924063070657</v>
      </c>
      <c r="F121" s="24">
        <v>2</v>
      </c>
      <c r="G121" s="4">
        <v>724126</v>
      </c>
      <c r="H121" s="5">
        <v>100</v>
      </c>
      <c r="I121" s="158">
        <v>3</v>
      </c>
      <c r="J121" s="151">
        <f t="shared" si="106"/>
        <v>1</v>
      </c>
      <c r="K121" s="233">
        <f t="shared" si="107"/>
        <v>100</v>
      </c>
      <c r="L121" s="159">
        <v>200.58095004118675</v>
      </c>
      <c r="M121" s="151">
        <f t="shared" si="108"/>
        <v>1</v>
      </c>
      <c r="N121" s="233">
        <f t="shared" si="109"/>
        <v>100</v>
      </c>
      <c r="O121" s="159">
        <v>45.702212357251774</v>
      </c>
      <c r="P121" s="151">
        <f t="shared" si="110"/>
        <v>1</v>
      </c>
      <c r="Q121" s="233">
        <f t="shared" si="111"/>
        <v>76.170353928752959</v>
      </c>
      <c r="R121" s="159">
        <v>70.235992889865173</v>
      </c>
      <c r="S121" s="151">
        <f t="shared" si="112"/>
        <v>4</v>
      </c>
      <c r="T121" s="233">
        <f t="shared" si="113"/>
        <v>58.430157667409468</v>
      </c>
      <c r="U121" s="159">
        <v>72.536670664913217</v>
      </c>
      <c r="V121" s="151">
        <f t="shared" si="114"/>
        <v>4</v>
      </c>
      <c r="W121" s="233">
        <f t="shared" si="115"/>
        <v>70.876639093227169</v>
      </c>
      <c r="X121" s="159">
        <v>97.177969812487277</v>
      </c>
      <c r="Y121" s="151">
        <f t="shared" si="116"/>
        <v>2</v>
      </c>
      <c r="Z121" s="233">
        <f t="shared" si="117"/>
        <v>96.206948672697962</v>
      </c>
      <c r="AA121" s="159">
        <v>8.0196848142157666</v>
      </c>
      <c r="AB121" s="151">
        <f t="shared" si="118"/>
        <v>1</v>
      </c>
      <c r="AC121" s="233">
        <f t="shared" si="119"/>
        <v>69.546710037979892</v>
      </c>
      <c r="AD121" s="160">
        <v>3</v>
      </c>
      <c r="AE121" s="151">
        <f t="shared" si="120"/>
        <v>1</v>
      </c>
      <c r="AF121" s="233">
        <f t="shared" si="121"/>
        <v>100</v>
      </c>
      <c r="AG121" s="154">
        <v>54.686615312804676</v>
      </c>
      <c r="AH121" s="151">
        <f t="shared" si="122"/>
        <v>2</v>
      </c>
      <c r="AI121" s="233">
        <f t="shared" si="123"/>
        <v>57.564858224004922</v>
      </c>
      <c r="AJ121" s="161">
        <v>313.48135545471371</v>
      </c>
      <c r="AK121" s="151">
        <f t="shared" si="124"/>
        <v>1</v>
      </c>
      <c r="AL121" s="233">
        <f t="shared" si="125"/>
        <v>100</v>
      </c>
      <c r="AM121" s="156">
        <v>50.819884937151819</v>
      </c>
      <c r="AN121" s="151">
        <f t="shared" si="126"/>
        <v>1</v>
      </c>
      <c r="AO121" s="233">
        <f t="shared" si="127"/>
        <v>100</v>
      </c>
      <c r="AP121" s="157">
        <v>55.612057439530481</v>
      </c>
      <c r="AQ121" s="151">
        <f t="shared" si="128"/>
        <v>1</v>
      </c>
      <c r="AR121" s="233">
        <f t="shared" si="129"/>
        <v>84.260693090197705</v>
      </c>
      <c r="AS121" s="151">
        <v>189.59131421879619</v>
      </c>
      <c r="AT121" s="151">
        <f t="shared" si="130"/>
        <v>1</v>
      </c>
      <c r="AU121" s="233">
        <f t="shared" si="131"/>
        <v>100</v>
      </c>
      <c r="AV121" s="172">
        <v>16.214252411134705</v>
      </c>
      <c r="AW121" s="168">
        <f t="shared" si="132"/>
        <v>2</v>
      </c>
      <c r="AX121" s="241">
        <f t="shared" si="133"/>
        <v>32.42850482226941</v>
      </c>
      <c r="AY121" s="173">
        <v>423.23589237177987</v>
      </c>
      <c r="AZ121" s="168">
        <f t="shared" si="134"/>
        <v>4</v>
      </c>
      <c r="BA121" s="241">
        <f t="shared" si="135"/>
        <v>14.360242984403293</v>
      </c>
      <c r="BB121" s="168">
        <v>4</v>
      </c>
      <c r="BC121" s="168">
        <f t="shared" si="136"/>
        <v>1</v>
      </c>
      <c r="BD121" s="241">
        <f t="shared" si="137"/>
        <v>100</v>
      </c>
      <c r="BE121" s="174">
        <v>1</v>
      </c>
      <c r="BF121" s="168">
        <f t="shared" si="138"/>
        <v>3</v>
      </c>
      <c r="BG121" s="241">
        <f t="shared" si="139"/>
        <v>50</v>
      </c>
      <c r="BH121" s="174">
        <v>11</v>
      </c>
      <c r="BI121" s="168">
        <f t="shared" si="140"/>
        <v>1</v>
      </c>
      <c r="BJ121" s="241">
        <f t="shared" si="141"/>
        <v>100</v>
      </c>
      <c r="BK121" s="175">
        <v>25</v>
      </c>
      <c r="BL121" s="168">
        <f t="shared" si="142"/>
        <v>1</v>
      </c>
      <c r="BM121" s="241">
        <f t="shared" si="143"/>
        <v>100</v>
      </c>
      <c r="BN121" s="168">
        <v>6</v>
      </c>
      <c r="BO121" s="168">
        <f t="shared" si="144"/>
        <v>1</v>
      </c>
      <c r="BP121" s="246">
        <f t="shared" si="86"/>
        <v>100</v>
      </c>
      <c r="BQ121" s="192">
        <v>7</v>
      </c>
      <c r="BR121" s="312">
        <f t="shared" si="145"/>
        <v>1</v>
      </c>
      <c r="BS121" s="251">
        <f t="shared" si="146"/>
        <v>100</v>
      </c>
      <c r="BT121" s="193">
        <v>8.0784116660787895</v>
      </c>
      <c r="BU121" s="312">
        <f t="shared" si="147"/>
        <v>1</v>
      </c>
      <c r="BV121" s="251">
        <f t="shared" si="148"/>
        <v>100</v>
      </c>
      <c r="BW121" s="194">
        <v>33.850669973302296</v>
      </c>
      <c r="BX121" s="312">
        <f t="shared" si="149"/>
        <v>1</v>
      </c>
      <c r="BY121" s="251">
        <f t="shared" si="150"/>
        <v>91.05768320616508</v>
      </c>
      <c r="BZ121" s="195">
        <v>4.2</v>
      </c>
      <c r="CA121" s="312">
        <f t="shared" si="151"/>
        <v>3</v>
      </c>
      <c r="CB121" s="251">
        <f t="shared" si="152"/>
        <v>21.000000000000004</v>
      </c>
      <c r="CC121" s="196">
        <v>1695.3228275880167</v>
      </c>
      <c r="CD121" s="312">
        <f t="shared" si="153"/>
        <v>1</v>
      </c>
      <c r="CE121" s="251">
        <f t="shared" si="154"/>
        <v>84.766141379400835</v>
      </c>
      <c r="CF121" s="197">
        <v>1.2221629937331349</v>
      </c>
      <c r="CG121" s="312">
        <f t="shared" si="155"/>
        <v>4</v>
      </c>
      <c r="CH121" s="251">
        <f t="shared" si="156"/>
        <v>4.0738766457771165</v>
      </c>
      <c r="CI121" s="194">
        <v>12.258918337477297</v>
      </c>
      <c r="CJ121" s="312">
        <f t="shared" si="157"/>
        <v>1</v>
      </c>
      <c r="CK121" s="251">
        <f t="shared" si="158"/>
        <v>100</v>
      </c>
      <c r="CL121" s="194">
        <v>11.5091186657693</v>
      </c>
      <c r="CM121" s="312">
        <f t="shared" si="159"/>
        <v>1</v>
      </c>
      <c r="CN121" s="251">
        <f t="shared" si="160"/>
        <v>92.987409510990005</v>
      </c>
      <c r="CO121" s="301">
        <v>280.33795223483202</v>
      </c>
      <c r="CP121" s="312">
        <f t="shared" si="161"/>
        <v>1</v>
      </c>
      <c r="CQ121" s="258">
        <f t="shared" si="162"/>
        <v>100</v>
      </c>
      <c r="CR121" s="261">
        <v>0</v>
      </c>
      <c r="CS121" s="314">
        <f t="shared" si="87"/>
        <v>1</v>
      </c>
      <c r="CT121" s="265">
        <f t="shared" si="163"/>
        <v>100</v>
      </c>
      <c r="CU121" s="217">
        <v>91.5</v>
      </c>
      <c r="CV121" s="314">
        <f t="shared" si="164"/>
        <v>1</v>
      </c>
      <c r="CW121" s="265">
        <f t="shared" si="165"/>
        <v>91.5</v>
      </c>
      <c r="CX121" s="217">
        <v>7.0000000000000007E-2</v>
      </c>
      <c r="CY121" s="314">
        <f t="shared" si="88"/>
        <v>1</v>
      </c>
      <c r="CZ121" s="265">
        <f t="shared" si="166"/>
        <v>97.643097643097647</v>
      </c>
      <c r="DA121" s="218">
        <v>3</v>
      </c>
      <c r="DB121" s="314">
        <f t="shared" si="89"/>
        <v>3</v>
      </c>
      <c r="DC121" s="265">
        <f t="shared" si="167"/>
        <v>50</v>
      </c>
      <c r="DD121" s="219">
        <v>3</v>
      </c>
      <c r="DE121" s="314">
        <f t="shared" si="90"/>
        <v>3</v>
      </c>
      <c r="DF121" s="265">
        <f t="shared" si="168"/>
        <v>50</v>
      </c>
      <c r="DG121" s="213">
        <v>3</v>
      </c>
      <c r="DH121" s="314">
        <f t="shared" si="91"/>
        <v>3</v>
      </c>
      <c r="DI121" s="265">
        <f t="shared" si="169"/>
        <v>50</v>
      </c>
      <c r="DJ121" s="220">
        <v>3</v>
      </c>
      <c r="DK121" s="314">
        <f t="shared" si="92"/>
        <v>3</v>
      </c>
      <c r="DL121" s="265">
        <f t="shared" si="170"/>
        <v>50</v>
      </c>
      <c r="DM121" s="213">
        <v>573</v>
      </c>
      <c r="DN121" s="314">
        <f t="shared" si="93"/>
        <v>4</v>
      </c>
      <c r="DO121" s="265">
        <f t="shared" si="171"/>
        <v>0</v>
      </c>
      <c r="DP121" s="221">
        <v>1.1240501775999279</v>
      </c>
      <c r="DQ121" s="314">
        <f t="shared" si="94"/>
        <v>2</v>
      </c>
      <c r="DR121" s="265">
        <f t="shared" si="95"/>
        <v>86.457226775904488</v>
      </c>
      <c r="DS121" s="222">
        <v>486.8732475885194</v>
      </c>
      <c r="DT121" s="314">
        <f t="shared" si="96"/>
        <v>4</v>
      </c>
      <c r="DU121" s="265">
        <f t="shared" si="97"/>
        <v>0</v>
      </c>
      <c r="DV121" s="216">
        <v>3.1297709923664123</v>
      </c>
      <c r="DW121" s="314">
        <f t="shared" si="98"/>
        <v>4</v>
      </c>
      <c r="DX121" s="265">
        <f t="shared" si="99"/>
        <v>69.90604815032296</v>
      </c>
      <c r="DY121" s="217">
        <v>0</v>
      </c>
      <c r="DZ121" s="314">
        <f t="shared" si="100"/>
        <v>1</v>
      </c>
      <c r="EA121" s="265">
        <f t="shared" si="101"/>
        <v>100</v>
      </c>
      <c r="EB121" s="217">
        <v>1.5503166337162861E-2</v>
      </c>
      <c r="EC121" s="314">
        <f t="shared" si="102"/>
        <v>1</v>
      </c>
      <c r="ED121" s="265">
        <f t="shared" si="103"/>
        <v>99.939910207995496</v>
      </c>
      <c r="EE121" s="217">
        <v>50.435712530890072</v>
      </c>
      <c r="EF121" s="314">
        <f t="shared" si="104"/>
        <v>3</v>
      </c>
      <c r="EG121" s="265">
        <f t="shared" si="105"/>
        <v>68.219462803471913</v>
      </c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</row>
    <row r="122" spans="1:154" s="7" customFormat="1" ht="16.2" customHeight="1" x14ac:dyDescent="0.3">
      <c r="A122" s="16"/>
      <c r="B122" s="52">
        <v>30201</v>
      </c>
      <c r="C122" s="3" t="s">
        <v>123</v>
      </c>
      <c r="D122" s="23" t="s">
        <v>122</v>
      </c>
      <c r="E122" s="5">
        <v>50.367301550892691</v>
      </c>
      <c r="F122" s="24">
        <v>177</v>
      </c>
      <c r="G122" s="4">
        <v>24676</v>
      </c>
      <c r="H122" s="5">
        <v>33.799999999999997</v>
      </c>
      <c r="I122" s="158">
        <v>3</v>
      </c>
      <c r="J122" s="151">
        <f t="shared" si="106"/>
        <v>1</v>
      </c>
      <c r="K122" s="233">
        <f t="shared" si="107"/>
        <v>100</v>
      </c>
      <c r="L122" s="159">
        <v>0.57499589288647934</v>
      </c>
      <c r="M122" s="151">
        <f t="shared" si="108"/>
        <v>4</v>
      </c>
      <c r="N122" s="233">
        <f t="shared" si="109"/>
        <v>0.57499589288647934</v>
      </c>
      <c r="O122" s="159">
        <v>12.274959083469721</v>
      </c>
      <c r="P122" s="151">
        <f t="shared" si="110"/>
        <v>2</v>
      </c>
      <c r="Q122" s="233">
        <f t="shared" si="111"/>
        <v>20.458265139116204</v>
      </c>
      <c r="R122" s="159">
        <v>74.835715459175304</v>
      </c>
      <c r="S122" s="151">
        <f t="shared" si="112"/>
        <v>4</v>
      </c>
      <c r="T122" s="233">
        <f t="shared" si="113"/>
        <v>64.854351199965521</v>
      </c>
      <c r="U122" s="159">
        <v>47.548053228191236</v>
      </c>
      <c r="V122" s="151">
        <f t="shared" si="114"/>
        <v>4</v>
      </c>
      <c r="W122" s="233">
        <f t="shared" si="115"/>
        <v>44.377575003384131</v>
      </c>
      <c r="X122" s="159">
        <v>62.263577997570842</v>
      </c>
      <c r="Y122" s="151">
        <f t="shared" si="116"/>
        <v>4</v>
      </c>
      <c r="Z122" s="233">
        <f t="shared" si="117"/>
        <v>49.279002684907041</v>
      </c>
      <c r="AA122" s="159">
        <v>1.8958908626303426</v>
      </c>
      <c r="AB122" s="151">
        <f t="shared" si="118"/>
        <v>3</v>
      </c>
      <c r="AC122" s="233">
        <f t="shared" si="119"/>
        <v>14.377395158831915</v>
      </c>
      <c r="AD122" s="160">
        <v>2</v>
      </c>
      <c r="AE122" s="151">
        <f t="shared" si="120"/>
        <v>2</v>
      </c>
      <c r="AF122" s="233">
        <f t="shared" si="121"/>
        <v>66.666666666666657</v>
      </c>
      <c r="AG122" s="154">
        <v>4.052520667855406</v>
      </c>
      <c r="AH122" s="151">
        <f t="shared" si="122"/>
        <v>3</v>
      </c>
      <c r="AI122" s="233">
        <f t="shared" si="123"/>
        <v>4.2658112293214794</v>
      </c>
      <c r="AJ122" s="161">
        <v>0</v>
      </c>
      <c r="AK122" s="151">
        <f t="shared" si="124"/>
        <v>4</v>
      </c>
      <c r="AL122" s="233">
        <f t="shared" si="125"/>
        <v>0</v>
      </c>
      <c r="AM122" s="156">
        <v>0</v>
      </c>
      <c r="AN122" s="151">
        <f t="shared" si="126"/>
        <v>4</v>
      </c>
      <c r="AO122" s="233">
        <f t="shared" si="127"/>
        <v>0</v>
      </c>
      <c r="AP122" s="157">
        <v>7.0881947873086819</v>
      </c>
      <c r="AQ122" s="151">
        <f t="shared" si="128"/>
        <v>3</v>
      </c>
      <c r="AR122" s="233">
        <f t="shared" si="129"/>
        <v>10.739689071679821</v>
      </c>
      <c r="AS122" s="151">
        <v>8.105041335710812</v>
      </c>
      <c r="AT122" s="151">
        <f t="shared" si="130"/>
        <v>3</v>
      </c>
      <c r="AU122" s="233">
        <f t="shared" si="131"/>
        <v>8.105041335710812</v>
      </c>
      <c r="AV122" s="172">
        <v>11.188841331501884</v>
      </c>
      <c r="AW122" s="168">
        <f t="shared" si="132"/>
        <v>3</v>
      </c>
      <c r="AX122" s="241">
        <f t="shared" si="133"/>
        <v>22.377682663003768</v>
      </c>
      <c r="AY122" s="173">
        <v>432.72327202523314</v>
      </c>
      <c r="AZ122" s="168">
        <f t="shared" si="134"/>
        <v>4</v>
      </c>
      <c r="BA122" s="241">
        <f t="shared" si="135"/>
        <v>14.75147513506116</v>
      </c>
      <c r="BB122" s="168">
        <v>0</v>
      </c>
      <c r="BC122" s="168">
        <f t="shared" si="136"/>
        <v>4</v>
      </c>
      <c r="BD122" s="241">
        <f t="shared" si="137"/>
        <v>0</v>
      </c>
      <c r="BE122" s="174">
        <v>0</v>
      </c>
      <c r="BF122" s="168">
        <f t="shared" si="138"/>
        <v>4</v>
      </c>
      <c r="BG122" s="241">
        <f t="shared" si="139"/>
        <v>0</v>
      </c>
      <c r="BH122" s="174">
        <v>0</v>
      </c>
      <c r="BI122" s="168">
        <f t="shared" si="140"/>
        <v>4</v>
      </c>
      <c r="BJ122" s="241">
        <f t="shared" si="141"/>
        <v>0</v>
      </c>
      <c r="BK122" s="175">
        <v>13</v>
      </c>
      <c r="BL122" s="168">
        <f t="shared" si="142"/>
        <v>1</v>
      </c>
      <c r="BM122" s="241">
        <f t="shared" si="143"/>
        <v>100</v>
      </c>
      <c r="BN122" s="168">
        <v>1</v>
      </c>
      <c r="BO122" s="168">
        <f t="shared" si="144"/>
        <v>3</v>
      </c>
      <c r="BP122" s="246">
        <f t="shared" si="86"/>
        <v>33.333333333333329</v>
      </c>
      <c r="BQ122" s="192">
        <v>1.3</v>
      </c>
      <c r="BR122" s="312">
        <f t="shared" si="145"/>
        <v>3</v>
      </c>
      <c r="BS122" s="251">
        <f t="shared" si="146"/>
        <v>21.666666666666668</v>
      </c>
      <c r="BT122" s="193">
        <v>0.26450910222498836</v>
      </c>
      <c r="BU122" s="312">
        <f t="shared" si="147"/>
        <v>4</v>
      </c>
      <c r="BV122" s="251">
        <f t="shared" si="148"/>
        <v>8.8169700741662798</v>
      </c>
      <c r="BW122" s="194">
        <v>9.5156555772994125</v>
      </c>
      <c r="BX122" s="312">
        <f t="shared" si="149"/>
        <v>3</v>
      </c>
      <c r="BY122" s="251">
        <f t="shared" si="150"/>
        <v>19.694004625511475</v>
      </c>
      <c r="BZ122" s="195">
        <v>7.5</v>
      </c>
      <c r="CA122" s="312">
        <f t="shared" si="151"/>
        <v>2</v>
      </c>
      <c r="CB122" s="251">
        <f t="shared" si="152"/>
        <v>37.5</v>
      </c>
      <c r="CC122" s="196">
        <v>107.13682079753609</v>
      </c>
      <c r="CD122" s="312">
        <f t="shared" si="153"/>
        <v>4</v>
      </c>
      <c r="CE122" s="251">
        <f t="shared" si="154"/>
        <v>5.3568410398768043</v>
      </c>
      <c r="CF122" s="197">
        <v>10.536553736424056</v>
      </c>
      <c r="CG122" s="312">
        <f t="shared" si="155"/>
        <v>3</v>
      </c>
      <c r="CH122" s="251">
        <f t="shared" si="156"/>
        <v>35.121845788080186</v>
      </c>
      <c r="CI122" s="194">
        <v>7.6902848794740688</v>
      </c>
      <c r="CJ122" s="312">
        <f t="shared" si="157"/>
        <v>3</v>
      </c>
      <c r="CK122" s="251">
        <f t="shared" si="158"/>
        <v>38.432641135343843</v>
      </c>
      <c r="CL122" s="194">
        <v>6.9863739591218774</v>
      </c>
      <c r="CM122" s="312">
        <f t="shared" si="159"/>
        <v>4</v>
      </c>
      <c r="CN122" s="251">
        <f t="shared" si="160"/>
        <v>28.376770844598248</v>
      </c>
      <c r="CO122" s="301">
        <v>1945.2099205705949</v>
      </c>
      <c r="CP122" s="312">
        <f t="shared" si="161"/>
        <v>1</v>
      </c>
      <c r="CQ122" s="258">
        <f t="shared" si="162"/>
        <v>100</v>
      </c>
      <c r="CR122" s="261">
        <v>0</v>
      </c>
      <c r="CS122" s="314">
        <f t="shared" si="87"/>
        <v>1</v>
      </c>
      <c r="CT122" s="265">
        <f t="shared" si="163"/>
        <v>100</v>
      </c>
      <c r="CU122" s="217">
        <v>0</v>
      </c>
      <c r="CV122" s="314">
        <f t="shared" si="164"/>
        <v>4</v>
      </c>
      <c r="CW122" s="265">
        <f t="shared" si="165"/>
        <v>0</v>
      </c>
      <c r="CX122" s="217">
        <v>1.04</v>
      </c>
      <c r="CY122" s="314">
        <f t="shared" si="88"/>
        <v>2</v>
      </c>
      <c r="CZ122" s="265">
        <f t="shared" si="166"/>
        <v>64.983164983164983</v>
      </c>
      <c r="DA122" s="218">
        <v>1</v>
      </c>
      <c r="DB122" s="314">
        <f t="shared" si="89"/>
        <v>1</v>
      </c>
      <c r="DC122" s="265">
        <f t="shared" si="167"/>
        <v>100</v>
      </c>
      <c r="DD122" s="219">
        <v>4</v>
      </c>
      <c r="DE122" s="314">
        <f t="shared" si="90"/>
        <v>3</v>
      </c>
      <c r="DF122" s="265">
        <f t="shared" si="168"/>
        <v>25</v>
      </c>
      <c r="DG122" s="213">
        <v>5</v>
      </c>
      <c r="DH122" s="314">
        <f t="shared" si="91"/>
        <v>4</v>
      </c>
      <c r="DI122" s="265">
        <f t="shared" si="169"/>
        <v>0</v>
      </c>
      <c r="DJ122" s="220">
        <v>2</v>
      </c>
      <c r="DK122" s="314">
        <f t="shared" si="92"/>
        <v>2</v>
      </c>
      <c r="DL122" s="265">
        <f t="shared" si="170"/>
        <v>75</v>
      </c>
      <c r="DM122" s="213">
        <v>2</v>
      </c>
      <c r="DN122" s="314">
        <f t="shared" si="93"/>
        <v>1</v>
      </c>
      <c r="DO122" s="265">
        <f t="shared" si="171"/>
        <v>96</v>
      </c>
      <c r="DP122" s="221">
        <v>0</v>
      </c>
      <c r="DQ122" s="314">
        <f t="shared" si="94"/>
        <v>1</v>
      </c>
      <c r="DR122" s="265">
        <f t="shared" si="95"/>
        <v>100</v>
      </c>
      <c r="DS122" s="222">
        <v>41.260934147549101</v>
      </c>
      <c r="DT122" s="314">
        <f t="shared" si="96"/>
        <v>2</v>
      </c>
      <c r="DU122" s="265">
        <f t="shared" si="97"/>
        <v>90.098167951152121</v>
      </c>
      <c r="DV122" s="216">
        <v>1.9724104549854793</v>
      </c>
      <c r="DW122" s="314">
        <f t="shared" si="98"/>
        <v>3</v>
      </c>
      <c r="DX122" s="265">
        <f t="shared" si="99"/>
        <v>81.034514855908853</v>
      </c>
      <c r="DY122" s="217">
        <v>0</v>
      </c>
      <c r="DZ122" s="314">
        <f t="shared" si="100"/>
        <v>1</v>
      </c>
      <c r="EA122" s="265">
        <f t="shared" si="101"/>
        <v>100</v>
      </c>
      <c r="EB122" s="217">
        <v>0</v>
      </c>
      <c r="EC122" s="314">
        <f t="shared" si="102"/>
        <v>1</v>
      </c>
      <c r="ED122" s="265">
        <f t="shared" si="103"/>
        <v>100</v>
      </c>
      <c r="EE122" s="217">
        <v>32.856908164941679</v>
      </c>
      <c r="EF122" s="314">
        <f t="shared" si="104"/>
        <v>2</v>
      </c>
      <c r="EG122" s="265">
        <f t="shared" si="105"/>
        <v>79.296214136772733</v>
      </c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</row>
    <row r="123" spans="1:154" s="7" customFormat="1" ht="16.2" customHeight="1" x14ac:dyDescent="0.3">
      <c r="A123" s="16"/>
      <c r="B123" s="52">
        <v>30202</v>
      </c>
      <c r="C123" s="3" t="s">
        <v>124</v>
      </c>
      <c r="D123" s="23" t="s">
        <v>122</v>
      </c>
      <c r="E123" s="5">
        <v>56.805924941530662</v>
      </c>
      <c r="F123" s="24">
        <v>60</v>
      </c>
      <c r="G123" s="4">
        <v>7284</v>
      </c>
      <c r="H123" s="5">
        <v>45.7</v>
      </c>
      <c r="I123" s="158">
        <v>1</v>
      </c>
      <c r="J123" s="151">
        <f t="shared" si="106"/>
        <v>3</v>
      </c>
      <c r="K123" s="233">
        <f t="shared" si="107"/>
        <v>50</v>
      </c>
      <c r="L123" s="159">
        <v>0</v>
      </c>
      <c r="M123" s="151">
        <f t="shared" si="108"/>
        <v>4</v>
      </c>
      <c r="N123" s="233">
        <f t="shared" si="109"/>
        <v>0</v>
      </c>
      <c r="O123" s="159">
        <v>0</v>
      </c>
      <c r="P123" s="151">
        <f t="shared" si="110"/>
        <v>4</v>
      </c>
      <c r="Q123" s="233">
        <f t="shared" si="111"/>
        <v>0</v>
      </c>
      <c r="R123" s="159">
        <v>76.66852057842047</v>
      </c>
      <c r="S123" s="151">
        <f t="shared" si="112"/>
        <v>4</v>
      </c>
      <c r="T123" s="233">
        <f t="shared" si="113"/>
        <v>67.414134886062115</v>
      </c>
      <c r="U123" s="159">
        <v>57.383203559510562</v>
      </c>
      <c r="V123" s="151">
        <f t="shared" si="114"/>
        <v>4</v>
      </c>
      <c r="W123" s="233">
        <f t="shared" si="115"/>
        <v>54.807214803298578</v>
      </c>
      <c r="X123" s="159">
        <v>62.658227848101248</v>
      </c>
      <c r="Y123" s="151">
        <f t="shared" si="116"/>
        <v>4</v>
      </c>
      <c r="Z123" s="233">
        <f t="shared" si="117"/>
        <v>49.809446032394142</v>
      </c>
      <c r="AA123" s="159">
        <v>2.3729759910664434</v>
      </c>
      <c r="AB123" s="151">
        <f t="shared" si="118"/>
        <v>3</v>
      </c>
      <c r="AC123" s="233">
        <f t="shared" si="119"/>
        <v>18.675459378976971</v>
      </c>
      <c r="AD123" s="160">
        <v>0</v>
      </c>
      <c r="AE123" s="151">
        <f t="shared" si="120"/>
        <v>4</v>
      </c>
      <c r="AF123" s="233">
        <f t="shared" si="121"/>
        <v>0</v>
      </c>
      <c r="AG123" s="154">
        <v>0</v>
      </c>
      <c r="AH123" s="151">
        <f t="shared" si="122"/>
        <v>4</v>
      </c>
      <c r="AI123" s="233">
        <f t="shared" si="123"/>
        <v>0</v>
      </c>
      <c r="AJ123" s="161">
        <v>0</v>
      </c>
      <c r="AK123" s="151">
        <f t="shared" si="124"/>
        <v>4</v>
      </c>
      <c r="AL123" s="233">
        <f t="shared" si="125"/>
        <v>0</v>
      </c>
      <c r="AM123" s="156">
        <v>0</v>
      </c>
      <c r="AN123" s="151">
        <f t="shared" si="126"/>
        <v>4</v>
      </c>
      <c r="AO123" s="233">
        <f t="shared" si="127"/>
        <v>0</v>
      </c>
      <c r="AP123" s="157">
        <v>12.897601144224094</v>
      </c>
      <c r="AQ123" s="151">
        <f t="shared" si="128"/>
        <v>3</v>
      </c>
      <c r="AR123" s="233">
        <f t="shared" si="129"/>
        <v>19.54181991549105</v>
      </c>
      <c r="AS123" s="151">
        <v>8.2372322899505761</v>
      </c>
      <c r="AT123" s="151">
        <f t="shared" si="130"/>
        <v>3</v>
      </c>
      <c r="AU123" s="233">
        <f t="shared" si="131"/>
        <v>8.2372322899505761</v>
      </c>
      <c r="AV123" s="172">
        <v>75.120634462654621</v>
      </c>
      <c r="AW123" s="168">
        <f t="shared" si="132"/>
        <v>1</v>
      </c>
      <c r="AX123" s="241">
        <f t="shared" si="133"/>
        <v>100</v>
      </c>
      <c r="AY123" s="173">
        <v>648.23109575655781</v>
      </c>
      <c r="AZ123" s="168">
        <f t="shared" si="134"/>
        <v>4</v>
      </c>
      <c r="BA123" s="241">
        <f t="shared" si="135"/>
        <v>23.638395701301356</v>
      </c>
      <c r="BB123" s="168">
        <v>0</v>
      </c>
      <c r="BC123" s="168">
        <f t="shared" si="136"/>
        <v>4</v>
      </c>
      <c r="BD123" s="241">
        <f t="shared" si="137"/>
        <v>0</v>
      </c>
      <c r="BE123" s="174">
        <v>0</v>
      </c>
      <c r="BF123" s="168">
        <f t="shared" si="138"/>
        <v>4</v>
      </c>
      <c r="BG123" s="241">
        <f t="shared" si="139"/>
        <v>0</v>
      </c>
      <c r="BH123" s="174">
        <v>0</v>
      </c>
      <c r="BI123" s="168">
        <f t="shared" si="140"/>
        <v>4</v>
      </c>
      <c r="BJ123" s="241">
        <f t="shared" si="141"/>
        <v>0</v>
      </c>
      <c r="BK123" s="175">
        <v>4</v>
      </c>
      <c r="BL123" s="168">
        <f t="shared" si="142"/>
        <v>3</v>
      </c>
      <c r="BM123" s="241">
        <f t="shared" si="143"/>
        <v>40</v>
      </c>
      <c r="BN123" s="168">
        <v>0</v>
      </c>
      <c r="BO123" s="168">
        <f t="shared" si="144"/>
        <v>4</v>
      </c>
      <c r="BP123" s="246">
        <f t="shared" si="86"/>
        <v>0</v>
      </c>
      <c r="BQ123" s="192">
        <v>1</v>
      </c>
      <c r="BR123" s="312">
        <f t="shared" si="145"/>
        <v>3</v>
      </c>
      <c r="BS123" s="251">
        <f t="shared" si="146"/>
        <v>16.666666666666664</v>
      </c>
      <c r="BT123" s="193">
        <v>0.39498141263940517</v>
      </c>
      <c r="BU123" s="312">
        <f t="shared" si="147"/>
        <v>4</v>
      </c>
      <c r="BV123" s="251">
        <f t="shared" si="148"/>
        <v>13.166047087980173</v>
      </c>
      <c r="BW123" s="194">
        <v>13.177159590043924</v>
      </c>
      <c r="BX123" s="312">
        <f t="shared" si="149"/>
        <v>2</v>
      </c>
      <c r="BY123" s="251">
        <f t="shared" si="150"/>
        <v>30.431553049982181</v>
      </c>
      <c r="BZ123" s="195">
        <v>0.5</v>
      </c>
      <c r="CA123" s="312">
        <f t="shared" si="151"/>
        <v>4</v>
      </c>
      <c r="CB123" s="251">
        <f t="shared" si="152"/>
        <v>2.5</v>
      </c>
      <c r="CC123" s="196">
        <v>0</v>
      </c>
      <c r="CD123" s="312">
        <f t="shared" si="153"/>
        <v>4</v>
      </c>
      <c r="CE123" s="251">
        <f t="shared" si="154"/>
        <v>0</v>
      </c>
      <c r="CF123" s="197">
        <v>2.745744096650192</v>
      </c>
      <c r="CG123" s="312">
        <f t="shared" si="155"/>
        <v>4</v>
      </c>
      <c r="CH123" s="251">
        <f t="shared" si="156"/>
        <v>9.1524803221673068</v>
      </c>
      <c r="CI123" s="194">
        <v>9.6327868852459009</v>
      </c>
      <c r="CJ123" s="312">
        <f t="shared" si="157"/>
        <v>2</v>
      </c>
      <c r="CK123" s="251">
        <f t="shared" si="158"/>
        <v>66.182669789227162</v>
      </c>
      <c r="CL123" s="194">
        <v>9.8013937282229957</v>
      </c>
      <c r="CM123" s="312">
        <f t="shared" si="159"/>
        <v>2</v>
      </c>
      <c r="CN123" s="251">
        <f t="shared" si="160"/>
        <v>68.591338974614217</v>
      </c>
      <c r="CO123" s="301">
        <v>0</v>
      </c>
      <c r="CP123" s="312">
        <f t="shared" si="161"/>
        <v>4</v>
      </c>
      <c r="CQ123" s="258">
        <f t="shared" si="162"/>
        <v>0</v>
      </c>
      <c r="CR123" s="261">
        <v>1.2977759783754997E-2</v>
      </c>
      <c r="CS123" s="314">
        <f t="shared" si="87"/>
        <v>2</v>
      </c>
      <c r="CT123" s="265">
        <f t="shared" si="163"/>
        <v>98.702224021624502</v>
      </c>
      <c r="CU123" s="217">
        <v>0</v>
      </c>
      <c r="CV123" s="314">
        <f t="shared" si="164"/>
        <v>4</v>
      </c>
      <c r="CW123" s="265">
        <f t="shared" si="165"/>
        <v>0</v>
      </c>
      <c r="CX123" s="217">
        <v>1.73</v>
      </c>
      <c r="CY123" s="314">
        <f t="shared" si="88"/>
        <v>3</v>
      </c>
      <c r="CZ123" s="265">
        <f t="shared" si="166"/>
        <v>41.750841750841758</v>
      </c>
      <c r="DA123" s="218">
        <v>1</v>
      </c>
      <c r="DB123" s="314">
        <f t="shared" si="89"/>
        <v>1</v>
      </c>
      <c r="DC123" s="265">
        <f t="shared" si="167"/>
        <v>100</v>
      </c>
      <c r="DD123" s="219">
        <v>4</v>
      </c>
      <c r="DE123" s="314">
        <f t="shared" si="90"/>
        <v>3</v>
      </c>
      <c r="DF123" s="265">
        <f t="shared" si="168"/>
        <v>25</v>
      </c>
      <c r="DG123" s="213">
        <v>5</v>
      </c>
      <c r="DH123" s="314">
        <f t="shared" si="91"/>
        <v>4</v>
      </c>
      <c r="DI123" s="265">
        <f t="shared" si="169"/>
        <v>0</v>
      </c>
      <c r="DJ123" s="220">
        <v>2</v>
      </c>
      <c r="DK123" s="314">
        <f t="shared" si="92"/>
        <v>2</v>
      </c>
      <c r="DL123" s="265">
        <f t="shared" si="170"/>
        <v>75</v>
      </c>
      <c r="DM123" s="213">
        <v>0</v>
      </c>
      <c r="DN123" s="314">
        <f t="shared" si="93"/>
        <v>1</v>
      </c>
      <c r="DO123" s="265">
        <f t="shared" si="171"/>
        <v>100</v>
      </c>
      <c r="DP123" s="221">
        <v>0</v>
      </c>
      <c r="DQ123" s="314">
        <f t="shared" si="94"/>
        <v>1</v>
      </c>
      <c r="DR123" s="265">
        <f t="shared" si="95"/>
        <v>100</v>
      </c>
      <c r="DS123" s="222">
        <v>0</v>
      </c>
      <c r="DT123" s="314">
        <f t="shared" si="96"/>
        <v>1</v>
      </c>
      <c r="DU123" s="265">
        <f t="shared" si="97"/>
        <v>100</v>
      </c>
      <c r="DV123" s="216">
        <v>2.5700934579439254</v>
      </c>
      <c r="DW123" s="314">
        <f t="shared" si="98"/>
        <v>4</v>
      </c>
      <c r="DX123" s="265">
        <f t="shared" si="99"/>
        <v>75.287562904385325</v>
      </c>
      <c r="DY123" s="217">
        <v>0</v>
      </c>
      <c r="DZ123" s="314">
        <f t="shared" si="100"/>
        <v>1</v>
      </c>
      <c r="EA123" s="265">
        <f t="shared" si="101"/>
        <v>100</v>
      </c>
      <c r="EB123" s="217">
        <v>0</v>
      </c>
      <c r="EC123" s="314">
        <f t="shared" si="102"/>
        <v>1</v>
      </c>
      <c r="ED123" s="265">
        <f t="shared" si="103"/>
        <v>100</v>
      </c>
      <c r="EE123" s="217">
        <v>0</v>
      </c>
      <c r="EF123" s="314">
        <f t="shared" si="104"/>
        <v>1</v>
      </c>
      <c r="EG123" s="265">
        <f t="shared" si="105"/>
        <v>100</v>
      </c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</row>
    <row r="124" spans="1:154" s="7" customFormat="1" ht="16.2" customHeight="1" x14ac:dyDescent="0.3">
      <c r="A124" s="16"/>
      <c r="B124" s="52">
        <v>30203</v>
      </c>
      <c r="C124" s="3" t="s">
        <v>125</v>
      </c>
      <c r="D124" s="23" t="s">
        <v>122</v>
      </c>
      <c r="E124" s="5">
        <v>55.112912102369037</v>
      </c>
      <c r="F124" s="24">
        <v>81</v>
      </c>
      <c r="G124" s="4">
        <v>5850</v>
      </c>
      <c r="H124" s="5">
        <v>0</v>
      </c>
      <c r="I124" s="158">
        <v>1</v>
      </c>
      <c r="J124" s="151">
        <f t="shared" si="106"/>
        <v>3</v>
      </c>
      <c r="K124" s="233">
        <f t="shared" si="107"/>
        <v>50</v>
      </c>
      <c r="L124" s="159">
        <v>13.993174061433447</v>
      </c>
      <c r="M124" s="151">
        <f t="shared" si="108"/>
        <v>3</v>
      </c>
      <c r="N124" s="233">
        <f t="shared" si="109"/>
        <v>13.993174061433447</v>
      </c>
      <c r="O124" s="159">
        <v>34.147174321324911</v>
      </c>
      <c r="P124" s="151">
        <f t="shared" si="110"/>
        <v>1</v>
      </c>
      <c r="Q124" s="233">
        <f t="shared" si="111"/>
        <v>56.911957202208185</v>
      </c>
      <c r="R124" s="159">
        <v>89.505119453924891</v>
      </c>
      <c r="S124" s="151">
        <f t="shared" si="112"/>
        <v>2</v>
      </c>
      <c r="T124" s="233">
        <f t="shared" si="113"/>
        <v>85.342345606040354</v>
      </c>
      <c r="U124" s="159">
        <v>56.638225255972664</v>
      </c>
      <c r="V124" s="151">
        <f t="shared" si="114"/>
        <v>4</v>
      </c>
      <c r="W124" s="233">
        <f t="shared" si="115"/>
        <v>54.017205997850112</v>
      </c>
      <c r="X124" s="159">
        <v>79.810273850009082</v>
      </c>
      <c r="Y124" s="151">
        <f t="shared" si="116"/>
        <v>4</v>
      </c>
      <c r="Z124" s="233">
        <f t="shared" si="117"/>
        <v>72.863271303775647</v>
      </c>
      <c r="AA124" s="159">
        <v>2.5588536335721597</v>
      </c>
      <c r="AB124" s="151">
        <f t="shared" si="118"/>
        <v>3</v>
      </c>
      <c r="AC124" s="233">
        <f t="shared" si="119"/>
        <v>20.350032734884323</v>
      </c>
      <c r="AD124" s="160">
        <v>0</v>
      </c>
      <c r="AE124" s="151">
        <f t="shared" si="120"/>
        <v>4</v>
      </c>
      <c r="AF124" s="233">
        <f t="shared" si="121"/>
        <v>0</v>
      </c>
      <c r="AG124" s="154">
        <v>0</v>
      </c>
      <c r="AH124" s="151">
        <f t="shared" si="122"/>
        <v>4</v>
      </c>
      <c r="AI124" s="233">
        <f t="shared" si="123"/>
        <v>0</v>
      </c>
      <c r="AJ124" s="161">
        <v>0</v>
      </c>
      <c r="AK124" s="151">
        <f t="shared" si="124"/>
        <v>4</v>
      </c>
      <c r="AL124" s="233">
        <f t="shared" si="125"/>
        <v>0</v>
      </c>
      <c r="AM124" s="156">
        <v>0</v>
      </c>
      <c r="AN124" s="151">
        <f t="shared" si="126"/>
        <v>4</v>
      </c>
      <c r="AO124" s="233">
        <f t="shared" si="127"/>
        <v>0</v>
      </c>
      <c r="AP124" s="157">
        <v>8.3175744637751166</v>
      </c>
      <c r="AQ124" s="151">
        <f t="shared" si="128"/>
        <v>3</v>
      </c>
      <c r="AR124" s="233">
        <f t="shared" si="129"/>
        <v>12.60238555117442</v>
      </c>
      <c r="AS124" s="151">
        <v>11.452991452991453</v>
      </c>
      <c r="AT124" s="151">
        <f t="shared" si="130"/>
        <v>3</v>
      </c>
      <c r="AU124" s="233">
        <f t="shared" si="131"/>
        <v>11.452991452991453</v>
      </c>
      <c r="AV124" s="172">
        <v>0</v>
      </c>
      <c r="AW124" s="168">
        <f t="shared" si="132"/>
        <v>4</v>
      </c>
      <c r="AX124" s="241">
        <f t="shared" si="133"/>
        <v>0</v>
      </c>
      <c r="AY124" s="173">
        <v>830.34639544164497</v>
      </c>
      <c r="AZ124" s="168">
        <f t="shared" si="134"/>
        <v>4</v>
      </c>
      <c r="BA124" s="241">
        <f t="shared" si="135"/>
        <v>31.148304966665773</v>
      </c>
      <c r="BB124" s="168">
        <v>0</v>
      </c>
      <c r="BC124" s="168">
        <f t="shared" si="136"/>
        <v>4</v>
      </c>
      <c r="BD124" s="241">
        <f t="shared" si="137"/>
        <v>0</v>
      </c>
      <c r="BE124" s="174">
        <v>0</v>
      </c>
      <c r="BF124" s="168">
        <f t="shared" si="138"/>
        <v>4</v>
      </c>
      <c r="BG124" s="241">
        <f t="shared" si="139"/>
        <v>0</v>
      </c>
      <c r="BH124" s="174">
        <v>0</v>
      </c>
      <c r="BI124" s="168">
        <f t="shared" si="140"/>
        <v>4</v>
      </c>
      <c r="BJ124" s="241">
        <f t="shared" si="141"/>
        <v>0</v>
      </c>
      <c r="BK124" s="175">
        <v>4</v>
      </c>
      <c r="BL124" s="168">
        <f t="shared" si="142"/>
        <v>3</v>
      </c>
      <c r="BM124" s="241">
        <f t="shared" si="143"/>
        <v>40</v>
      </c>
      <c r="BN124" s="168">
        <v>0</v>
      </c>
      <c r="BO124" s="168">
        <f t="shared" si="144"/>
        <v>4</v>
      </c>
      <c r="BP124" s="246">
        <f t="shared" si="86"/>
        <v>0</v>
      </c>
      <c r="BQ124" s="192">
        <v>0.6</v>
      </c>
      <c r="BR124" s="312">
        <f t="shared" si="145"/>
        <v>4</v>
      </c>
      <c r="BS124" s="251">
        <f t="shared" si="146"/>
        <v>10</v>
      </c>
      <c r="BT124" s="193">
        <v>0.25109855618330196</v>
      </c>
      <c r="BU124" s="312">
        <f t="shared" si="147"/>
        <v>4</v>
      </c>
      <c r="BV124" s="251">
        <f t="shared" si="148"/>
        <v>8.3699518727767312</v>
      </c>
      <c r="BW124" s="194">
        <v>6.6093853271645742</v>
      </c>
      <c r="BX124" s="312">
        <f t="shared" si="149"/>
        <v>3</v>
      </c>
      <c r="BY124" s="251">
        <f t="shared" si="150"/>
        <v>11.171217968224557</v>
      </c>
      <c r="BZ124" s="195">
        <v>0.4</v>
      </c>
      <c r="CA124" s="312">
        <f t="shared" si="151"/>
        <v>4</v>
      </c>
      <c r="CB124" s="251">
        <f t="shared" si="152"/>
        <v>2</v>
      </c>
      <c r="CC124" s="196">
        <v>0</v>
      </c>
      <c r="CD124" s="312">
        <f t="shared" si="153"/>
        <v>4</v>
      </c>
      <c r="CE124" s="251">
        <f t="shared" si="154"/>
        <v>0</v>
      </c>
      <c r="CF124" s="197">
        <v>12.307692307692308</v>
      </c>
      <c r="CG124" s="312">
        <f t="shared" si="155"/>
        <v>2</v>
      </c>
      <c r="CH124" s="251">
        <f t="shared" si="156"/>
        <v>41.025641025641029</v>
      </c>
      <c r="CI124" s="194">
        <v>7.5909090909090908</v>
      </c>
      <c r="CJ124" s="312">
        <f t="shared" si="157"/>
        <v>3</v>
      </c>
      <c r="CK124" s="251">
        <f t="shared" si="158"/>
        <v>37.012987012987011</v>
      </c>
      <c r="CL124" s="194">
        <v>6.9738903394255871</v>
      </c>
      <c r="CM124" s="312">
        <f t="shared" si="159"/>
        <v>4</v>
      </c>
      <c r="CN124" s="251">
        <f t="shared" si="160"/>
        <v>28.198433420365532</v>
      </c>
      <c r="CO124" s="301">
        <v>478.63247863247864</v>
      </c>
      <c r="CP124" s="312">
        <f t="shared" si="161"/>
        <v>1</v>
      </c>
      <c r="CQ124" s="258">
        <f t="shared" si="162"/>
        <v>100</v>
      </c>
      <c r="CR124" s="261">
        <v>0</v>
      </c>
      <c r="CS124" s="314">
        <f t="shared" si="87"/>
        <v>1</v>
      </c>
      <c r="CT124" s="265">
        <f t="shared" si="163"/>
        <v>100</v>
      </c>
      <c r="CU124" s="217">
        <v>0</v>
      </c>
      <c r="CV124" s="314">
        <f t="shared" si="164"/>
        <v>4</v>
      </c>
      <c r="CW124" s="265">
        <f t="shared" si="165"/>
        <v>0</v>
      </c>
      <c r="CX124" s="217">
        <v>1.21</v>
      </c>
      <c r="CY124" s="314">
        <f t="shared" si="88"/>
        <v>2</v>
      </c>
      <c r="CZ124" s="265">
        <f t="shared" si="166"/>
        <v>59.259259259259267</v>
      </c>
      <c r="DA124" s="218">
        <v>1</v>
      </c>
      <c r="DB124" s="314">
        <f t="shared" si="89"/>
        <v>1</v>
      </c>
      <c r="DC124" s="265">
        <f t="shared" si="167"/>
        <v>100</v>
      </c>
      <c r="DD124" s="219">
        <v>3</v>
      </c>
      <c r="DE124" s="314">
        <f t="shared" si="90"/>
        <v>3</v>
      </c>
      <c r="DF124" s="265">
        <f t="shared" si="168"/>
        <v>50</v>
      </c>
      <c r="DG124" s="213">
        <v>3</v>
      </c>
      <c r="DH124" s="314">
        <f t="shared" si="91"/>
        <v>3</v>
      </c>
      <c r="DI124" s="265">
        <f t="shared" si="169"/>
        <v>50</v>
      </c>
      <c r="DJ124" s="220">
        <v>2</v>
      </c>
      <c r="DK124" s="314">
        <f t="shared" si="92"/>
        <v>2</v>
      </c>
      <c r="DL124" s="265">
        <f t="shared" si="170"/>
        <v>75</v>
      </c>
      <c r="DM124" s="213">
        <v>0</v>
      </c>
      <c r="DN124" s="314">
        <f t="shared" si="93"/>
        <v>1</v>
      </c>
      <c r="DO124" s="265">
        <f t="shared" si="171"/>
        <v>100</v>
      </c>
      <c r="DP124" s="221">
        <v>0</v>
      </c>
      <c r="DQ124" s="314">
        <f t="shared" si="94"/>
        <v>1</v>
      </c>
      <c r="DR124" s="265">
        <f t="shared" si="95"/>
        <v>100</v>
      </c>
      <c r="DS124" s="222">
        <v>0</v>
      </c>
      <c r="DT124" s="314">
        <f t="shared" si="96"/>
        <v>1</v>
      </c>
      <c r="DU124" s="265">
        <f t="shared" si="97"/>
        <v>100</v>
      </c>
      <c r="DV124" s="216">
        <v>3.6257309941520468</v>
      </c>
      <c r="DW124" s="314">
        <f t="shared" si="98"/>
        <v>4</v>
      </c>
      <c r="DX124" s="265">
        <f t="shared" si="99"/>
        <v>65.13720197930725</v>
      </c>
      <c r="DY124" s="217">
        <v>0</v>
      </c>
      <c r="DZ124" s="314">
        <f t="shared" si="100"/>
        <v>1</v>
      </c>
      <c r="EA124" s="265">
        <f t="shared" si="101"/>
        <v>100</v>
      </c>
      <c r="EB124" s="217">
        <v>0</v>
      </c>
      <c r="EC124" s="314">
        <f t="shared" si="102"/>
        <v>1</v>
      </c>
      <c r="ED124" s="265">
        <f t="shared" si="103"/>
        <v>100</v>
      </c>
      <c r="EE124" s="217">
        <v>0</v>
      </c>
      <c r="EF124" s="314">
        <f t="shared" si="104"/>
        <v>1</v>
      </c>
      <c r="EG124" s="265">
        <f t="shared" si="105"/>
        <v>100</v>
      </c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</row>
    <row r="125" spans="1:154" s="7" customFormat="1" ht="16.2" customHeight="1" x14ac:dyDescent="0.3">
      <c r="A125" s="16"/>
      <c r="B125" s="52">
        <v>30301</v>
      </c>
      <c r="C125" s="3" t="s">
        <v>126</v>
      </c>
      <c r="D125" s="23" t="s">
        <v>122</v>
      </c>
      <c r="E125" s="5">
        <v>43.488890127967196</v>
      </c>
      <c r="F125" s="24">
        <v>298</v>
      </c>
      <c r="G125" s="4">
        <v>24898</v>
      </c>
      <c r="H125" s="5">
        <v>0</v>
      </c>
      <c r="I125" s="158">
        <v>1</v>
      </c>
      <c r="J125" s="151">
        <f t="shared" si="106"/>
        <v>3</v>
      </c>
      <c r="K125" s="233">
        <f t="shared" si="107"/>
        <v>50</v>
      </c>
      <c r="L125" s="159">
        <v>11.052843888664784</v>
      </c>
      <c r="M125" s="151">
        <f t="shared" si="108"/>
        <v>3</v>
      </c>
      <c r="N125" s="233">
        <f t="shared" si="109"/>
        <v>11.052843888664784</v>
      </c>
      <c r="O125" s="159">
        <v>4.0275484312698859</v>
      </c>
      <c r="P125" s="151">
        <f t="shared" si="110"/>
        <v>4</v>
      </c>
      <c r="Q125" s="233">
        <f t="shared" si="111"/>
        <v>6.7125807187831423</v>
      </c>
      <c r="R125" s="159">
        <v>64.050020169423092</v>
      </c>
      <c r="S125" s="151">
        <f t="shared" si="112"/>
        <v>4</v>
      </c>
      <c r="T125" s="233">
        <f t="shared" si="113"/>
        <v>49.790530962881419</v>
      </c>
      <c r="U125" s="159">
        <v>22.283178701089135</v>
      </c>
      <c r="V125" s="151">
        <f t="shared" si="114"/>
        <v>4</v>
      </c>
      <c r="W125" s="233">
        <f t="shared" si="115"/>
        <v>17.585555356404171</v>
      </c>
      <c r="X125" s="159">
        <v>49.123632010943695</v>
      </c>
      <c r="Y125" s="151">
        <f t="shared" si="116"/>
        <v>4</v>
      </c>
      <c r="Z125" s="233">
        <f t="shared" si="117"/>
        <v>31.617784960945823</v>
      </c>
      <c r="AA125" s="159">
        <v>1.7372333548804137</v>
      </c>
      <c r="AB125" s="151">
        <f t="shared" si="118"/>
        <v>3</v>
      </c>
      <c r="AC125" s="233">
        <f t="shared" si="119"/>
        <v>12.948048242165891</v>
      </c>
      <c r="AD125" s="160">
        <v>0</v>
      </c>
      <c r="AE125" s="151">
        <f t="shared" si="120"/>
        <v>4</v>
      </c>
      <c r="AF125" s="233">
        <f t="shared" si="121"/>
        <v>0</v>
      </c>
      <c r="AG125" s="154">
        <v>0</v>
      </c>
      <c r="AH125" s="151">
        <f t="shared" si="122"/>
        <v>4</v>
      </c>
      <c r="AI125" s="233">
        <f t="shared" si="123"/>
        <v>0</v>
      </c>
      <c r="AJ125" s="161">
        <v>0</v>
      </c>
      <c r="AK125" s="151">
        <f t="shared" si="124"/>
        <v>4</v>
      </c>
      <c r="AL125" s="233">
        <f t="shared" si="125"/>
        <v>0</v>
      </c>
      <c r="AM125" s="156">
        <v>0</v>
      </c>
      <c r="AN125" s="151">
        <f t="shared" si="126"/>
        <v>4</v>
      </c>
      <c r="AO125" s="233">
        <f t="shared" si="127"/>
        <v>0</v>
      </c>
      <c r="AP125" s="157">
        <v>18.626761878092037</v>
      </c>
      <c r="AQ125" s="151">
        <f t="shared" si="128"/>
        <v>3</v>
      </c>
      <c r="AR125" s="233">
        <f t="shared" si="129"/>
        <v>28.222366481957632</v>
      </c>
      <c r="AS125" s="151">
        <v>6.2253996304924089</v>
      </c>
      <c r="AT125" s="151">
        <f t="shared" si="130"/>
        <v>3</v>
      </c>
      <c r="AU125" s="233">
        <f t="shared" si="131"/>
        <v>6.2253996304924089</v>
      </c>
      <c r="AV125" s="172">
        <v>9.9642373090581735</v>
      </c>
      <c r="AW125" s="168">
        <f t="shared" si="132"/>
        <v>3</v>
      </c>
      <c r="AX125" s="241">
        <f t="shared" si="133"/>
        <v>19.928474618116347</v>
      </c>
      <c r="AY125" s="173">
        <v>1107.6128612077441</v>
      </c>
      <c r="AZ125" s="168">
        <f t="shared" si="134"/>
        <v>3</v>
      </c>
      <c r="BA125" s="241">
        <f t="shared" si="135"/>
        <v>42.581973658051304</v>
      </c>
      <c r="BB125" s="168">
        <v>0</v>
      </c>
      <c r="BC125" s="168">
        <f t="shared" si="136"/>
        <v>4</v>
      </c>
      <c r="BD125" s="241">
        <f t="shared" si="137"/>
        <v>0</v>
      </c>
      <c r="BE125" s="174">
        <v>0</v>
      </c>
      <c r="BF125" s="168">
        <f t="shared" si="138"/>
        <v>4</v>
      </c>
      <c r="BG125" s="241">
        <f t="shared" si="139"/>
        <v>0</v>
      </c>
      <c r="BH125" s="174">
        <v>0</v>
      </c>
      <c r="BI125" s="168">
        <f t="shared" si="140"/>
        <v>4</v>
      </c>
      <c r="BJ125" s="241">
        <f t="shared" si="141"/>
        <v>0</v>
      </c>
      <c r="BK125" s="175">
        <v>6</v>
      </c>
      <c r="BL125" s="168">
        <f t="shared" si="142"/>
        <v>2</v>
      </c>
      <c r="BM125" s="241">
        <f t="shared" si="143"/>
        <v>60</v>
      </c>
      <c r="BN125" s="168">
        <v>2</v>
      </c>
      <c r="BO125" s="168">
        <f t="shared" si="144"/>
        <v>2</v>
      </c>
      <c r="BP125" s="246">
        <f t="shared" si="86"/>
        <v>66.666666666666657</v>
      </c>
      <c r="BQ125" s="192">
        <v>0.6</v>
      </c>
      <c r="BR125" s="312">
        <f t="shared" si="145"/>
        <v>4</v>
      </c>
      <c r="BS125" s="251">
        <f t="shared" si="146"/>
        <v>10</v>
      </c>
      <c r="BT125" s="193">
        <v>0.11073379595452533</v>
      </c>
      <c r="BU125" s="312">
        <f t="shared" si="147"/>
        <v>4</v>
      </c>
      <c r="BV125" s="251">
        <f t="shared" si="148"/>
        <v>3.691126531817511</v>
      </c>
      <c r="BW125" s="194">
        <v>4.5233875317870078</v>
      </c>
      <c r="BX125" s="312">
        <f t="shared" si="149"/>
        <v>3</v>
      </c>
      <c r="BY125" s="251">
        <f t="shared" si="150"/>
        <v>5.0539223806070614</v>
      </c>
      <c r="BZ125" s="195">
        <v>9.3000000000000007</v>
      </c>
      <c r="CA125" s="312">
        <f t="shared" si="151"/>
        <v>2</v>
      </c>
      <c r="CB125" s="251">
        <f t="shared" si="152"/>
        <v>46.5</v>
      </c>
      <c r="CC125" s="196">
        <v>190.93629448148448</v>
      </c>
      <c r="CD125" s="312">
        <f t="shared" si="153"/>
        <v>4</v>
      </c>
      <c r="CE125" s="251">
        <f t="shared" si="154"/>
        <v>9.546814724074224</v>
      </c>
      <c r="CF125" s="197">
        <v>0.80327737167643987</v>
      </c>
      <c r="CG125" s="312">
        <f t="shared" si="155"/>
        <v>4</v>
      </c>
      <c r="CH125" s="251">
        <f t="shared" si="156"/>
        <v>2.6775912389214662</v>
      </c>
      <c r="CI125" s="194">
        <v>7.3839506172839506</v>
      </c>
      <c r="CJ125" s="312">
        <f t="shared" si="157"/>
        <v>4</v>
      </c>
      <c r="CK125" s="251">
        <f t="shared" si="158"/>
        <v>34.056437389770721</v>
      </c>
      <c r="CL125" s="194">
        <v>5.7439372325249645</v>
      </c>
      <c r="CM125" s="312">
        <f t="shared" si="159"/>
        <v>4</v>
      </c>
      <c r="CN125" s="251">
        <f t="shared" si="160"/>
        <v>10.627674750356634</v>
      </c>
      <c r="CO125" s="301">
        <v>441.80255442204191</v>
      </c>
      <c r="CP125" s="312">
        <f t="shared" si="161"/>
        <v>1</v>
      </c>
      <c r="CQ125" s="258">
        <f t="shared" si="162"/>
        <v>100</v>
      </c>
      <c r="CR125" s="261">
        <v>1.0987770479942078E-2</v>
      </c>
      <c r="CS125" s="314">
        <f t="shared" si="87"/>
        <v>2</v>
      </c>
      <c r="CT125" s="265">
        <f t="shared" si="163"/>
        <v>98.901222952005796</v>
      </c>
      <c r="CU125" s="217">
        <v>0</v>
      </c>
      <c r="CV125" s="314">
        <f t="shared" si="164"/>
        <v>4</v>
      </c>
      <c r="CW125" s="265">
        <f t="shared" si="165"/>
        <v>0</v>
      </c>
      <c r="CX125" s="217">
        <v>2</v>
      </c>
      <c r="CY125" s="314">
        <f t="shared" si="88"/>
        <v>3</v>
      </c>
      <c r="CZ125" s="265">
        <f t="shared" si="166"/>
        <v>32.659932659932664</v>
      </c>
      <c r="DA125" s="218">
        <v>1</v>
      </c>
      <c r="DB125" s="314">
        <f t="shared" si="89"/>
        <v>1</v>
      </c>
      <c r="DC125" s="265">
        <f t="shared" si="167"/>
        <v>100</v>
      </c>
      <c r="DD125" s="219">
        <v>2</v>
      </c>
      <c r="DE125" s="314">
        <f t="shared" si="90"/>
        <v>2</v>
      </c>
      <c r="DF125" s="265">
        <f t="shared" si="168"/>
        <v>75</v>
      </c>
      <c r="DG125" s="213">
        <v>4</v>
      </c>
      <c r="DH125" s="314">
        <f t="shared" si="91"/>
        <v>3</v>
      </c>
      <c r="DI125" s="265">
        <f t="shared" si="169"/>
        <v>25</v>
      </c>
      <c r="DJ125" s="220">
        <v>1</v>
      </c>
      <c r="DK125" s="314">
        <f t="shared" si="92"/>
        <v>1</v>
      </c>
      <c r="DL125" s="265">
        <f t="shared" si="170"/>
        <v>100</v>
      </c>
      <c r="DM125" s="213">
        <v>2</v>
      </c>
      <c r="DN125" s="314">
        <f t="shared" si="93"/>
        <v>1</v>
      </c>
      <c r="DO125" s="265">
        <f t="shared" si="171"/>
        <v>96</v>
      </c>
      <c r="DP125" s="221">
        <v>0</v>
      </c>
      <c r="DQ125" s="314">
        <f t="shared" si="94"/>
        <v>1</v>
      </c>
      <c r="DR125" s="265">
        <f t="shared" si="95"/>
        <v>100</v>
      </c>
      <c r="DS125" s="222">
        <v>0</v>
      </c>
      <c r="DT125" s="314">
        <f t="shared" si="96"/>
        <v>1</v>
      </c>
      <c r="DU125" s="265">
        <f t="shared" si="97"/>
        <v>100</v>
      </c>
      <c r="DV125" s="216">
        <v>0.65909923105089707</v>
      </c>
      <c r="DW125" s="314">
        <f t="shared" si="98"/>
        <v>2</v>
      </c>
      <c r="DX125" s="265">
        <f t="shared" si="99"/>
        <v>93.662507393741379</v>
      </c>
      <c r="DY125" s="217">
        <v>0</v>
      </c>
      <c r="DZ125" s="314">
        <f t="shared" si="100"/>
        <v>1</v>
      </c>
      <c r="EA125" s="265">
        <f t="shared" si="101"/>
        <v>100</v>
      </c>
      <c r="EB125" s="217">
        <v>0</v>
      </c>
      <c r="EC125" s="314">
        <f t="shared" si="102"/>
        <v>1</v>
      </c>
      <c r="ED125" s="265">
        <f t="shared" si="103"/>
        <v>100</v>
      </c>
      <c r="EE125" s="217">
        <v>84.711577248890677</v>
      </c>
      <c r="EF125" s="314">
        <f t="shared" si="104"/>
        <v>4</v>
      </c>
      <c r="EG125" s="265">
        <f t="shared" si="105"/>
        <v>46.621564430440657</v>
      </c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</row>
    <row r="126" spans="1:154" s="7" customFormat="1" ht="16.2" customHeight="1" x14ac:dyDescent="0.3">
      <c r="A126" s="16"/>
      <c r="B126" s="52">
        <v>30302</v>
      </c>
      <c r="C126" s="3" t="s">
        <v>127</v>
      </c>
      <c r="D126" s="23" t="s">
        <v>122</v>
      </c>
      <c r="E126" s="5">
        <v>46.174655963383096</v>
      </c>
      <c r="F126" s="24">
        <v>272</v>
      </c>
      <c r="G126" s="4">
        <v>13009</v>
      </c>
      <c r="H126" s="5">
        <v>0</v>
      </c>
      <c r="I126" s="158">
        <v>1</v>
      </c>
      <c r="J126" s="151">
        <f t="shared" si="106"/>
        <v>3</v>
      </c>
      <c r="K126" s="233">
        <f t="shared" si="107"/>
        <v>50</v>
      </c>
      <c r="L126" s="159">
        <v>34.472215852633191</v>
      </c>
      <c r="M126" s="151">
        <f t="shared" si="108"/>
        <v>3</v>
      </c>
      <c r="N126" s="233">
        <f t="shared" si="109"/>
        <v>34.472215852633191</v>
      </c>
      <c r="O126" s="159">
        <v>0</v>
      </c>
      <c r="P126" s="151">
        <f t="shared" si="110"/>
        <v>4</v>
      </c>
      <c r="Q126" s="233">
        <f t="shared" si="111"/>
        <v>0</v>
      </c>
      <c r="R126" s="159">
        <v>52.044638079951078</v>
      </c>
      <c r="S126" s="151">
        <f t="shared" si="112"/>
        <v>4</v>
      </c>
      <c r="T126" s="233">
        <f t="shared" si="113"/>
        <v>33.023237541831122</v>
      </c>
      <c r="U126" s="159">
        <v>36.734693877550981</v>
      </c>
      <c r="V126" s="151">
        <f t="shared" si="114"/>
        <v>4</v>
      </c>
      <c r="W126" s="233">
        <f t="shared" si="115"/>
        <v>32.910597961347811</v>
      </c>
      <c r="X126" s="159">
        <v>46.710164295259759</v>
      </c>
      <c r="Y126" s="151">
        <f t="shared" si="116"/>
        <v>4</v>
      </c>
      <c r="Z126" s="233">
        <f t="shared" si="117"/>
        <v>28.373876740940528</v>
      </c>
      <c r="AA126" s="159">
        <v>1.1439902379499696</v>
      </c>
      <c r="AB126" s="151">
        <f t="shared" si="118"/>
        <v>3</v>
      </c>
      <c r="AC126" s="233">
        <f t="shared" si="119"/>
        <v>7.6035156572069331</v>
      </c>
      <c r="AD126" s="160">
        <v>0</v>
      </c>
      <c r="AE126" s="151">
        <f t="shared" si="120"/>
        <v>4</v>
      </c>
      <c r="AF126" s="233">
        <f t="shared" si="121"/>
        <v>0</v>
      </c>
      <c r="AG126" s="154">
        <v>0</v>
      </c>
      <c r="AH126" s="151">
        <f t="shared" si="122"/>
        <v>4</v>
      </c>
      <c r="AI126" s="233">
        <f t="shared" si="123"/>
        <v>0</v>
      </c>
      <c r="AJ126" s="161">
        <v>0</v>
      </c>
      <c r="AK126" s="151">
        <f t="shared" si="124"/>
        <v>4</v>
      </c>
      <c r="AL126" s="233">
        <f t="shared" si="125"/>
        <v>0</v>
      </c>
      <c r="AM126" s="156">
        <v>0</v>
      </c>
      <c r="AN126" s="151">
        <f t="shared" si="126"/>
        <v>4</v>
      </c>
      <c r="AO126" s="233">
        <f t="shared" si="127"/>
        <v>0</v>
      </c>
      <c r="AP126" s="157">
        <v>20.110216532073458</v>
      </c>
      <c r="AQ126" s="151">
        <f t="shared" si="128"/>
        <v>3</v>
      </c>
      <c r="AR126" s="233">
        <f t="shared" si="129"/>
        <v>30.470025048596149</v>
      </c>
      <c r="AS126" s="151">
        <v>3.4591436697670845</v>
      </c>
      <c r="AT126" s="151">
        <f t="shared" si="130"/>
        <v>3</v>
      </c>
      <c r="AU126" s="233">
        <f t="shared" si="131"/>
        <v>3.459143669767085</v>
      </c>
      <c r="AV126" s="172">
        <v>93.802601996636938</v>
      </c>
      <c r="AW126" s="168">
        <f t="shared" si="132"/>
        <v>1</v>
      </c>
      <c r="AX126" s="241">
        <f t="shared" si="133"/>
        <v>100</v>
      </c>
      <c r="AY126" s="173">
        <v>843.91163637314946</v>
      </c>
      <c r="AZ126" s="168">
        <f t="shared" si="134"/>
        <v>4</v>
      </c>
      <c r="BA126" s="241">
        <f t="shared" si="135"/>
        <v>31.707696345284514</v>
      </c>
      <c r="BB126" s="168">
        <v>0</v>
      </c>
      <c r="BC126" s="168">
        <f t="shared" si="136"/>
        <v>4</v>
      </c>
      <c r="BD126" s="241">
        <f t="shared" si="137"/>
        <v>0</v>
      </c>
      <c r="BE126" s="174">
        <v>1</v>
      </c>
      <c r="BF126" s="168">
        <f t="shared" si="138"/>
        <v>3</v>
      </c>
      <c r="BG126" s="241">
        <f t="shared" si="139"/>
        <v>50</v>
      </c>
      <c r="BH126" s="174">
        <v>0</v>
      </c>
      <c r="BI126" s="168">
        <f t="shared" si="140"/>
        <v>4</v>
      </c>
      <c r="BJ126" s="241">
        <f t="shared" si="141"/>
        <v>0</v>
      </c>
      <c r="BK126" s="175">
        <v>5</v>
      </c>
      <c r="BL126" s="168">
        <f t="shared" si="142"/>
        <v>2</v>
      </c>
      <c r="BM126" s="241">
        <f t="shared" si="143"/>
        <v>50</v>
      </c>
      <c r="BN126" s="168">
        <v>2</v>
      </c>
      <c r="BO126" s="168">
        <f t="shared" si="144"/>
        <v>2</v>
      </c>
      <c r="BP126" s="246">
        <f t="shared" si="86"/>
        <v>66.666666666666657</v>
      </c>
      <c r="BQ126" s="192">
        <v>0.5</v>
      </c>
      <c r="BR126" s="312">
        <f t="shared" si="145"/>
        <v>4</v>
      </c>
      <c r="BS126" s="251">
        <f t="shared" si="146"/>
        <v>8.3333333333333321</v>
      </c>
      <c r="BT126" s="193">
        <v>7.982969664715274E-2</v>
      </c>
      <c r="BU126" s="312">
        <f t="shared" si="147"/>
        <v>4</v>
      </c>
      <c r="BV126" s="251">
        <f t="shared" si="148"/>
        <v>2.6609898882384244</v>
      </c>
      <c r="BW126" s="194">
        <v>2.1360314783586283</v>
      </c>
      <c r="BX126" s="312">
        <f t="shared" si="149"/>
        <v>4</v>
      </c>
      <c r="BY126" s="251">
        <f t="shared" si="150"/>
        <v>0</v>
      </c>
      <c r="BZ126" s="195">
        <v>0.4</v>
      </c>
      <c r="CA126" s="312">
        <f t="shared" si="151"/>
        <v>4</v>
      </c>
      <c r="CB126" s="251">
        <f t="shared" si="152"/>
        <v>2</v>
      </c>
      <c r="CC126" s="196">
        <v>30.33580751787224</v>
      </c>
      <c r="CD126" s="312">
        <f t="shared" si="153"/>
        <v>4</v>
      </c>
      <c r="CE126" s="251">
        <f t="shared" si="154"/>
        <v>1.5167903758936121</v>
      </c>
      <c r="CF126" s="197">
        <v>0.76869859328157431</v>
      </c>
      <c r="CG126" s="312">
        <f t="shared" si="155"/>
        <v>4</v>
      </c>
      <c r="CH126" s="251">
        <f t="shared" si="156"/>
        <v>2.5623286442719144</v>
      </c>
      <c r="CI126" s="194">
        <v>5.3341708542713571</v>
      </c>
      <c r="CJ126" s="312">
        <f t="shared" si="157"/>
        <v>4</v>
      </c>
      <c r="CK126" s="251">
        <f t="shared" si="158"/>
        <v>4.7738693467336724</v>
      </c>
      <c r="CL126" s="194">
        <v>4</v>
      </c>
      <c r="CM126" s="312">
        <f t="shared" si="159"/>
        <v>4</v>
      </c>
      <c r="CN126" s="251">
        <f t="shared" si="160"/>
        <v>0</v>
      </c>
      <c r="CO126" s="301">
        <v>0</v>
      </c>
      <c r="CP126" s="312">
        <f t="shared" si="161"/>
        <v>4</v>
      </c>
      <c r="CQ126" s="258">
        <f t="shared" si="162"/>
        <v>0</v>
      </c>
      <c r="CR126" s="261">
        <v>3.9543666093255058E-3</v>
      </c>
      <c r="CS126" s="314">
        <f t="shared" si="87"/>
        <v>2</v>
      </c>
      <c r="CT126" s="265">
        <f t="shared" si="163"/>
        <v>99.604563339067454</v>
      </c>
      <c r="CU126" s="217">
        <v>0</v>
      </c>
      <c r="CV126" s="314">
        <f t="shared" si="164"/>
        <v>4</v>
      </c>
      <c r="CW126" s="265">
        <f t="shared" si="165"/>
        <v>0</v>
      </c>
      <c r="CX126" s="217">
        <v>2</v>
      </c>
      <c r="CY126" s="314">
        <f t="shared" si="88"/>
        <v>3</v>
      </c>
      <c r="CZ126" s="265">
        <f t="shared" si="166"/>
        <v>32.659932659932664</v>
      </c>
      <c r="DA126" s="218">
        <v>2</v>
      </c>
      <c r="DB126" s="314">
        <f t="shared" si="89"/>
        <v>2</v>
      </c>
      <c r="DC126" s="265">
        <f t="shared" si="167"/>
        <v>75</v>
      </c>
      <c r="DD126" s="219">
        <v>2</v>
      </c>
      <c r="DE126" s="314">
        <f t="shared" si="90"/>
        <v>2</v>
      </c>
      <c r="DF126" s="265">
        <f t="shared" si="168"/>
        <v>75</v>
      </c>
      <c r="DG126" s="213">
        <v>3</v>
      </c>
      <c r="DH126" s="314">
        <f t="shared" si="91"/>
        <v>3</v>
      </c>
      <c r="DI126" s="265">
        <f t="shared" si="169"/>
        <v>50</v>
      </c>
      <c r="DJ126" s="220">
        <v>1</v>
      </c>
      <c r="DK126" s="314">
        <f t="shared" si="92"/>
        <v>1</v>
      </c>
      <c r="DL126" s="265">
        <f t="shared" si="170"/>
        <v>100</v>
      </c>
      <c r="DM126" s="213">
        <v>0</v>
      </c>
      <c r="DN126" s="314">
        <f t="shared" si="93"/>
        <v>1</v>
      </c>
      <c r="DO126" s="265">
        <f t="shared" si="171"/>
        <v>100</v>
      </c>
      <c r="DP126" s="221">
        <v>0</v>
      </c>
      <c r="DQ126" s="314">
        <f t="shared" si="94"/>
        <v>1</v>
      </c>
      <c r="DR126" s="265">
        <f t="shared" si="95"/>
        <v>100</v>
      </c>
      <c r="DS126" s="222">
        <v>19.026961204026104</v>
      </c>
      <c r="DT126" s="314">
        <f t="shared" si="96"/>
        <v>2</v>
      </c>
      <c r="DU126" s="265">
        <f t="shared" si="97"/>
        <v>95.433894599465773</v>
      </c>
      <c r="DV126" s="216">
        <v>0</v>
      </c>
      <c r="DW126" s="314">
        <f t="shared" si="98"/>
        <v>1</v>
      </c>
      <c r="DX126" s="265">
        <f t="shared" si="99"/>
        <v>100</v>
      </c>
      <c r="DY126" s="217">
        <v>0</v>
      </c>
      <c r="DZ126" s="314">
        <f t="shared" si="100"/>
        <v>1</v>
      </c>
      <c r="EA126" s="265">
        <f t="shared" si="101"/>
        <v>100</v>
      </c>
      <c r="EB126" s="217">
        <v>0</v>
      </c>
      <c r="EC126" s="314">
        <f t="shared" si="102"/>
        <v>1</v>
      </c>
      <c r="ED126" s="265">
        <f t="shared" si="103"/>
        <v>100</v>
      </c>
      <c r="EE126" s="217">
        <v>45.861041045631737</v>
      </c>
      <c r="EF126" s="314">
        <f t="shared" si="104"/>
        <v>3</v>
      </c>
      <c r="EG126" s="265">
        <f t="shared" si="105"/>
        <v>71.102053531422968</v>
      </c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</row>
    <row r="127" spans="1:154" s="7" customFormat="1" ht="16.2" customHeight="1" x14ac:dyDescent="0.3">
      <c r="A127" s="16"/>
      <c r="B127" s="52">
        <v>30303</v>
      </c>
      <c r="C127" s="3" t="s">
        <v>128</v>
      </c>
      <c r="D127" s="23" t="s">
        <v>122</v>
      </c>
      <c r="E127" s="5">
        <v>40.309778682222415</v>
      </c>
      <c r="F127" s="24">
        <v>324</v>
      </c>
      <c r="G127" s="4">
        <v>20406</v>
      </c>
      <c r="H127" s="5">
        <v>0</v>
      </c>
      <c r="I127" s="158">
        <v>0</v>
      </c>
      <c r="J127" s="151">
        <f t="shared" si="106"/>
        <v>4</v>
      </c>
      <c r="K127" s="233">
        <f t="shared" si="107"/>
        <v>0</v>
      </c>
      <c r="L127" s="159">
        <v>60.058692572353777</v>
      </c>
      <c r="M127" s="151">
        <f t="shared" si="108"/>
        <v>2</v>
      </c>
      <c r="N127" s="233">
        <f t="shared" si="109"/>
        <v>60.058692572353777</v>
      </c>
      <c r="O127" s="159">
        <v>0</v>
      </c>
      <c r="P127" s="151">
        <f t="shared" si="110"/>
        <v>4</v>
      </c>
      <c r="Q127" s="233">
        <f t="shared" si="111"/>
        <v>0</v>
      </c>
      <c r="R127" s="159">
        <v>34.426229508196741</v>
      </c>
      <c r="S127" s="151">
        <f t="shared" si="112"/>
        <v>4</v>
      </c>
      <c r="T127" s="233">
        <f t="shared" si="113"/>
        <v>8.4165216594926573</v>
      </c>
      <c r="U127" s="159">
        <v>28.997166565472575</v>
      </c>
      <c r="V127" s="151">
        <f t="shared" si="114"/>
        <v>4</v>
      </c>
      <c r="W127" s="233">
        <f t="shared" si="115"/>
        <v>24.705372815983644</v>
      </c>
      <c r="X127" s="159">
        <v>57.456140350877185</v>
      </c>
      <c r="Y127" s="151">
        <f t="shared" si="116"/>
        <v>4</v>
      </c>
      <c r="Z127" s="233">
        <f t="shared" si="117"/>
        <v>42.817392944727395</v>
      </c>
      <c r="AA127" s="159">
        <v>1.0227040294538761</v>
      </c>
      <c r="AB127" s="151">
        <f t="shared" si="118"/>
        <v>3</v>
      </c>
      <c r="AC127" s="233">
        <f t="shared" si="119"/>
        <v>6.510847112197081</v>
      </c>
      <c r="AD127" s="160">
        <v>0</v>
      </c>
      <c r="AE127" s="151">
        <f t="shared" si="120"/>
        <v>4</v>
      </c>
      <c r="AF127" s="233">
        <f t="shared" si="121"/>
        <v>0</v>
      </c>
      <c r="AG127" s="154">
        <v>0</v>
      </c>
      <c r="AH127" s="151">
        <f t="shared" si="122"/>
        <v>4</v>
      </c>
      <c r="AI127" s="233">
        <f t="shared" si="123"/>
        <v>0</v>
      </c>
      <c r="AJ127" s="161">
        <v>0</v>
      </c>
      <c r="AK127" s="151">
        <f t="shared" si="124"/>
        <v>4</v>
      </c>
      <c r="AL127" s="233">
        <f t="shared" si="125"/>
        <v>0</v>
      </c>
      <c r="AM127" s="156">
        <v>0</v>
      </c>
      <c r="AN127" s="151">
        <f t="shared" si="126"/>
        <v>4</v>
      </c>
      <c r="AO127" s="233">
        <f t="shared" si="127"/>
        <v>0</v>
      </c>
      <c r="AP127" s="157">
        <v>2.0286686852983187</v>
      </c>
      <c r="AQ127" s="151">
        <f t="shared" si="128"/>
        <v>3</v>
      </c>
      <c r="AR127" s="233">
        <f t="shared" si="129"/>
        <v>3.07374043227018</v>
      </c>
      <c r="AS127" s="151">
        <v>0.73507791825933544</v>
      </c>
      <c r="AT127" s="151">
        <f t="shared" si="130"/>
        <v>4</v>
      </c>
      <c r="AU127" s="233">
        <f t="shared" si="131"/>
        <v>0.73507791825933544</v>
      </c>
      <c r="AV127" s="172">
        <v>61.084229097393823</v>
      </c>
      <c r="AW127" s="168">
        <f t="shared" si="132"/>
        <v>1</v>
      </c>
      <c r="AX127" s="241">
        <f t="shared" si="133"/>
        <v>100</v>
      </c>
      <c r="AY127" s="173">
        <v>1860.6674504056846</v>
      </c>
      <c r="AZ127" s="168">
        <f t="shared" si="134"/>
        <v>2</v>
      </c>
      <c r="BA127" s="241">
        <f t="shared" si="135"/>
        <v>73.635771150749889</v>
      </c>
      <c r="BB127" s="168">
        <v>0</v>
      </c>
      <c r="BC127" s="168">
        <f t="shared" si="136"/>
        <v>4</v>
      </c>
      <c r="BD127" s="241">
        <f t="shared" si="137"/>
        <v>0</v>
      </c>
      <c r="BE127" s="174">
        <v>0</v>
      </c>
      <c r="BF127" s="168">
        <f t="shared" si="138"/>
        <v>4</v>
      </c>
      <c r="BG127" s="241">
        <f t="shared" si="139"/>
        <v>0</v>
      </c>
      <c r="BH127" s="174">
        <v>0</v>
      </c>
      <c r="BI127" s="168">
        <f t="shared" si="140"/>
        <v>4</v>
      </c>
      <c r="BJ127" s="241">
        <f t="shared" si="141"/>
        <v>0</v>
      </c>
      <c r="BK127" s="175">
        <v>4</v>
      </c>
      <c r="BL127" s="168">
        <f t="shared" si="142"/>
        <v>3</v>
      </c>
      <c r="BM127" s="241">
        <f t="shared" si="143"/>
        <v>40</v>
      </c>
      <c r="BN127" s="168">
        <v>2</v>
      </c>
      <c r="BO127" s="168">
        <f t="shared" si="144"/>
        <v>2</v>
      </c>
      <c r="BP127" s="246">
        <f t="shared" si="86"/>
        <v>66.666666666666657</v>
      </c>
      <c r="BQ127" s="192">
        <v>0.2</v>
      </c>
      <c r="BR127" s="312">
        <f t="shared" si="145"/>
        <v>4</v>
      </c>
      <c r="BS127" s="251">
        <f t="shared" si="146"/>
        <v>3.3333333333333335</v>
      </c>
      <c r="BT127" s="193">
        <v>0.10119409026512852</v>
      </c>
      <c r="BU127" s="312">
        <f t="shared" si="147"/>
        <v>4</v>
      </c>
      <c r="BV127" s="251">
        <f t="shared" si="148"/>
        <v>3.3731363421709508</v>
      </c>
      <c r="BW127" s="194">
        <v>3.6834778884248847</v>
      </c>
      <c r="BX127" s="312">
        <f t="shared" si="149"/>
        <v>4</v>
      </c>
      <c r="BY127" s="251">
        <f t="shared" si="150"/>
        <v>2.5908442475803075</v>
      </c>
      <c r="BZ127" s="195">
        <v>0.1</v>
      </c>
      <c r="CA127" s="312">
        <f t="shared" si="151"/>
        <v>4</v>
      </c>
      <c r="CB127" s="251">
        <f t="shared" si="152"/>
        <v>0.5</v>
      </c>
      <c r="CC127" s="196">
        <v>0</v>
      </c>
      <c r="CD127" s="312">
        <f t="shared" si="153"/>
        <v>4</v>
      </c>
      <c r="CE127" s="251">
        <f t="shared" si="154"/>
        <v>0</v>
      </c>
      <c r="CF127" s="197">
        <v>1.4701558365186709</v>
      </c>
      <c r="CG127" s="312">
        <f t="shared" si="155"/>
        <v>4</v>
      </c>
      <c r="CH127" s="251">
        <f t="shared" si="156"/>
        <v>4.900519455062236</v>
      </c>
      <c r="CI127" s="194">
        <v>6.5752032520325203</v>
      </c>
      <c r="CJ127" s="312">
        <f t="shared" si="157"/>
        <v>4</v>
      </c>
      <c r="CK127" s="251">
        <f t="shared" si="158"/>
        <v>22.502903600464577</v>
      </c>
      <c r="CL127" s="194">
        <v>4.5228813559322036</v>
      </c>
      <c r="CM127" s="312">
        <f t="shared" si="159"/>
        <v>4</v>
      </c>
      <c r="CN127" s="251">
        <f t="shared" si="160"/>
        <v>0</v>
      </c>
      <c r="CO127" s="301">
        <v>318.53376457904534</v>
      </c>
      <c r="CP127" s="312">
        <f t="shared" si="161"/>
        <v>1</v>
      </c>
      <c r="CQ127" s="258">
        <f t="shared" si="162"/>
        <v>100</v>
      </c>
      <c r="CR127" s="261">
        <v>0.18379304650243025</v>
      </c>
      <c r="CS127" s="314">
        <f t="shared" si="87"/>
        <v>2</v>
      </c>
      <c r="CT127" s="265">
        <f t="shared" si="163"/>
        <v>81.620695349756971</v>
      </c>
      <c r="CU127" s="217">
        <v>0</v>
      </c>
      <c r="CV127" s="314">
        <f t="shared" si="164"/>
        <v>4</v>
      </c>
      <c r="CW127" s="265">
        <f t="shared" si="165"/>
        <v>0</v>
      </c>
      <c r="CX127" s="217">
        <v>1.36</v>
      </c>
      <c r="CY127" s="314">
        <f t="shared" si="88"/>
        <v>2</v>
      </c>
      <c r="CZ127" s="265">
        <f t="shared" si="166"/>
        <v>54.208754208754208</v>
      </c>
      <c r="DA127" s="218">
        <v>4</v>
      </c>
      <c r="DB127" s="314">
        <f t="shared" si="89"/>
        <v>3</v>
      </c>
      <c r="DC127" s="265">
        <f t="shared" si="167"/>
        <v>25</v>
      </c>
      <c r="DD127" s="219">
        <v>2</v>
      </c>
      <c r="DE127" s="314">
        <f t="shared" si="90"/>
        <v>2</v>
      </c>
      <c r="DF127" s="265">
        <f t="shared" si="168"/>
        <v>75</v>
      </c>
      <c r="DG127" s="213">
        <v>4</v>
      </c>
      <c r="DH127" s="314">
        <f t="shared" si="91"/>
        <v>3</v>
      </c>
      <c r="DI127" s="265">
        <f t="shared" si="169"/>
        <v>25</v>
      </c>
      <c r="DJ127" s="220">
        <v>1</v>
      </c>
      <c r="DK127" s="314">
        <f t="shared" si="92"/>
        <v>1</v>
      </c>
      <c r="DL127" s="265">
        <f t="shared" si="170"/>
        <v>100</v>
      </c>
      <c r="DM127" s="213">
        <v>0</v>
      </c>
      <c r="DN127" s="314">
        <f t="shared" si="93"/>
        <v>1</v>
      </c>
      <c r="DO127" s="265">
        <f t="shared" si="171"/>
        <v>100</v>
      </c>
      <c r="DP127" s="221">
        <v>3.4090134315129199</v>
      </c>
      <c r="DQ127" s="314">
        <f t="shared" si="94"/>
        <v>4</v>
      </c>
      <c r="DR127" s="265">
        <f t="shared" si="95"/>
        <v>58.927549017916633</v>
      </c>
      <c r="DS127" s="222">
        <v>0</v>
      </c>
      <c r="DT127" s="314">
        <f t="shared" si="96"/>
        <v>1</v>
      </c>
      <c r="DU127" s="265">
        <f t="shared" si="97"/>
        <v>100</v>
      </c>
      <c r="DV127" s="216">
        <v>0</v>
      </c>
      <c r="DW127" s="314">
        <f t="shared" si="98"/>
        <v>1</v>
      </c>
      <c r="DX127" s="265">
        <f t="shared" si="99"/>
        <v>100</v>
      </c>
      <c r="DY127" s="217">
        <v>0</v>
      </c>
      <c r="DZ127" s="314">
        <f t="shared" si="100"/>
        <v>1</v>
      </c>
      <c r="EA127" s="265">
        <f t="shared" si="101"/>
        <v>100</v>
      </c>
      <c r="EB127" s="217">
        <v>0</v>
      </c>
      <c r="EC127" s="314">
        <f t="shared" si="102"/>
        <v>1</v>
      </c>
      <c r="ED127" s="265">
        <f t="shared" si="103"/>
        <v>100</v>
      </c>
      <c r="EE127" s="217">
        <v>15.179113539769279</v>
      </c>
      <c r="EF127" s="314">
        <f t="shared" si="104"/>
        <v>1</v>
      </c>
      <c r="EG127" s="265">
        <f t="shared" si="105"/>
        <v>90.435341184770451</v>
      </c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</row>
    <row r="128" spans="1:154" s="7" customFormat="1" ht="16.2" customHeight="1" x14ac:dyDescent="0.3">
      <c r="A128" s="16"/>
      <c r="B128" s="52">
        <v>30401</v>
      </c>
      <c r="C128" s="3" t="s">
        <v>129</v>
      </c>
      <c r="D128" s="23" t="s">
        <v>122</v>
      </c>
      <c r="E128" s="5">
        <v>54.983519510983719</v>
      </c>
      <c r="F128" s="24">
        <v>84</v>
      </c>
      <c r="G128" s="4">
        <v>8722</v>
      </c>
      <c r="H128" s="5">
        <v>47.9</v>
      </c>
      <c r="I128" s="158">
        <v>1</v>
      </c>
      <c r="J128" s="151">
        <f t="shared" si="106"/>
        <v>3</v>
      </c>
      <c r="K128" s="233">
        <f t="shared" si="107"/>
        <v>50</v>
      </c>
      <c r="L128" s="159">
        <v>82.956259426847666</v>
      </c>
      <c r="M128" s="151">
        <f t="shared" si="108"/>
        <v>2</v>
      </c>
      <c r="N128" s="233">
        <f t="shared" si="109"/>
        <v>82.956259426847666</v>
      </c>
      <c r="O128" s="159">
        <v>11.551345731777753</v>
      </c>
      <c r="P128" s="151">
        <f t="shared" si="110"/>
        <v>2</v>
      </c>
      <c r="Q128" s="233">
        <f t="shared" si="111"/>
        <v>19.252242886296251</v>
      </c>
      <c r="R128" s="159">
        <v>87.098271261167199</v>
      </c>
      <c r="S128" s="151">
        <f t="shared" si="112"/>
        <v>3</v>
      </c>
      <c r="T128" s="233">
        <f t="shared" si="113"/>
        <v>81.980825783753076</v>
      </c>
      <c r="U128" s="159">
        <v>51.966585450748347</v>
      </c>
      <c r="V128" s="151">
        <f t="shared" si="114"/>
        <v>4</v>
      </c>
      <c r="W128" s="233">
        <f t="shared" si="115"/>
        <v>49.063187116382132</v>
      </c>
      <c r="X128" s="159">
        <v>77.291346646185488</v>
      </c>
      <c r="Y128" s="151">
        <f t="shared" si="116"/>
        <v>4</v>
      </c>
      <c r="Z128" s="233">
        <f t="shared" si="117"/>
        <v>69.477616459926722</v>
      </c>
      <c r="AA128" s="159">
        <v>5.2343840874723737</v>
      </c>
      <c r="AB128" s="151">
        <f t="shared" si="118"/>
        <v>1</v>
      </c>
      <c r="AC128" s="233">
        <f t="shared" si="119"/>
        <v>44.453910697949318</v>
      </c>
      <c r="AD128" s="160">
        <v>0</v>
      </c>
      <c r="AE128" s="151">
        <f t="shared" si="120"/>
        <v>4</v>
      </c>
      <c r="AF128" s="233">
        <f t="shared" si="121"/>
        <v>0</v>
      </c>
      <c r="AG128" s="154">
        <v>11.465260261407934</v>
      </c>
      <c r="AH128" s="151">
        <f t="shared" si="122"/>
        <v>3</v>
      </c>
      <c r="AI128" s="233">
        <f t="shared" si="123"/>
        <v>12.068695012008352</v>
      </c>
      <c r="AJ128" s="161">
        <v>0</v>
      </c>
      <c r="AK128" s="151">
        <f t="shared" si="124"/>
        <v>4</v>
      </c>
      <c r="AL128" s="233">
        <f t="shared" si="125"/>
        <v>0</v>
      </c>
      <c r="AM128" s="156">
        <v>0</v>
      </c>
      <c r="AN128" s="151">
        <f t="shared" si="126"/>
        <v>4</v>
      </c>
      <c r="AO128" s="233">
        <f t="shared" si="127"/>
        <v>0</v>
      </c>
      <c r="AP128" s="157">
        <v>8.6981681526785053</v>
      </c>
      <c r="AQ128" s="151">
        <f t="shared" si="128"/>
        <v>3</v>
      </c>
      <c r="AR128" s="233">
        <f t="shared" si="129"/>
        <v>13.179042655573491</v>
      </c>
      <c r="AS128" s="151">
        <v>16.624627379041506</v>
      </c>
      <c r="AT128" s="151">
        <f t="shared" si="130"/>
        <v>3</v>
      </c>
      <c r="AU128" s="233">
        <f t="shared" si="131"/>
        <v>16.624627379041506</v>
      </c>
      <c r="AV128" s="172">
        <v>0</v>
      </c>
      <c r="AW128" s="168">
        <f t="shared" si="132"/>
        <v>4</v>
      </c>
      <c r="AX128" s="241">
        <f t="shared" si="133"/>
        <v>0</v>
      </c>
      <c r="AY128" s="173">
        <v>427.29091183664019</v>
      </c>
      <c r="AZ128" s="168">
        <f t="shared" si="134"/>
        <v>4</v>
      </c>
      <c r="BA128" s="241">
        <f t="shared" si="135"/>
        <v>14.527460281923307</v>
      </c>
      <c r="BB128" s="168">
        <v>0</v>
      </c>
      <c r="BC128" s="168">
        <f t="shared" si="136"/>
        <v>4</v>
      </c>
      <c r="BD128" s="241">
        <f t="shared" si="137"/>
        <v>0</v>
      </c>
      <c r="BE128" s="174">
        <v>0</v>
      </c>
      <c r="BF128" s="168">
        <f t="shared" si="138"/>
        <v>4</v>
      </c>
      <c r="BG128" s="241">
        <f t="shared" si="139"/>
        <v>0</v>
      </c>
      <c r="BH128" s="174">
        <v>0</v>
      </c>
      <c r="BI128" s="168">
        <f t="shared" si="140"/>
        <v>4</v>
      </c>
      <c r="BJ128" s="241">
        <f t="shared" si="141"/>
        <v>0</v>
      </c>
      <c r="BK128" s="175">
        <v>9</v>
      </c>
      <c r="BL128" s="168">
        <f t="shared" si="142"/>
        <v>1</v>
      </c>
      <c r="BM128" s="241">
        <f t="shared" si="143"/>
        <v>90</v>
      </c>
      <c r="BN128" s="168">
        <v>1</v>
      </c>
      <c r="BO128" s="168">
        <f t="shared" si="144"/>
        <v>3</v>
      </c>
      <c r="BP128" s="246">
        <f t="shared" si="86"/>
        <v>33.333333333333329</v>
      </c>
      <c r="BQ128" s="192">
        <v>1.2</v>
      </c>
      <c r="BR128" s="312">
        <f t="shared" si="145"/>
        <v>3</v>
      </c>
      <c r="BS128" s="251">
        <f t="shared" si="146"/>
        <v>20</v>
      </c>
      <c r="BT128" s="193">
        <v>1.2137303242935711</v>
      </c>
      <c r="BU128" s="312">
        <f t="shared" si="147"/>
        <v>3</v>
      </c>
      <c r="BV128" s="251">
        <f t="shared" si="148"/>
        <v>40.457677476452368</v>
      </c>
      <c r="BW128" s="194">
        <v>18.978247854719619</v>
      </c>
      <c r="BX128" s="312">
        <f t="shared" si="149"/>
        <v>1</v>
      </c>
      <c r="BY128" s="251">
        <f t="shared" si="150"/>
        <v>47.443542095951955</v>
      </c>
      <c r="BZ128" s="195">
        <v>1</v>
      </c>
      <c r="CA128" s="312">
        <f t="shared" si="151"/>
        <v>4</v>
      </c>
      <c r="CB128" s="251">
        <f t="shared" si="152"/>
        <v>5</v>
      </c>
      <c r="CC128" s="196">
        <v>729.41705457463877</v>
      </c>
      <c r="CD128" s="312">
        <f t="shared" si="153"/>
        <v>3</v>
      </c>
      <c r="CE128" s="251">
        <f t="shared" si="154"/>
        <v>36.470852728731941</v>
      </c>
      <c r="CF128" s="197">
        <v>4.5861041045631739</v>
      </c>
      <c r="CG128" s="312">
        <f t="shared" si="155"/>
        <v>3</v>
      </c>
      <c r="CH128" s="251">
        <f t="shared" si="156"/>
        <v>15.287013681877246</v>
      </c>
      <c r="CI128" s="194">
        <v>9.4180790960451972</v>
      </c>
      <c r="CJ128" s="312">
        <f t="shared" si="157"/>
        <v>2</v>
      </c>
      <c r="CK128" s="251">
        <f t="shared" si="158"/>
        <v>63.115415657788532</v>
      </c>
      <c r="CL128" s="194">
        <v>8.019305019305019</v>
      </c>
      <c r="CM128" s="312">
        <f t="shared" si="159"/>
        <v>3</v>
      </c>
      <c r="CN128" s="251">
        <f t="shared" si="160"/>
        <v>43.132928847214558</v>
      </c>
      <c r="CO128" s="301">
        <v>29.695024077046551</v>
      </c>
      <c r="CP128" s="312">
        <f t="shared" si="161"/>
        <v>4</v>
      </c>
      <c r="CQ128" s="258">
        <f t="shared" si="162"/>
        <v>11.878009630818621</v>
      </c>
      <c r="CR128" s="261">
        <v>0</v>
      </c>
      <c r="CS128" s="314">
        <f t="shared" si="87"/>
        <v>1</v>
      </c>
      <c r="CT128" s="265">
        <f t="shared" si="163"/>
        <v>100</v>
      </c>
      <c r="CU128" s="217">
        <v>0</v>
      </c>
      <c r="CV128" s="314">
        <f t="shared" si="164"/>
        <v>4</v>
      </c>
      <c r="CW128" s="265">
        <f t="shared" si="165"/>
        <v>0</v>
      </c>
      <c r="CX128" s="217">
        <v>1</v>
      </c>
      <c r="CY128" s="314">
        <f t="shared" si="88"/>
        <v>2</v>
      </c>
      <c r="CZ128" s="265">
        <f t="shared" si="166"/>
        <v>66.329966329966325</v>
      </c>
      <c r="DA128" s="218">
        <v>2</v>
      </c>
      <c r="DB128" s="314">
        <f t="shared" si="89"/>
        <v>2</v>
      </c>
      <c r="DC128" s="265">
        <f t="shared" si="167"/>
        <v>75</v>
      </c>
      <c r="DD128" s="219">
        <v>3</v>
      </c>
      <c r="DE128" s="314">
        <f t="shared" si="90"/>
        <v>3</v>
      </c>
      <c r="DF128" s="265">
        <f t="shared" si="168"/>
        <v>50</v>
      </c>
      <c r="DG128" s="213">
        <v>2</v>
      </c>
      <c r="DH128" s="314">
        <f t="shared" si="91"/>
        <v>2</v>
      </c>
      <c r="DI128" s="265">
        <f t="shared" si="169"/>
        <v>75</v>
      </c>
      <c r="DJ128" s="220">
        <v>1</v>
      </c>
      <c r="DK128" s="314">
        <f t="shared" si="92"/>
        <v>1</v>
      </c>
      <c r="DL128" s="265">
        <f t="shared" si="170"/>
        <v>100</v>
      </c>
      <c r="DM128" s="213">
        <v>10</v>
      </c>
      <c r="DN128" s="314">
        <f t="shared" si="93"/>
        <v>1</v>
      </c>
      <c r="DO128" s="265">
        <f t="shared" si="171"/>
        <v>80</v>
      </c>
      <c r="DP128" s="221">
        <v>0</v>
      </c>
      <c r="DQ128" s="314">
        <f t="shared" si="94"/>
        <v>1</v>
      </c>
      <c r="DR128" s="265">
        <f t="shared" si="95"/>
        <v>100</v>
      </c>
      <c r="DS128" s="222">
        <v>29.127344751252476</v>
      </c>
      <c r="DT128" s="314">
        <f t="shared" si="96"/>
        <v>2</v>
      </c>
      <c r="DU128" s="265">
        <f t="shared" si="97"/>
        <v>93.009996459982617</v>
      </c>
      <c r="DV128" s="216">
        <v>1.034340091021928</v>
      </c>
      <c r="DW128" s="314">
        <f t="shared" si="98"/>
        <v>2</v>
      </c>
      <c r="DX128" s="265">
        <f t="shared" si="99"/>
        <v>90.054422201712228</v>
      </c>
      <c r="DY128" s="217">
        <v>0</v>
      </c>
      <c r="DZ128" s="314">
        <f t="shared" si="100"/>
        <v>1</v>
      </c>
      <c r="EA128" s="265">
        <f t="shared" si="101"/>
        <v>100</v>
      </c>
      <c r="EB128" s="217">
        <v>0</v>
      </c>
      <c r="EC128" s="314">
        <f t="shared" si="102"/>
        <v>1</v>
      </c>
      <c r="ED128" s="265">
        <f t="shared" si="103"/>
        <v>100</v>
      </c>
      <c r="EE128" s="217">
        <v>81.21591831999072</v>
      </c>
      <c r="EF128" s="314">
        <f t="shared" si="104"/>
        <v>4</v>
      </c>
      <c r="EG128" s="265">
        <f t="shared" si="105"/>
        <v>48.824248065538292</v>
      </c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</row>
    <row r="129" spans="1:154" s="7" customFormat="1" ht="16.2" customHeight="1" x14ac:dyDescent="0.3">
      <c r="A129" s="16"/>
      <c r="B129" s="52">
        <v>30402</v>
      </c>
      <c r="C129" s="3" t="s">
        <v>130</v>
      </c>
      <c r="D129" s="23" t="s">
        <v>122</v>
      </c>
      <c r="E129" s="5">
        <v>43.067166134771128</v>
      </c>
      <c r="F129" s="24">
        <v>303</v>
      </c>
      <c r="G129" s="4">
        <v>7415</v>
      </c>
      <c r="H129" s="5">
        <v>0</v>
      </c>
      <c r="I129" s="158">
        <v>1</v>
      </c>
      <c r="J129" s="151">
        <f t="shared" si="106"/>
        <v>3</v>
      </c>
      <c r="K129" s="233">
        <f t="shared" si="107"/>
        <v>50</v>
      </c>
      <c r="L129" s="159">
        <v>0</v>
      </c>
      <c r="M129" s="151">
        <f t="shared" si="108"/>
        <v>4</v>
      </c>
      <c r="N129" s="233">
        <f t="shared" si="109"/>
        <v>0</v>
      </c>
      <c r="O129" s="159">
        <v>13.471642193183349</v>
      </c>
      <c r="P129" s="151">
        <f t="shared" si="110"/>
        <v>2</v>
      </c>
      <c r="Q129" s="233">
        <f t="shared" si="111"/>
        <v>22.452736988638915</v>
      </c>
      <c r="R129" s="159">
        <v>70.832772770079416</v>
      </c>
      <c r="S129" s="151">
        <f t="shared" si="112"/>
        <v>4</v>
      </c>
      <c r="T129" s="233">
        <f t="shared" si="113"/>
        <v>59.263649120222652</v>
      </c>
      <c r="U129" s="159">
        <v>27.942957083277285</v>
      </c>
      <c r="V129" s="151">
        <f t="shared" si="114"/>
        <v>4</v>
      </c>
      <c r="W129" s="233">
        <f t="shared" si="115"/>
        <v>23.587441233592031</v>
      </c>
      <c r="X129" s="159">
        <v>56.626169529395341</v>
      </c>
      <c r="Y129" s="151">
        <f t="shared" si="116"/>
        <v>4</v>
      </c>
      <c r="Z129" s="233">
        <f t="shared" si="117"/>
        <v>41.701840765316312</v>
      </c>
      <c r="AA129" s="159">
        <v>1.7489573523476389</v>
      </c>
      <c r="AB129" s="151">
        <f t="shared" si="118"/>
        <v>3</v>
      </c>
      <c r="AC129" s="233">
        <f t="shared" si="119"/>
        <v>13.05366984096972</v>
      </c>
      <c r="AD129" s="160">
        <v>0</v>
      </c>
      <c r="AE129" s="151">
        <f t="shared" si="120"/>
        <v>4</v>
      </c>
      <c r="AF129" s="233">
        <f t="shared" si="121"/>
        <v>0</v>
      </c>
      <c r="AG129" s="154">
        <v>0</v>
      </c>
      <c r="AH129" s="151">
        <f t="shared" si="122"/>
        <v>4</v>
      </c>
      <c r="AI129" s="233">
        <f t="shared" si="123"/>
        <v>0</v>
      </c>
      <c r="AJ129" s="161">
        <v>0</v>
      </c>
      <c r="AK129" s="151">
        <f t="shared" si="124"/>
        <v>4</v>
      </c>
      <c r="AL129" s="233">
        <f t="shared" si="125"/>
        <v>0</v>
      </c>
      <c r="AM129" s="156">
        <v>0</v>
      </c>
      <c r="AN129" s="151">
        <f t="shared" si="126"/>
        <v>4</v>
      </c>
      <c r="AO129" s="233">
        <f t="shared" si="127"/>
        <v>0</v>
      </c>
      <c r="AP129" s="157">
        <v>19.437105488690985</v>
      </c>
      <c r="AQ129" s="151">
        <f t="shared" si="128"/>
        <v>3</v>
      </c>
      <c r="AR129" s="233">
        <f t="shared" si="129"/>
        <v>29.450159831349975</v>
      </c>
      <c r="AS129" s="151">
        <v>1.3486176668914363</v>
      </c>
      <c r="AT129" s="151">
        <f t="shared" si="130"/>
        <v>4</v>
      </c>
      <c r="AU129" s="233">
        <f t="shared" si="131"/>
        <v>1.3486176668914363</v>
      </c>
      <c r="AV129" s="172">
        <v>0</v>
      </c>
      <c r="AW129" s="168">
        <f t="shared" si="132"/>
        <v>4</v>
      </c>
      <c r="AX129" s="241">
        <f t="shared" si="133"/>
        <v>0</v>
      </c>
      <c r="AY129" s="173">
        <v>482.74118343823869</v>
      </c>
      <c r="AZ129" s="168">
        <f t="shared" si="134"/>
        <v>4</v>
      </c>
      <c r="BA129" s="241">
        <f t="shared" si="135"/>
        <v>16.814069420133553</v>
      </c>
      <c r="BB129" s="168">
        <v>0</v>
      </c>
      <c r="BC129" s="168">
        <f t="shared" si="136"/>
        <v>4</v>
      </c>
      <c r="BD129" s="241">
        <f t="shared" si="137"/>
        <v>0</v>
      </c>
      <c r="BE129" s="174">
        <v>0</v>
      </c>
      <c r="BF129" s="168">
        <f t="shared" si="138"/>
        <v>4</v>
      </c>
      <c r="BG129" s="241">
        <f t="shared" si="139"/>
        <v>0</v>
      </c>
      <c r="BH129" s="174">
        <v>0</v>
      </c>
      <c r="BI129" s="168">
        <f t="shared" si="140"/>
        <v>4</v>
      </c>
      <c r="BJ129" s="241">
        <f t="shared" si="141"/>
        <v>0</v>
      </c>
      <c r="BK129" s="175">
        <v>3</v>
      </c>
      <c r="BL129" s="168">
        <f t="shared" si="142"/>
        <v>3</v>
      </c>
      <c r="BM129" s="241">
        <f t="shared" si="143"/>
        <v>30</v>
      </c>
      <c r="BN129" s="168">
        <v>1</v>
      </c>
      <c r="BO129" s="168">
        <f t="shared" si="144"/>
        <v>3</v>
      </c>
      <c r="BP129" s="246">
        <f t="shared" si="86"/>
        <v>33.333333333333329</v>
      </c>
      <c r="BQ129" s="192">
        <v>0.5</v>
      </c>
      <c r="BR129" s="312">
        <f t="shared" si="145"/>
        <v>4</v>
      </c>
      <c r="BS129" s="251">
        <f t="shared" si="146"/>
        <v>8.3333333333333321</v>
      </c>
      <c r="BT129" s="193">
        <v>0.1392757660167131</v>
      </c>
      <c r="BU129" s="312">
        <f t="shared" si="147"/>
        <v>4</v>
      </c>
      <c r="BV129" s="251">
        <f t="shared" si="148"/>
        <v>4.6425255338904368</v>
      </c>
      <c r="BW129" s="194">
        <v>4.9817739975698663</v>
      </c>
      <c r="BX129" s="312">
        <f t="shared" si="149"/>
        <v>3</v>
      </c>
      <c r="BY129" s="251">
        <f t="shared" si="150"/>
        <v>6.3981642157474079</v>
      </c>
      <c r="BZ129" s="195">
        <v>0.7</v>
      </c>
      <c r="CA129" s="312">
        <f t="shared" si="151"/>
        <v>4</v>
      </c>
      <c r="CB129" s="251">
        <f t="shared" si="152"/>
        <v>3.4999999999999996</v>
      </c>
      <c r="CC129" s="196">
        <v>2.0541024949426836</v>
      </c>
      <c r="CD129" s="312">
        <f t="shared" si="153"/>
        <v>4</v>
      </c>
      <c r="CE129" s="251">
        <f t="shared" si="154"/>
        <v>0.10270512474713418</v>
      </c>
      <c r="CF129" s="197">
        <v>6.7430883344571813</v>
      </c>
      <c r="CG129" s="312">
        <f t="shared" si="155"/>
        <v>3</v>
      </c>
      <c r="CH129" s="251">
        <f t="shared" si="156"/>
        <v>22.476961114857271</v>
      </c>
      <c r="CI129" s="194">
        <v>7.1564792176039118</v>
      </c>
      <c r="CJ129" s="312">
        <f t="shared" si="157"/>
        <v>4</v>
      </c>
      <c r="CK129" s="251">
        <f t="shared" si="158"/>
        <v>30.806845965770169</v>
      </c>
      <c r="CL129" s="194">
        <v>5.3969230769230769</v>
      </c>
      <c r="CM129" s="312">
        <f t="shared" si="159"/>
        <v>4</v>
      </c>
      <c r="CN129" s="251">
        <f t="shared" si="160"/>
        <v>5.6703296703296706</v>
      </c>
      <c r="CO129" s="301">
        <v>687.79501011463253</v>
      </c>
      <c r="CP129" s="312">
        <f t="shared" si="161"/>
        <v>1</v>
      </c>
      <c r="CQ129" s="258">
        <f t="shared" si="162"/>
        <v>100</v>
      </c>
      <c r="CR129" s="261">
        <v>0</v>
      </c>
      <c r="CS129" s="314">
        <f t="shared" si="87"/>
        <v>1</v>
      </c>
      <c r="CT129" s="265">
        <f t="shared" si="163"/>
        <v>100</v>
      </c>
      <c r="CU129" s="217">
        <v>0</v>
      </c>
      <c r="CV129" s="314">
        <f t="shared" si="164"/>
        <v>4</v>
      </c>
      <c r="CW129" s="265">
        <f t="shared" si="165"/>
        <v>0</v>
      </c>
      <c r="CX129" s="217">
        <v>1.98</v>
      </c>
      <c r="CY129" s="314">
        <f t="shared" si="88"/>
        <v>3</v>
      </c>
      <c r="CZ129" s="265">
        <f t="shared" si="166"/>
        <v>33.333333333333336</v>
      </c>
      <c r="DA129" s="218">
        <v>2</v>
      </c>
      <c r="DB129" s="314">
        <f t="shared" si="89"/>
        <v>2</v>
      </c>
      <c r="DC129" s="265">
        <f t="shared" si="167"/>
        <v>75</v>
      </c>
      <c r="DD129" s="219">
        <v>3</v>
      </c>
      <c r="DE129" s="314">
        <f t="shared" si="90"/>
        <v>3</v>
      </c>
      <c r="DF129" s="265">
        <f t="shared" si="168"/>
        <v>50</v>
      </c>
      <c r="DG129" s="213">
        <v>4</v>
      </c>
      <c r="DH129" s="314">
        <f t="shared" si="91"/>
        <v>3</v>
      </c>
      <c r="DI129" s="265">
        <f t="shared" si="169"/>
        <v>25</v>
      </c>
      <c r="DJ129" s="220">
        <v>1</v>
      </c>
      <c r="DK129" s="314">
        <f t="shared" si="92"/>
        <v>1</v>
      </c>
      <c r="DL129" s="265">
        <f t="shared" si="170"/>
        <v>100</v>
      </c>
      <c r="DM129" s="213">
        <v>0</v>
      </c>
      <c r="DN129" s="314">
        <f t="shared" si="93"/>
        <v>1</v>
      </c>
      <c r="DO129" s="265">
        <f t="shared" si="171"/>
        <v>100</v>
      </c>
      <c r="DP129" s="221">
        <v>0</v>
      </c>
      <c r="DQ129" s="314">
        <f t="shared" si="94"/>
        <v>1</v>
      </c>
      <c r="DR129" s="265">
        <f t="shared" si="95"/>
        <v>100</v>
      </c>
      <c r="DS129" s="222">
        <v>67.193011926759624</v>
      </c>
      <c r="DT129" s="314">
        <f t="shared" si="96"/>
        <v>2</v>
      </c>
      <c r="DU129" s="265">
        <f t="shared" si="97"/>
        <v>83.874967140206465</v>
      </c>
      <c r="DV129" s="216">
        <v>1.8363273453093811</v>
      </c>
      <c r="DW129" s="314">
        <f t="shared" si="98"/>
        <v>3</v>
      </c>
      <c r="DX129" s="265">
        <f t="shared" si="99"/>
        <v>82.3430062951021</v>
      </c>
      <c r="DY129" s="217">
        <v>0</v>
      </c>
      <c r="DZ129" s="314">
        <f t="shared" si="100"/>
        <v>1</v>
      </c>
      <c r="EA129" s="265">
        <f t="shared" si="101"/>
        <v>100</v>
      </c>
      <c r="EB129" s="217">
        <v>0</v>
      </c>
      <c r="EC129" s="314">
        <f t="shared" si="102"/>
        <v>1</v>
      </c>
      <c r="ED129" s="265">
        <f t="shared" si="103"/>
        <v>100</v>
      </c>
      <c r="EE129" s="217">
        <v>0</v>
      </c>
      <c r="EF129" s="314">
        <f t="shared" si="104"/>
        <v>1</v>
      </c>
      <c r="EG129" s="265">
        <f t="shared" si="105"/>
        <v>100</v>
      </c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</row>
    <row r="130" spans="1:154" s="7" customFormat="1" ht="16.2" customHeight="1" x14ac:dyDescent="0.3">
      <c r="A130" s="16"/>
      <c r="B130" s="52">
        <v>30403</v>
      </c>
      <c r="C130" s="3" t="s">
        <v>131</v>
      </c>
      <c r="D130" s="23" t="s">
        <v>122</v>
      </c>
      <c r="E130" s="5">
        <v>50.947391068579428</v>
      </c>
      <c r="F130" s="24">
        <v>165</v>
      </c>
      <c r="G130" s="4">
        <v>23940</v>
      </c>
      <c r="H130" s="5">
        <v>20.5</v>
      </c>
      <c r="I130" s="158">
        <v>2</v>
      </c>
      <c r="J130" s="151">
        <f t="shared" si="106"/>
        <v>1</v>
      </c>
      <c r="K130" s="233">
        <f t="shared" si="107"/>
        <v>100</v>
      </c>
      <c r="L130" s="159">
        <v>22.166223342199821</v>
      </c>
      <c r="M130" s="151">
        <f t="shared" si="108"/>
        <v>3</v>
      </c>
      <c r="N130" s="233">
        <f t="shared" si="109"/>
        <v>22.166223342199821</v>
      </c>
      <c r="O130" s="159">
        <v>4.4976162633804089</v>
      </c>
      <c r="P130" s="151">
        <f t="shared" si="110"/>
        <v>4</v>
      </c>
      <c r="Q130" s="233">
        <f t="shared" si="111"/>
        <v>7.4960271056340151</v>
      </c>
      <c r="R130" s="159">
        <v>70.693919454944222</v>
      </c>
      <c r="S130" s="151">
        <f t="shared" si="112"/>
        <v>4</v>
      </c>
      <c r="T130" s="233">
        <f t="shared" si="113"/>
        <v>59.069719909139984</v>
      </c>
      <c r="U130" s="159">
        <v>54.902235288627551</v>
      </c>
      <c r="V130" s="151">
        <f t="shared" si="114"/>
        <v>4</v>
      </c>
      <c r="W130" s="233">
        <f t="shared" si="115"/>
        <v>52.176283444992102</v>
      </c>
      <c r="X130" s="159">
        <v>82.01598320014007</v>
      </c>
      <c r="Y130" s="151">
        <f t="shared" si="116"/>
        <v>3</v>
      </c>
      <c r="Z130" s="233">
        <f t="shared" si="117"/>
        <v>75.827934408790412</v>
      </c>
      <c r="AA130" s="159">
        <v>0.72611094975312229</v>
      </c>
      <c r="AB130" s="151">
        <f t="shared" si="118"/>
        <v>4</v>
      </c>
      <c r="AC130" s="233">
        <f t="shared" si="119"/>
        <v>3.8388373851632642</v>
      </c>
      <c r="AD130" s="160">
        <v>0</v>
      </c>
      <c r="AE130" s="151">
        <f t="shared" si="120"/>
        <v>4</v>
      </c>
      <c r="AF130" s="233">
        <f t="shared" si="121"/>
        <v>0</v>
      </c>
      <c r="AG130" s="154">
        <v>4.1771094402673352</v>
      </c>
      <c r="AH130" s="151">
        <f t="shared" si="122"/>
        <v>3</v>
      </c>
      <c r="AI130" s="233">
        <f t="shared" si="123"/>
        <v>4.3969573055445634</v>
      </c>
      <c r="AJ130" s="161">
        <v>12.531328320802006</v>
      </c>
      <c r="AK130" s="151">
        <f t="shared" si="124"/>
        <v>3</v>
      </c>
      <c r="AL130" s="233">
        <f t="shared" si="125"/>
        <v>12.531328320802004</v>
      </c>
      <c r="AM130" s="156">
        <v>0</v>
      </c>
      <c r="AN130" s="151">
        <f t="shared" si="126"/>
        <v>4</v>
      </c>
      <c r="AO130" s="233">
        <f t="shared" si="127"/>
        <v>0</v>
      </c>
      <c r="AP130" s="157">
        <v>63.670933531477971</v>
      </c>
      <c r="AQ130" s="151">
        <f t="shared" si="128"/>
        <v>1</v>
      </c>
      <c r="AR130" s="233">
        <f t="shared" si="129"/>
        <v>96.471111411330256</v>
      </c>
      <c r="AS130" s="151">
        <v>12.531328320802006</v>
      </c>
      <c r="AT130" s="151">
        <f t="shared" si="130"/>
        <v>3</v>
      </c>
      <c r="AU130" s="233">
        <f t="shared" si="131"/>
        <v>12.531328320802004</v>
      </c>
      <c r="AV130" s="172">
        <v>0</v>
      </c>
      <c r="AW130" s="168">
        <f t="shared" si="132"/>
        <v>4</v>
      </c>
      <c r="AX130" s="241">
        <f t="shared" si="133"/>
        <v>0</v>
      </c>
      <c r="AY130" s="173">
        <v>275.2398459009562</v>
      </c>
      <c r="AZ130" s="168">
        <f t="shared" si="134"/>
        <v>4</v>
      </c>
      <c r="BA130" s="241">
        <f t="shared" si="135"/>
        <v>8.2573132330291212</v>
      </c>
      <c r="BB130" s="168">
        <v>0</v>
      </c>
      <c r="BC130" s="168">
        <f t="shared" si="136"/>
        <v>4</v>
      </c>
      <c r="BD130" s="241">
        <f t="shared" si="137"/>
        <v>0</v>
      </c>
      <c r="BE130" s="174">
        <v>0</v>
      </c>
      <c r="BF130" s="168">
        <f t="shared" si="138"/>
        <v>4</v>
      </c>
      <c r="BG130" s="241">
        <f t="shared" si="139"/>
        <v>0</v>
      </c>
      <c r="BH130" s="174">
        <v>0</v>
      </c>
      <c r="BI130" s="168">
        <f t="shared" si="140"/>
        <v>4</v>
      </c>
      <c r="BJ130" s="241">
        <f t="shared" si="141"/>
        <v>0</v>
      </c>
      <c r="BK130" s="175">
        <v>4</v>
      </c>
      <c r="BL130" s="168">
        <f t="shared" si="142"/>
        <v>3</v>
      </c>
      <c r="BM130" s="241">
        <f t="shared" si="143"/>
        <v>40</v>
      </c>
      <c r="BN130" s="168">
        <v>1</v>
      </c>
      <c r="BO130" s="168">
        <f t="shared" si="144"/>
        <v>3</v>
      </c>
      <c r="BP130" s="246">
        <f t="shared" si="86"/>
        <v>33.333333333333329</v>
      </c>
      <c r="BQ130" s="192">
        <v>2.7</v>
      </c>
      <c r="BR130" s="312">
        <f t="shared" si="145"/>
        <v>2</v>
      </c>
      <c r="BS130" s="251">
        <f t="shared" si="146"/>
        <v>45</v>
      </c>
      <c r="BT130" s="193">
        <v>1.1493204414849949</v>
      </c>
      <c r="BU130" s="312">
        <f t="shared" si="147"/>
        <v>3</v>
      </c>
      <c r="BV130" s="251">
        <f t="shared" si="148"/>
        <v>38.31068138283316</v>
      </c>
      <c r="BW130" s="194">
        <v>10.196040745723622</v>
      </c>
      <c r="BX130" s="312">
        <f t="shared" si="149"/>
        <v>3</v>
      </c>
      <c r="BY130" s="251">
        <f t="shared" si="150"/>
        <v>21.689269049042878</v>
      </c>
      <c r="BZ130" s="195">
        <v>2.2000000000000002</v>
      </c>
      <c r="CA130" s="312">
        <f t="shared" si="151"/>
        <v>3</v>
      </c>
      <c r="CB130" s="251">
        <f t="shared" si="152"/>
        <v>11.000000000000002</v>
      </c>
      <c r="CC130" s="196">
        <v>34.65960317460317</v>
      </c>
      <c r="CD130" s="312">
        <f t="shared" si="153"/>
        <v>4</v>
      </c>
      <c r="CE130" s="251">
        <f t="shared" si="154"/>
        <v>1.7329801587301585</v>
      </c>
      <c r="CF130" s="197">
        <v>1.6708437761069339</v>
      </c>
      <c r="CG130" s="312">
        <f t="shared" si="155"/>
        <v>4</v>
      </c>
      <c r="CH130" s="251">
        <f t="shared" si="156"/>
        <v>5.5694792536897797</v>
      </c>
      <c r="CI130" s="194">
        <v>8.7664079040225822</v>
      </c>
      <c r="CJ130" s="312">
        <f t="shared" si="157"/>
        <v>3</v>
      </c>
      <c r="CK130" s="251">
        <f t="shared" si="158"/>
        <v>53.805827200322597</v>
      </c>
      <c r="CL130" s="194">
        <v>7.5786666666666669</v>
      </c>
      <c r="CM130" s="312">
        <f t="shared" si="159"/>
        <v>3</v>
      </c>
      <c r="CN130" s="251">
        <f t="shared" si="160"/>
        <v>36.838095238095242</v>
      </c>
      <c r="CO130" s="301">
        <v>58.479532163742689</v>
      </c>
      <c r="CP130" s="312">
        <f t="shared" si="161"/>
        <v>3</v>
      </c>
      <c r="CQ130" s="258">
        <f t="shared" si="162"/>
        <v>23.391812865497073</v>
      </c>
      <c r="CR130" s="261">
        <v>0</v>
      </c>
      <c r="CS130" s="314">
        <f t="shared" si="87"/>
        <v>1</v>
      </c>
      <c r="CT130" s="265">
        <f t="shared" si="163"/>
        <v>100</v>
      </c>
      <c r="CU130" s="217">
        <v>0</v>
      </c>
      <c r="CV130" s="314">
        <f t="shared" si="164"/>
        <v>4</v>
      </c>
      <c r="CW130" s="265">
        <f t="shared" si="165"/>
        <v>0</v>
      </c>
      <c r="CX130" s="217">
        <v>0.97</v>
      </c>
      <c r="CY130" s="314">
        <f t="shared" si="88"/>
        <v>2</v>
      </c>
      <c r="CZ130" s="265">
        <f t="shared" si="166"/>
        <v>67.340067340067336</v>
      </c>
      <c r="DA130" s="218">
        <v>1</v>
      </c>
      <c r="DB130" s="314">
        <f t="shared" si="89"/>
        <v>1</v>
      </c>
      <c r="DC130" s="265">
        <f t="shared" si="167"/>
        <v>100</v>
      </c>
      <c r="DD130" s="219">
        <v>3</v>
      </c>
      <c r="DE130" s="314">
        <f t="shared" si="90"/>
        <v>3</v>
      </c>
      <c r="DF130" s="265">
        <f t="shared" si="168"/>
        <v>50</v>
      </c>
      <c r="DG130" s="213">
        <v>1</v>
      </c>
      <c r="DH130" s="314">
        <f t="shared" si="91"/>
        <v>1</v>
      </c>
      <c r="DI130" s="265">
        <f t="shared" si="169"/>
        <v>100</v>
      </c>
      <c r="DJ130" s="220">
        <v>1</v>
      </c>
      <c r="DK130" s="314">
        <f t="shared" si="92"/>
        <v>1</v>
      </c>
      <c r="DL130" s="265">
        <f t="shared" si="170"/>
        <v>100</v>
      </c>
      <c r="DM130" s="213">
        <v>11</v>
      </c>
      <c r="DN130" s="314">
        <f t="shared" si="93"/>
        <v>2</v>
      </c>
      <c r="DO130" s="265">
        <f t="shared" si="171"/>
        <v>78</v>
      </c>
      <c r="DP130" s="221">
        <v>8.0652966416104785</v>
      </c>
      <c r="DQ130" s="314">
        <f t="shared" si="94"/>
        <v>4</v>
      </c>
      <c r="DR130" s="265">
        <f t="shared" si="95"/>
        <v>2.8277513058978574</v>
      </c>
      <c r="DS130" s="222">
        <v>36.952639034304369</v>
      </c>
      <c r="DT130" s="314">
        <f t="shared" si="96"/>
        <v>2</v>
      </c>
      <c r="DU130" s="265">
        <f t="shared" si="97"/>
        <v>91.132076065681701</v>
      </c>
      <c r="DV130" s="216">
        <v>1.6579053780832997</v>
      </c>
      <c r="DW130" s="314">
        <f t="shared" si="98"/>
        <v>3</v>
      </c>
      <c r="DX130" s="265">
        <f t="shared" si="99"/>
        <v>84.058602133814432</v>
      </c>
      <c r="DY130" s="217">
        <v>0</v>
      </c>
      <c r="DZ130" s="314">
        <f t="shared" si="100"/>
        <v>1</v>
      </c>
      <c r="EA130" s="265">
        <f t="shared" si="101"/>
        <v>100</v>
      </c>
      <c r="EB130" s="217">
        <v>0</v>
      </c>
      <c r="EC130" s="314">
        <f t="shared" si="102"/>
        <v>1</v>
      </c>
      <c r="ED130" s="265">
        <f t="shared" si="103"/>
        <v>100</v>
      </c>
      <c r="EE130" s="217">
        <v>23.332866675999814</v>
      </c>
      <c r="EF130" s="314">
        <f t="shared" si="104"/>
        <v>2</v>
      </c>
      <c r="EG130" s="265">
        <f t="shared" si="105"/>
        <v>85.297500519218772</v>
      </c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</row>
    <row r="131" spans="1:154" s="7" customFormat="1" ht="16.2" customHeight="1" x14ac:dyDescent="0.3">
      <c r="A131" s="16"/>
      <c r="B131" s="52">
        <v>30404</v>
      </c>
      <c r="C131" s="3" t="s">
        <v>132</v>
      </c>
      <c r="D131" s="23" t="s">
        <v>122</v>
      </c>
      <c r="E131" s="5">
        <v>44.696022060294013</v>
      </c>
      <c r="F131" s="24">
        <v>289</v>
      </c>
      <c r="G131" s="4">
        <v>4508</v>
      </c>
      <c r="H131" s="5">
        <v>0</v>
      </c>
      <c r="I131" s="158">
        <v>1</v>
      </c>
      <c r="J131" s="151">
        <f t="shared" si="106"/>
        <v>3</v>
      </c>
      <c r="K131" s="233">
        <f t="shared" si="107"/>
        <v>50</v>
      </c>
      <c r="L131" s="159">
        <v>6.4159292035398234</v>
      </c>
      <c r="M131" s="151">
        <f t="shared" si="108"/>
        <v>3</v>
      </c>
      <c r="N131" s="233">
        <f t="shared" si="109"/>
        <v>6.4159292035398234</v>
      </c>
      <c r="O131" s="159">
        <v>0</v>
      </c>
      <c r="P131" s="151">
        <f t="shared" si="110"/>
        <v>4</v>
      </c>
      <c r="Q131" s="233">
        <f t="shared" si="111"/>
        <v>0</v>
      </c>
      <c r="R131" s="159">
        <v>74.225663716814168</v>
      </c>
      <c r="S131" s="151">
        <f t="shared" si="112"/>
        <v>4</v>
      </c>
      <c r="T131" s="233">
        <f t="shared" si="113"/>
        <v>64.002323626835434</v>
      </c>
      <c r="U131" s="159">
        <v>32.61061946902656</v>
      </c>
      <c r="V131" s="151">
        <f t="shared" si="114"/>
        <v>4</v>
      </c>
      <c r="W131" s="233">
        <f t="shared" si="115"/>
        <v>28.537242278925302</v>
      </c>
      <c r="X131" s="159">
        <v>52.509831135785348</v>
      </c>
      <c r="Y131" s="151">
        <f t="shared" si="116"/>
        <v>4</v>
      </c>
      <c r="Z131" s="233">
        <f t="shared" si="117"/>
        <v>36.169127870679226</v>
      </c>
      <c r="AA131" s="159">
        <v>1.5466195315952276</v>
      </c>
      <c r="AB131" s="151">
        <f t="shared" si="118"/>
        <v>3</v>
      </c>
      <c r="AC131" s="233">
        <f t="shared" si="119"/>
        <v>11.230806590947996</v>
      </c>
      <c r="AD131" s="160">
        <v>0</v>
      </c>
      <c r="AE131" s="151">
        <f t="shared" si="120"/>
        <v>4</v>
      </c>
      <c r="AF131" s="233">
        <f t="shared" si="121"/>
        <v>0</v>
      </c>
      <c r="AG131" s="154">
        <v>0</v>
      </c>
      <c r="AH131" s="151">
        <f t="shared" si="122"/>
        <v>4</v>
      </c>
      <c r="AI131" s="233">
        <f t="shared" si="123"/>
        <v>0</v>
      </c>
      <c r="AJ131" s="161">
        <v>0</v>
      </c>
      <c r="AK131" s="151">
        <f t="shared" si="124"/>
        <v>4</v>
      </c>
      <c r="AL131" s="233">
        <f t="shared" si="125"/>
        <v>0</v>
      </c>
      <c r="AM131" s="156">
        <v>0</v>
      </c>
      <c r="AN131" s="151">
        <f t="shared" si="126"/>
        <v>4</v>
      </c>
      <c r="AO131" s="233">
        <f t="shared" si="127"/>
        <v>0</v>
      </c>
      <c r="AP131" s="157">
        <v>17.047560454758081</v>
      </c>
      <c r="AQ131" s="151">
        <f t="shared" si="128"/>
        <v>3</v>
      </c>
      <c r="AR131" s="233">
        <f t="shared" si="129"/>
        <v>25.829637052663756</v>
      </c>
      <c r="AS131" s="151">
        <v>1.4418811002661935</v>
      </c>
      <c r="AT131" s="151">
        <f t="shared" si="130"/>
        <v>4</v>
      </c>
      <c r="AU131" s="233">
        <f t="shared" si="131"/>
        <v>1.4418811002661935</v>
      </c>
      <c r="AV131" s="172">
        <v>0</v>
      </c>
      <c r="AW131" s="168">
        <f t="shared" si="132"/>
        <v>4</v>
      </c>
      <c r="AX131" s="241">
        <f t="shared" si="133"/>
        <v>0</v>
      </c>
      <c r="AY131" s="173">
        <v>461.77960317650331</v>
      </c>
      <c r="AZ131" s="168">
        <f t="shared" si="134"/>
        <v>4</v>
      </c>
      <c r="BA131" s="241">
        <f t="shared" si="135"/>
        <v>15.949674357793949</v>
      </c>
      <c r="BB131" s="168">
        <v>0</v>
      </c>
      <c r="BC131" s="168">
        <f t="shared" si="136"/>
        <v>4</v>
      </c>
      <c r="BD131" s="241">
        <f t="shared" si="137"/>
        <v>0</v>
      </c>
      <c r="BE131" s="174">
        <v>0</v>
      </c>
      <c r="BF131" s="168">
        <f t="shared" si="138"/>
        <v>4</v>
      </c>
      <c r="BG131" s="241">
        <f t="shared" si="139"/>
        <v>0</v>
      </c>
      <c r="BH131" s="174">
        <v>0</v>
      </c>
      <c r="BI131" s="168">
        <f t="shared" si="140"/>
        <v>4</v>
      </c>
      <c r="BJ131" s="241">
        <f t="shared" si="141"/>
        <v>0</v>
      </c>
      <c r="BK131" s="175">
        <v>3</v>
      </c>
      <c r="BL131" s="168">
        <f t="shared" si="142"/>
        <v>3</v>
      </c>
      <c r="BM131" s="241">
        <f t="shared" si="143"/>
        <v>30</v>
      </c>
      <c r="BN131" s="168">
        <v>1</v>
      </c>
      <c r="BO131" s="168">
        <f t="shared" si="144"/>
        <v>3</v>
      </c>
      <c r="BP131" s="246">
        <f t="shared" si="86"/>
        <v>33.333333333333329</v>
      </c>
      <c r="BQ131" s="192">
        <v>0.7</v>
      </c>
      <c r="BR131" s="312">
        <f t="shared" si="145"/>
        <v>4</v>
      </c>
      <c r="BS131" s="251">
        <f t="shared" si="146"/>
        <v>11.666666666666666</v>
      </c>
      <c r="BT131" s="193">
        <v>3.8940809968847349E-2</v>
      </c>
      <c r="BU131" s="312">
        <f t="shared" si="147"/>
        <v>4</v>
      </c>
      <c r="BV131" s="251">
        <f t="shared" si="148"/>
        <v>1.2980269989615782</v>
      </c>
      <c r="BW131" s="194">
        <v>4.7204968944099379</v>
      </c>
      <c r="BX131" s="312">
        <f t="shared" si="149"/>
        <v>3</v>
      </c>
      <c r="BY131" s="251">
        <f t="shared" si="150"/>
        <v>5.63195570208193</v>
      </c>
      <c r="BZ131" s="195">
        <v>1.1000000000000001</v>
      </c>
      <c r="CA131" s="312">
        <f t="shared" si="151"/>
        <v>4</v>
      </c>
      <c r="CB131" s="251">
        <f t="shared" si="152"/>
        <v>5.5000000000000009</v>
      </c>
      <c r="CC131" s="196">
        <v>1793.1686712511089</v>
      </c>
      <c r="CD131" s="312">
        <f t="shared" si="153"/>
        <v>1</v>
      </c>
      <c r="CE131" s="251">
        <f t="shared" si="154"/>
        <v>89.658433562555444</v>
      </c>
      <c r="CF131" s="197">
        <v>0</v>
      </c>
      <c r="CG131" s="312">
        <f t="shared" si="155"/>
        <v>4</v>
      </c>
      <c r="CH131" s="251">
        <f t="shared" si="156"/>
        <v>0</v>
      </c>
      <c r="CI131" s="194">
        <v>8.16015625</v>
      </c>
      <c r="CJ131" s="312">
        <f t="shared" si="157"/>
        <v>3</v>
      </c>
      <c r="CK131" s="251">
        <f t="shared" si="158"/>
        <v>45.145089285714285</v>
      </c>
      <c r="CL131" s="194">
        <v>5.9384057971014492</v>
      </c>
      <c r="CM131" s="312">
        <f t="shared" si="159"/>
        <v>4</v>
      </c>
      <c r="CN131" s="251">
        <f t="shared" si="160"/>
        <v>13.405797101449274</v>
      </c>
      <c r="CO131" s="301">
        <v>0</v>
      </c>
      <c r="CP131" s="312">
        <f t="shared" si="161"/>
        <v>4</v>
      </c>
      <c r="CQ131" s="258">
        <f t="shared" si="162"/>
        <v>0</v>
      </c>
      <c r="CR131" s="261">
        <v>0</v>
      </c>
      <c r="CS131" s="314">
        <f t="shared" si="87"/>
        <v>1</v>
      </c>
      <c r="CT131" s="265">
        <f t="shared" si="163"/>
        <v>100</v>
      </c>
      <c r="CU131" s="217">
        <v>0</v>
      </c>
      <c r="CV131" s="314">
        <f t="shared" si="164"/>
        <v>4</v>
      </c>
      <c r="CW131" s="265">
        <f t="shared" si="165"/>
        <v>0</v>
      </c>
      <c r="CX131" s="217">
        <v>1.98</v>
      </c>
      <c r="CY131" s="314">
        <f t="shared" si="88"/>
        <v>3</v>
      </c>
      <c r="CZ131" s="265">
        <f t="shared" si="166"/>
        <v>33.333333333333336</v>
      </c>
      <c r="DA131" s="218">
        <v>1</v>
      </c>
      <c r="DB131" s="314">
        <f t="shared" si="89"/>
        <v>1</v>
      </c>
      <c r="DC131" s="265">
        <f t="shared" si="167"/>
        <v>100</v>
      </c>
      <c r="DD131" s="219">
        <v>3</v>
      </c>
      <c r="DE131" s="314">
        <f t="shared" si="90"/>
        <v>3</v>
      </c>
      <c r="DF131" s="265">
        <f t="shared" si="168"/>
        <v>50</v>
      </c>
      <c r="DG131" s="213">
        <v>2</v>
      </c>
      <c r="DH131" s="314">
        <f t="shared" si="91"/>
        <v>2</v>
      </c>
      <c r="DI131" s="265">
        <f t="shared" si="169"/>
        <v>75</v>
      </c>
      <c r="DJ131" s="220">
        <v>1</v>
      </c>
      <c r="DK131" s="314">
        <f t="shared" si="92"/>
        <v>1</v>
      </c>
      <c r="DL131" s="265">
        <f t="shared" si="170"/>
        <v>100</v>
      </c>
      <c r="DM131" s="213">
        <v>0</v>
      </c>
      <c r="DN131" s="314">
        <f t="shared" si="93"/>
        <v>1</v>
      </c>
      <c r="DO131" s="265">
        <f t="shared" si="171"/>
        <v>100</v>
      </c>
      <c r="DP131" s="221">
        <v>0</v>
      </c>
      <c r="DQ131" s="314">
        <f t="shared" si="94"/>
        <v>1</v>
      </c>
      <c r="DR131" s="265">
        <f t="shared" si="95"/>
        <v>100</v>
      </c>
      <c r="DS131" s="222">
        <v>55.233360950013811</v>
      </c>
      <c r="DT131" s="314">
        <f t="shared" si="96"/>
        <v>2</v>
      </c>
      <c r="DU131" s="265">
        <f t="shared" si="97"/>
        <v>86.745053767695268</v>
      </c>
      <c r="DV131" s="216">
        <v>0</v>
      </c>
      <c r="DW131" s="314">
        <f t="shared" si="98"/>
        <v>1</v>
      </c>
      <c r="DX131" s="265">
        <f t="shared" si="99"/>
        <v>100</v>
      </c>
      <c r="DY131" s="217">
        <v>0</v>
      </c>
      <c r="DZ131" s="314">
        <f t="shared" si="100"/>
        <v>1</v>
      </c>
      <c r="EA131" s="265">
        <f t="shared" si="101"/>
        <v>100</v>
      </c>
      <c r="EB131" s="217">
        <v>0</v>
      </c>
      <c r="EC131" s="314">
        <f t="shared" si="102"/>
        <v>1</v>
      </c>
      <c r="ED131" s="265">
        <f t="shared" si="103"/>
        <v>100</v>
      </c>
      <c r="EE131" s="217">
        <v>22.123893805309734</v>
      </c>
      <c r="EF131" s="314">
        <f t="shared" si="104"/>
        <v>2</v>
      </c>
      <c r="EG131" s="265">
        <f t="shared" si="105"/>
        <v>86.059298169307027</v>
      </c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</row>
    <row r="132" spans="1:154" s="7" customFormat="1" ht="16.2" customHeight="1" x14ac:dyDescent="0.3">
      <c r="A132" s="16"/>
      <c r="B132" s="52">
        <v>30501</v>
      </c>
      <c r="C132" s="3" t="s">
        <v>133</v>
      </c>
      <c r="D132" s="23" t="s">
        <v>122</v>
      </c>
      <c r="E132" s="5">
        <v>57.895272725416632</v>
      </c>
      <c r="F132" s="24">
        <v>48</v>
      </c>
      <c r="G132" s="4">
        <v>10046</v>
      </c>
      <c r="H132" s="5">
        <v>37.299999999999997</v>
      </c>
      <c r="I132" s="158">
        <v>2</v>
      </c>
      <c r="J132" s="151">
        <f t="shared" si="106"/>
        <v>1</v>
      </c>
      <c r="K132" s="233">
        <f t="shared" si="107"/>
        <v>100</v>
      </c>
      <c r="L132" s="159">
        <v>4.236006051437216</v>
      </c>
      <c r="M132" s="151">
        <f t="shared" si="108"/>
        <v>4</v>
      </c>
      <c r="N132" s="233">
        <f t="shared" si="109"/>
        <v>4.236006051437216</v>
      </c>
      <c r="O132" s="159">
        <v>10.04823151125402</v>
      </c>
      <c r="P132" s="151">
        <f t="shared" si="110"/>
        <v>3</v>
      </c>
      <c r="Q132" s="233">
        <f t="shared" si="111"/>
        <v>16.7470525187567</v>
      </c>
      <c r="R132" s="159">
        <v>92.223903177004559</v>
      </c>
      <c r="S132" s="151">
        <f t="shared" si="112"/>
        <v>2</v>
      </c>
      <c r="T132" s="233">
        <f t="shared" si="113"/>
        <v>89.139529576822014</v>
      </c>
      <c r="U132" s="159">
        <v>70.549672213817445</v>
      </c>
      <c r="V132" s="151">
        <f t="shared" si="114"/>
        <v>4</v>
      </c>
      <c r="W132" s="233">
        <f t="shared" si="115"/>
        <v>68.76953575166219</v>
      </c>
      <c r="X132" s="159">
        <v>86.229264142918112</v>
      </c>
      <c r="Y132" s="151">
        <f t="shared" si="116"/>
        <v>3</v>
      </c>
      <c r="Z132" s="233">
        <f t="shared" si="117"/>
        <v>81.490946428653359</v>
      </c>
      <c r="AA132" s="159">
        <v>5.4650339034510678</v>
      </c>
      <c r="AB132" s="151">
        <f t="shared" si="118"/>
        <v>1</v>
      </c>
      <c r="AC132" s="233">
        <f t="shared" si="119"/>
        <v>46.53183696802764</v>
      </c>
      <c r="AD132" s="160">
        <v>0</v>
      </c>
      <c r="AE132" s="151">
        <f t="shared" si="120"/>
        <v>4</v>
      </c>
      <c r="AF132" s="233">
        <f t="shared" si="121"/>
        <v>0</v>
      </c>
      <c r="AG132" s="154">
        <v>0</v>
      </c>
      <c r="AH132" s="151">
        <f t="shared" si="122"/>
        <v>4</v>
      </c>
      <c r="AI132" s="233">
        <f t="shared" si="123"/>
        <v>0</v>
      </c>
      <c r="AJ132" s="161">
        <v>19.908421262193908</v>
      </c>
      <c r="AK132" s="151">
        <f t="shared" si="124"/>
        <v>3</v>
      </c>
      <c r="AL132" s="233">
        <f t="shared" si="125"/>
        <v>19.908421262193908</v>
      </c>
      <c r="AM132" s="156">
        <v>0</v>
      </c>
      <c r="AN132" s="151">
        <f t="shared" si="126"/>
        <v>4</v>
      </c>
      <c r="AO132" s="233">
        <f t="shared" si="127"/>
        <v>0</v>
      </c>
      <c r="AP132" s="157">
        <v>33.916269020409551</v>
      </c>
      <c r="AQ132" s="151">
        <f t="shared" si="128"/>
        <v>2</v>
      </c>
      <c r="AR132" s="233">
        <f t="shared" si="129"/>
        <v>51.388286394559927</v>
      </c>
      <c r="AS132" s="151">
        <v>4.977105315548477</v>
      </c>
      <c r="AT132" s="151">
        <f t="shared" si="130"/>
        <v>3</v>
      </c>
      <c r="AU132" s="233">
        <f t="shared" si="131"/>
        <v>4.977105315548477</v>
      </c>
      <c r="AV132" s="172">
        <v>0</v>
      </c>
      <c r="AW132" s="168">
        <f t="shared" si="132"/>
        <v>4</v>
      </c>
      <c r="AX132" s="241">
        <f t="shared" si="133"/>
        <v>0</v>
      </c>
      <c r="AY132" s="173">
        <v>314.09850454996013</v>
      </c>
      <c r="AZ132" s="168">
        <f t="shared" si="134"/>
        <v>4</v>
      </c>
      <c r="BA132" s="241">
        <f t="shared" si="135"/>
        <v>9.8597321463901082</v>
      </c>
      <c r="BB132" s="168">
        <v>0</v>
      </c>
      <c r="BC132" s="168">
        <f t="shared" si="136"/>
        <v>4</v>
      </c>
      <c r="BD132" s="241">
        <f t="shared" si="137"/>
        <v>0</v>
      </c>
      <c r="BE132" s="174">
        <v>0</v>
      </c>
      <c r="BF132" s="168">
        <f t="shared" si="138"/>
        <v>4</v>
      </c>
      <c r="BG132" s="241">
        <f t="shared" si="139"/>
        <v>0</v>
      </c>
      <c r="BH132" s="174">
        <v>0</v>
      </c>
      <c r="BI132" s="168">
        <f t="shared" si="140"/>
        <v>4</v>
      </c>
      <c r="BJ132" s="241">
        <f t="shared" si="141"/>
        <v>0</v>
      </c>
      <c r="BK132" s="175">
        <v>7</v>
      </c>
      <c r="BL132" s="168">
        <f t="shared" si="142"/>
        <v>2</v>
      </c>
      <c r="BM132" s="241">
        <f t="shared" si="143"/>
        <v>70</v>
      </c>
      <c r="BN132" s="168">
        <v>0</v>
      </c>
      <c r="BO132" s="168">
        <f t="shared" si="144"/>
        <v>4</v>
      </c>
      <c r="BP132" s="246">
        <f t="shared" si="86"/>
        <v>0</v>
      </c>
      <c r="BQ132" s="192">
        <v>1.6</v>
      </c>
      <c r="BR132" s="312">
        <f t="shared" si="145"/>
        <v>3</v>
      </c>
      <c r="BS132" s="251">
        <f t="shared" si="146"/>
        <v>26.666666666666668</v>
      </c>
      <c r="BT132" s="193">
        <v>0.32733224222585927</v>
      </c>
      <c r="BU132" s="312">
        <f t="shared" si="147"/>
        <v>4</v>
      </c>
      <c r="BV132" s="251">
        <f t="shared" si="148"/>
        <v>10.911074740861975</v>
      </c>
      <c r="BW132" s="194">
        <v>17.042735042735043</v>
      </c>
      <c r="BX132" s="312">
        <f t="shared" si="149"/>
        <v>1</v>
      </c>
      <c r="BY132" s="251">
        <f t="shared" si="150"/>
        <v>41.767551444970799</v>
      </c>
      <c r="BZ132" s="195">
        <v>0.8</v>
      </c>
      <c r="CA132" s="312">
        <f t="shared" si="151"/>
        <v>4</v>
      </c>
      <c r="CB132" s="251">
        <f t="shared" si="152"/>
        <v>4</v>
      </c>
      <c r="CC132" s="196">
        <v>15.592287477603026</v>
      </c>
      <c r="CD132" s="312">
        <f t="shared" si="153"/>
        <v>4</v>
      </c>
      <c r="CE132" s="251">
        <f t="shared" si="154"/>
        <v>0.77961437388015131</v>
      </c>
      <c r="CF132" s="197">
        <v>4.8178379454509255</v>
      </c>
      <c r="CG132" s="312">
        <f t="shared" si="155"/>
        <v>3</v>
      </c>
      <c r="CH132" s="251">
        <f t="shared" si="156"/>
        <v>16.059459818169753</v>
      </c>
      <c r="CI132" s="194">
        <v>9.9154135338345863</v>
      </c>
      <c r="CJ132" s="312">
        <f t="shared" si="157"/>
        <v>2</v>
      </c>
      <c r="CK132" s="251">
        <f t="shared" si="158"/>
        <v>70.220193340494092</v>
      </c>
      <c r="CL132" s="194">
        <v>9.1245674740484422</v>
      </c>
      <c r="CM132" s="312">
        <f t="shared" si="159"/>
        <v>2</v>
      </c>
      <c r="CN132" s="251">
        <f t="shared" si="160"/>
        <v>58.922392486406316</v>
      </c>
      <c r="CO132" s="301">
        <v>567.39000597252641</v>
      </c>
      <c r="CP132" s="312">
        <f t="shared" si="161"/>
        <v>1</v>
      </c>
      <c r="CQ132" s="258">
        <f t="shared" si="162"/>
        <v>100</v>
      </c>
      <c r="CR132" s="261">
        <v>0</v>
      </c>
      <c r="CS132" s="314">
        <f t="shared" si="87"/>
        <v>1</v>
      </c>
      <c r="CT132" s="265">
        <f t="shared" si="163"/>
        <v>100</v>
      </c>
      <c r="CU132" s="217">
        <v>0</v>
      </c>
      <c r="CV132" s="314">
        <f t="shared" si="164"/>
        <v>4</v>
      </c>
      <c r="CW132" s="265">
        <f t="shared" si="165"/>
        <v>0</v>
      </c>
      <c r="CX132" s="217">
        <v>1</v>
      </c>
      <c r="CY132" s="314">
        <f t="shared" si="88"/>
        <v>2</v>
      </c>
      <c r="CZ132" s="265">
        <f t="shared" si="166"/>
        <v>66.329966329966325</v>
      </c>
      <c r="DA132" s="218">
        <v>1</v>
      </c>
      <c r="DB132" s="314">
        <f t="shared" si="89"/>
        <v>1</v>
      </c>
      <c r="DC132" s="265">
        <f t="shared" si="167"/>
        <v>100</v>
      </c>
      <c r="DD132" s="219">
        <v>3</v>
      </c>
      <c r="DE132" s="314">
        <f t="shared" si="90"/>
        <v>3</v>
      </c>
      <c r="DF132" s="265">
        <f t="shared" si="168"/>
        <v>50</v>
      </c>
      <c r="DG132" s="213">
        <v>2</v>
      </c>
      <c r="DH132" s="314">
        <f t="shared" si="91"/>
        <v>2</v>
      </c>
      <c r="DI132" s="265">
        <f t="shared" si="169"/>
        <v>75</v>
      </c>
      <c r="DJ132" s="220">
        <v>1</v>
      </c>
      <c r="DK132" s="314">
        <f t="shared" si="92"/>
        <v>1</v>
      </c>
      <c r="DL132" s="265">
        <f t="shared" si="170"/>
        <v>100</v>
      </c>
      <c r="DM132" s="213">
        <v>0</v>
      </c>
      <c r="DN132" s="314">
        <f t="shared" si="93"/>
        <v>1</v>
      </c>
      <c r="DO132" s="265">
        <f t="shared" si="171"/>
        <v>100</v>
      </c>
      <c r="DP132" s="221">
        <v>3.3723400667723329</v>
      </c>
      <c r="DQ132" s="314">
        <f t="shared" si="94"/>
        <v>4</v>
      </c>
      <c r="DR132" s="265">
        <f t="shared" si="95"/>
        <v>59.369396785875509</v>
      </c>
      <c r="DS132" s="222">
        <v>0</v>
      </c>
      <c r="DT132" s="314">
        <f t="shared" si="96"/>
        <v>1</v>
      </c>
      <c r="DU132" s="265">
        <f t="shared" si="97"/>
        <v>100</v>
      </c>
      <c r="DV132" s="216">
        <v>3.0487804878048781</v>
      </c>
      <c r="DW132" s="314">
        <f t="shared" si="98"/>
        <v>4</v>
      </c>
      <c r="DX132" s="265">
        <f t="shared" si="99"/>
        <v>70.684803001876176</v>
      </c>
      <c r="DY132" s="217">
        <v>0</v>
      </c>
      <c r="DZ132" s="314">
        <f t="shared" si="100"/>
        <v>1</v>
      </c>
      <c r="EA132" s="265">
        <f t="shared" si="101"/>
        <v>100</v>
      </c>
      <c r="EB132" s="217">
        <v>0</v>
      </c>
      <c r="EC132" s="314">
        <f t="shared" si="102"/>
        <v>1</v>
      </c>
      <c r="ED132" s="265">
        <f t="shared" si="103"/>
        <v>100</v>
      </c>
      <c r="EE132" s="217">
        <v>10.085728693898133</v>
      </c>
      <c r="EF132" s="314">
        <f t="shared" si="104"/>
        <v>1</v>
      </c>
      <c r="EG132" s="265">
        <f t="shared" si="105"/>
        <v>93.644783431696183</v>
      </c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</row>
    <row r="133" spans="1:154" s="7" customFormat="1" ht="16.2" customHeight="1" x14ac:dyDescent="0.3">
      <c r="A133" s="16"/>
      <c r="B133" s="52">
        <v>30502</v>
      </c>
      <c r="C133" s="3" t="s">
        <v>134</v>
      </c>
      <c r="D133" s="23" t="s">
        <v>122</v>
      </c>
      <c r="E133" s="5">
        <v>46.374301535207721</v>
      </c>
      <c r="F133" s="24">
        <v>267</v>
      </c>
      <c r="G133" s="4">
        <v>9154</v>
      </c>
      <c r="H133" s="5">
        <v>0</v>
      </c>
      <c r="I133" s="158">
        <v>1</v>
      </c>
      <c r="J133" s="151">
        <f t="shared" si="106"/>
        <v>3</v>
      </c>
      <c r="K133" s="233">
        <f t="shared" si="107"/>
        <v>50</v>
      </c>
      <c r="L133" s="159">
        <v>7.4041811846689898</v>
      </c>
      <c r="M133" s="151">
        <f t="shared" si="108"/>
        <v>3</v>
      </c>
      <c r="N133" s="233">
        <f t="shared" si="109"/>
        <v>7.4041811846689898</v>
      </c>
      <c r="O133" s="159">
        <v>10.902747492368077</v>
      </c>
      <c r="P133" s="151">
        <f t="shared" si="110"/>
        <v>3</v>
      </c>
      <c r="Q133" s="233">
        <f t="shared" si="111"/>
        <v>18.171245820613461</v>
      </c>
      <c r="R133" s="159">
        <v>81.108449477351868</v>
      </c>
      <c r="S133" s="151">
        <f t="shared" si="112"/>
        <v>3</v>
      </c>
      <c r="T133" s="233">
        <f t="shared" si="113"/>
        <v>73.615152901329424</v>
      </c>
      <c r="U133" s="159">
        <v>31.598432055749132</v>
      </c>
      <c r="V133" s="151">
        <f t="shared" si="114"/>
        <v>4</v>
      </c>
      <c r="W133" s="233">
        <f t="shared" si="115"/>
        <v>27.463872805672462</v>
      </c>
      <c r="X133" s="159">
        <v>72.13427641181076</v>
      </c>
      <c r="Y133" s="151">
        <f t="shared" si="116"/>
        <v>4</v>
      </c>
      <c r="Z133" s="233">
        <f t="shared" si="117"/>
        <v>62.546070445982195</v>
      </c>
      <c r="AA133" s="159">
        <v>0.97826086956521741</v>
      </c>
      <c r="AB133" s="151">
        <f t="shared" si="118"/>
        <v>3</v>
      </c>
      <c r="AC133" s="233">
        <f t="shared" si="119"/>
        <v>6.1104582843713287</v>
      </c>
      <c r="AD133" s="160">
        <v>0</v>
      </c>
      <c r="AE133" s="151">
        <f t="shared" si="120"/>
        <v>4</v>
      </c>
      <c r="AF133" s="233">
        <f t="shared" si="121"/>
        <v>0</v>
      </c>
      <c r="AG133" s="154">
        <v>0</v>
      </c>
      <c r="AH133" s="151">
        <f t="shared" si="122"/>
        <v>4</v>
      </c>
      <c r="AI133" s="233">
        <f t="shared" si="123"/>
        <v>0</v>
      </c>
      <c r="AJ133" s="161">
        <v>0</v>
      </c>
      <c r="AK133" s="151">
        <f t="shared" si="124"/>
        <v>4</v>
      </c>
      <c r="AL133" s="233">
        <f t="shared" si="125"/>
        <v>0</v>
      </c>
      <c r="AM133" s="156">
        <v>0</v>
      </c>
      <c r="AN133" s="151">
        <f t="shared" si="126"/>
        <v>4</v>
      </c>
      <c r="AO133" s="233">
        <f t="shared" si="127"/>
        <v>0</v>
      </c>
      <c r="AP133" s="157">
        <v>40.202886449358452</v>
      </c>
      <c r="AQ133" s="151">
        <f t="shared" si="128"/>
        <v>2</v>
      </c>
      <c r="AR133" s="233">
        <f t="shared" si="129"/>
        <v>60.913464317209773</v>
      </c>
      <c r="AS133" s="151">
        <v>2.1848372296263929</v>
      </c>
      <c r="AT133" s="151">
        <f t="shared" si="130"/>
        <v>3</v>
      </c>
      <c r="AU133" s="233">
        <f t="shared" si="131"/>
        <v>2.1848372296263929</v>
      </c>
      <c r="AV133" s="172">
        <v>0</v>
      </c>
      <c r="AW133" s="168">
        <f t="shared" si="132"/>
        <v>4</v>
      </c>
      <c r="AX133" s="241">
        <f t="shared" si="133"/>
        <v>0</v>
      </c>
      <c r="AY133" s="173">
        <v>366.60134925799252</v>
      </c>
      <c r="AZ133" s="168">
        <f t="shared" si="134"/>
        <v>4</v>
      </c>
      <c r="BA133" s="241">
        <f t="shared" si="135"/>
        <v>12.024797907546084</v>
      </c>
      <c r="BB133" s="168">
        <v>0</v>
      </c>
      <c r="BC133" s="168">
        <f t="shared" si="136"/>
        <v>4</v>
      </c>
      <c r="BD133" s="241">
        <f t="shared" si="137"/>
        <v>0</v>
      </c>
      <c r="BE133" s="174">
        <v>0</v>
      </c>
      <c r="BF133" s="168">
        <f t="shared" si="138"/>
        <v>4</v>
      </c>
      <c r="BG133" s="241">
        <f t="shared" si="139"/>
        <v>0</v>
      </c>
      <c r="BH133" s="174">
        <v>0</v>
      </c>
      <c r="BI133" s="168">
        <f t="shared" si="140"/>
        <v>4</v>
      </c>
      <c r="BJ133" s="241">
        <f t="shared" si="141"/>
        <v>0</v>
      </c>
      <c r="BK133" s="175">
        <v>4</v>
      </c>
      <c r="BL133" s="168">
        <f t="shared" si="142"/>
        <v>3</v>
      </c>
      <c r="BM133" s="241">
        <f t="shared" si="143"/>
        <v>40</v>
      </c>
      <c r="BN133" s="168">
        <v>1</v>
      </c>
      <c r="BO133" s="168">
        <f t="shared" si="144"/>
        <v>3</v>
      </c>
      <c r="BP133" s="246">
        <f t="shared" ref="BP133:BP196" si="172">MIN(100,MAX(0,(BN133-BN$346)/(BN$345-BN$346)*100))</f>
        <v>33.333333333333329</v>
      </c>
      <c r="BQ133" s="192">
        <v>0.4</v>
      </c>
      <c r="BR133" s="312">
        <f t="shared" si="145"/>
        <v>4</v>
      </c>
      <c r="BS133" s="251">
        <f t="shared" si="146"/>
        <v>6.666666666666667</v>
      </c>
      <c r="BT133" s="193">
        <v>0.10845986984815618</v>
      </c>
      <c r="BU133" s="312">
        <f t="shared" si="147"/>
        <v>4</v>
      </c>
      <c r="BV133" s="251">
        <f t="shared" si="148"/>
        <v>3.6153289949385394</v>
      </c>
      <c r="BW133" s="194">
        <v>5.4223744292237441</v>
      </c>
      <c r="BX133" s="312">
        <f t="shared" si="149"/>
        <v>3</v>
      </c>
      <c r="BY133" s="251">
        <f t="shared" si="150"/>
        <v>7.6902475930315077</v>
      </c>
      <c r="BZ133" s="195">
        <v>0.4</v>
      </c>
      <c r="CA133" s="312">
        <f t="shared" si="151"/>
        <v>4</v>
      </c>
      <c r="CB133" s="251">
        <f t="shared" si="152"/>
        <v>2</v>
      </c>
      <c r="CC133" s="196">
        <v>2.1367282062486344</v>
      </c>
      <c r="CD133" s="312">
        <f t="shared" si="153"/>
        <v>4</v>
      </c>
      <c r="CE133" s="251">
        <f t="shared" si="154"/>
        <v>0.10683641031243173</v>
      </c>
      <c r="CF133" s="197">
        <v>19.663535066637536</v>
      </c>
      <c r="CG133" s="312">
        <f t="shared" si="155"/>
        <v>2</v>
      </c>
      <c r="CH133" s="251">
        <f t="shared" si="156"/>
        <v>65.545116888791782</v>
      </c>
      <c r="CI133" s="194">
        <v>8.132701421800947</v>
      </c>
      <c r="CJ133" s="312">
        <f t="shared" si="157"/>
        <v>3</v>
      </c>
      <c r="CK133" s="251">
        <f t="shared" si="158"/>
        <v>44.752877454299245</v>
      </c>
      <c r="CL133" s="194">
        <v>5.3448275862068968</v>
      </c>
      <c r="CM133" s="312">
        <f t="shared" si="159"/>
        <v>4</v>
      </c>
      <c r="CN133" s="251">
        <f t="shared" si="160"/>
        <v>4.9261083743842402</v>
      </c>
      <c r="CO133" s="301">
        <v>895.78326414682112</v>
      </c>
      <c r="CP133" s="312">
        <f t="shared" si="161"/>
        <v>1</v>
      </c>
      <c r="CQ133" s="258">
        <f t="shared" si="162"/>
        <v>100</v>
      </c>
      <c r="CR133" s="261">
        <v>0</v>
      </c>
      <c r="CS133" s="314">
        <f t="shared" ref="CS133:CS196" si="173">IF(CR133&lt;=CR$349,1,IF(CR133&lt;=CR$350,2,IF(CR133&lt;=CR$351,3,4)))</f>
        <v>1</v>
      </c>
      <c r="CT133" s="265">
        <f t="shared" si="163"/>
        <v>100</v>
      </c>
      <c r="CU133" s="217">
        <v>0</v>
      </c>
      <c r="CV133" s="314">
        <f t="shared" si="164"/>
        <v>4</v>
      </c>
      <c r="CW133" s="265">
        <f t="shared" si="165"/>
        <v>0</v>
      </c>
      <c r="CX133" s="217">
        <v>1.6</v>
      </c>
      <c r="CY133" s="314">
        <f t="shared" ref="CY133:CY196" si="174">IF(CX133&lt;=CX$349,1,IF(CX133&lt;=CX$350,2,IF(CX133&lt;=CX$351,3,4)))</f>
        <v>3</v>
      </c>
      <c r="CZ133" s="265">
        <f t="shared" si="166"/>
        <v>46.127946127946132</v>
      </c>
      <c r="DA133" s="218">
        <v>1</v>
      </c>
      <c r="DB133" s="314">
        <f t="shared" ref="DB133:DB196" si="175">IF(DA133&lt;=DA$349,1,IF(DA133&lt;=DA$350,2,IF(DA133&lt;=DA$351,3,4)))</f>
        <v>1</v>
      </c>
      <c r="DC133" s="265">
        <f t="shared" si="167"/>
        <v>100</v>
      </c>
      <c r="DD133" s="219">
        <v>4</v>
      </c>
      <c r="DE133" s="314">
        <f t="shared" ref="DE133:DE196" si="176">IF(DD133&lt;=DD$349,1,IF(DD133&lt;=DD$350,2,IF(DD133&lt;=DD$351,3,4)))</f>
        <v>3</v>
      </c>
      <c r="DF133" s="265">
        <f t="shared" si="168"/>
        <v>25</v>
      </c>
      <c r="DG133" s="213">
        <v>3</v>
      </c>
      <c r="DH133" s="314">
        <f t="shared" ref="DH133:DH196" si="177">IF(DG133&lt;=DG$349,1,IF(DG133&lt;=DG$350,2,IF(DG133&lt;=DG$351,3,4)))</f>
        <v>3</v>
      </c>
      <c r="DI133" s="265">
        <f t="shared" si="169"/>
        <v>50</v>
      </c>
      <c r="DJ133" s="220">
        <v>2</v>
      </c>
      <c r="DK133" s="314">
        <f t="shared" ref="DK133:DK196" si="178">IF(DJ133&lt;=DJ$349,1,IF(DJ133&lt;=DJ$350,2,IF(DJ133&lt;=DJ$351,3,4)))</f>
        <v>2</v>
      </c>
      <c r="DL133" s="265">
        <f t="shared" si="170"/>
        <v>75</v>
      </c>
      <c r="DM133" s="213">
        <v>3</v>
      </c>
      <c r="DN133" s="314">
        <f t="shared" ref="DN133:DN196" si="179">IF(DM133&lt;=DM$349,1,IF(DM133&lt;=DM$350,2,IF(DM133&lt;=DM$351,3,4)))</f>
        <v>1</v>
      </c>
      <c r="DO133" s="265">
        <f t="shared" si="171"/>
        <v>94</v>
      </c>
      <c r="DP133" s="221">
        <v>0</v>
      </c>
      <c r="DQ133" s="314">
        <f t="shared" ref="DQ133:DQ196" si="180">IF(DP133&lt;=DP$349,1,IF(DP133&lt;=DP$350,2,IF(DP133&lt;=DP$351,3,4)))</f>
        <v>1</v>
      </c>
      <c r="DR133" s="265">
        <f t="shared" ref="DR133:DR196" si="181">MIN(100,MAX(0,(DP133-DP$346)/(DP$345-DP$346)*100))</f>
        <v>100</v>
      </c>
      <c r="DS133" s="222">
        <v>0</v>
      </c>
      <c r="DT133" s="314">
        <f t="shared" ref="DT133:DT196" si="182">IF(DS133&lt;=DS$349,1,IF(DS133&lt;=DS$350,2,IF(DS133&lt;=DS$351,3,4)))</f>
        <v>1</v>
      </c>
      <c r="DU133" s="265">
        <f t="shared" ref="DU133:DU196" si="183">MIN(100,MAX(0,(DS133-DS$346)/(DS$345-DS$346)*100))</f>
        <v>100</v>
      </c>
      <c r="DV133" s="216">
        <v>0</v>
      </c>
      <c r="DW133" s="314">
        <f t="shared" ref="DW133:DW196" si="184">IF(DV133&lt;=DV$349,1,IF(DV133&lt;=DV$350,2,IF(DV133&lt;=DV$351,3,4)))</f>
        <v>1</v>
      </c>
      <c r="DX133" s="265">
        <f t="shared" ref="DX133:DX196" si="185">MIN(100,MAX(0,(DV133-DV$346)/(DV$345-DV$346)*100))</f>
        <v>100</v>
      </c>
      <c r="DY133" s="217">
        <v>0</v>
      </c>
      <c r="DZ133" s="314">
        <f t="shared" ref="DZ133:DZ196" si="186">IF(DY133&lt;=DY$349,1,IF(DY133&lt;=DY$350,2,IF(DY133&lt;=DY$351,3,4)))</f>
        <v>1</v>
      </c>
      <c r="EA133" s="265">
        <f t="shared" ref="EA133:EA196" si="187">MIN(100,MAX(0,(DY133-DY$346)/(DY$345-DY$346)*100))</f>
        <v>100</v>
      </c>
      <c r="EB133" s="217">
        <v>0</v>
      </c>
      <c r="EC133" s="314">
        <f t="shared" ref="EC133:EC196" si="188">IF(EB133&lt;=EB$349,1,IF(EB133&lt;=EB$350,2,IF(EB133&lt;=EB$351,3,4)))</f>
        <v>1</v>
      </c>
      <c r="ED133" s="265">
        <f t="shared" ref="ED133:ED196" si="189">MIN(100,MAX(0,(EB133-EB$346)/(EB$345-EB$346)*100))</f>
        <v>100</v>
      </c>
      <c r="EE133" s="217">
        <v>0</v>
      </c>
      <c r="EF133" s="314">
        <f t="shared" ref="EF133:EF196" si="190">IF(EE133&lt;=EE$349,1,IF(EE133&lt;=EE$350,2,IF(EE133&lt;=EE$351,3,4)))</f>
        <v>1</v>
      </c>
      <c r="EG133" s="265">
        <f t="shared" ref="EG133:EG196" si="191">MIN(100,MAX(0,(EE133-EE$346)/(EE$345-EE$346)*100))</f>
        <v>100</v>
      </c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</row>
    <row r="134" spans="1:154" s="7" customFormat="1" ht="16.2" customHeight="1" x14ac:dyDescent="0.3">
      <c r="A134" s="16"/>
      <c r="B134" s="52">
        <v>30601</v>
      </c>
      <c r="C134" s="3" t="s">
        <v>135</v>
      </c>
      <c r="D134" s="23" t="s">
        <v>122</v>
      </c>
      <c r="E134" s="5">
        <v>40.437291254440154</v>
      </c>
      <c r="F134" s="24">
        <v>322</v>
      </c>
      <c r="G134" s="4">
        <v>10947</v>
      </c>
      <c r="H134" s="5">
        <v>0</v>
      </c>
      <c r="I134" s="158">
        <v>2</v>
      </c>
      <c r="J134" s="151">
        <f t="shared" ref="J134:J197" si="192">IF(I134&lt;I$351,4,IF(I134&lt;I$350,3,IF(I134&lt;I$349,2,1)))</f>
        <v>1</v>
      </c>
      <c r="K134" s="233">
        <f t="shared" ref="K134:K197" si="193">MIN(100,MAX(0,(I134-I$346)/(I$345-I$346)*100))</f>
        <v>100</v>
      </c>
      <c r="L134" s="159">
        <v>0</v>
      </c>
      <c r="M134" s="151">
        <f t="shared" ref="M134:M197" si="194">IF(L134&lt;L$351,4,IF(L134&lt;L$350,3,IF(L134&lt;L$349,2,1)))</f>
        <v>4</v>
      </c>
      <c r="N134" s="233">
        <f t="shared" ref="N134:N197" si="195">MIN(100,MAX(0,(L134-L$346)/(L$345-L$346)*100))</f>
        <v>0</v>
      </c>
      <c r="O134" s="159">
        <v>0</v>
      </c>
      <c r="P134" s="151">
        <f t="shared" ref="P134:P197" si="196">IF(O134&lt;O$351,4,IF(O134&lt;O$350,3,IF(O134&lt;O$349,2,1)))</f>
        <v>4</v>
      </c>
      <c r="Q134" s="233">
        <f t="shared" ref="Q134:Q197" si="197">MIN(100,MAX(0,(O134-O$346)/(O$345-O$346)*100))</f>
        <v>0</v>
      </c>
      <c r="R134" s="159">
        <v>56.181619256017512</v>
      </c>
      <c r="S134" s="151">
        <f t="shared" ref="S134:S197" si="198">IF(R134&lt;R$351,4,IF(R134&lt;R$350,3,IF(R134&lt;R$349,2,1)))</f>
        <v>4</v>
      </c>
      <c r="T134" s="233">
        <f t="shared" ref="T134:T197" si="199">MIN(100,MAX(0,(R134-R$346)/(R$345-R$346)*100))</f>
        <v>38.801144212314966</v>
      </c>
      <c r="U134" s="159">
        <v>18.608679795769522</v>
      </c>
      <c r="V134" s="151">
        <f t="shared" ref="V134:V197" si="200">IF(U134&lt;U$351,4,IF(U134&lt;U$350,3,IF(U134&lt;U$349,2,1)))</f>
        <v>4</v>
      </c>
      <c r="W134" s="233">
        <f t="shared" ref="W134:W197" si="201">MIN(100,MAX(0,(U134-U$346)/(U$345-U$346)*100))</f>
        <v>13.68894994249154</v>
      </c>
      <c r="X134" s="159">
        <v>42.80946023269113</v>
      </c>
      <c r="Y134" s="151">
        <f t="shared" ref="Y134:Y197" si="202">IF(X134&lt;X$351,4,IF(X134&lt;X$350,3,IF(X134&lt;X$349,2,1)))</f>
        <v>4</v>
      </c>
      <c r="Z134" s="233">
        <f t="shared" ref="Z134:Z197" si="203">MIN(100,MAX(0,(X134-X$346)/(X$345-X$346)*100))</f>
        <v>23.130994936412804</v>
      </c>
      <c r="AA134" s="159">
        <v>1.1839708561020037</v>
      </c>
      <c r="AB134" s="151">
        <f t="shared" ref="AB134:AB197" si="204">IF(AA134&lt;AA$351,4,IF(AA134&lt;AA$350,3,IF(AA134&lt;AA$349,2,1)))</f>
        <v>3</v>
      </c>
      <c r="AC134" s="233">
        <f t="shared" ref="AC134:AC197" si="205">MIN(100,MAX(0,(AA134-AA$346)/(AA$345-AA$346)*100))</f>
        <v>7.9637014063243567</v>
      </c>
      <c r="AD134" s="160">
        <v>0</v>
      </c>
      <c r="AE134" s="151">
        <f t="shared" ref="AE134:AE197" si="206">IF(AD134&lt;AD$351,4,IF(AD134&lt;AD$350,3,IF(AD134&lt;AD$349,2,1)))</f>
        <v>4</v>
      </c>
      <c r="AF134" s="233">
        <f t="shared" ref="AF134:AF197" si="207">MIN(100,MAX(0,(AD134-AD$346)/(AD$345-AD$346)*100))</f>
        <v>0</v>
      </c>
      <c r="AG134" s="154">
        <v>0</v>
      </c>
      <c r="AH134" s="151">
        <f t="shared" ref="AH134:AH197" si="208">IF(AG134&lt;AG$351,4,IF(AG134&lt;AG$350,3,IF(AG134&lt;AG$349,2,1)))</f>
        <v>4</v>
      </c>
      <c r="AI134" s="233">
        <f t="shared" ref="AI134:AI197" si="209">MIN(100,MAX(0,(AG134-AG$346)/(AG$345-AG$346)*100))</f>
        <v>0</v>
      </c>
      <c r="AJ134" s="161">
        <v>0</v>
      </c>
      <c r="AK134" s="151">
        <f t="shared" ref="AK134:AK197" si="210">IF(AJ134&lt;AJ$351,4,IF(AJ134&lt;AJ$350,3,IF(AJ134&lt;AJ$349,2,1)))</f>
        <v>4</v>
      </c>
      <c r="AL134" s="233">
        <f t="shared" ref="AL134:AL197" si="211">MIN(100,MAX(0,(AJ134-AJ$346)/(AJ$345-AJ$346)*100))</f>
        <v>0</v>
      </c>
      <c r="AM134" s="156">
        <v>0</v>
      </c>
      <c r="AN134" s="151">
        <f t="shared" ref="AN134:AN197" si="212">IF(AM134&lt;AM$351,4,IF(AM134&lt;AM$350,3,IF(AM134&lt;AM$349,2,1)))</f>
        <v>4</v>
      </c>
      <c r="AO134" s="233">
        <f t="shared" ref="AO134:AO197" si="213">MIN(100,MAX(0,(AM134-AM$346)/(AM$345-AM$346)*100))</f>
        <v>0</v>
      </c>
      <c r="AP134" s="157">
        <v>16.235114815235317</v>
      </c>
      <c r="AQ134" s="151">
        <f t="shared" ref="AQ134:AQ197" si="214">IF(AP134&lt;AP$351,4,IF(AP134&lt;AP$350,3,IF(AP134&lt;AP$349,2,1)))</f>
        <v>3</v>
      </c>
      <c r="AR134" s="233">
        <f t="shared" ref="AR134:AR197" si="215">MIN(100,MAX(0,(AP134-AP$346)/(AP$345-AP$346)*100))</f>
        <v>24.598658810962601</v>
      </c>
      <c r="AS134" s="151">
        <v>5.4809536859413539</v>
      </c>
      <c r="AT134" s="151">
        <f t="shared" ref="AT134:AT197" si="216">IF(AS134&lt;AS$351,4,IF(AS134&lt;AS$350,3,IF(AS134&lt;AS$349,2,1)))</f>
        <v>3</v>
      </c>
      <c r="AU134" s="233">
        <f t="shared" ref="AU134:AU197" si="217">MIN(100,MAX(0,(AS134-AS$346)/(AS$345-AS$346)*100))</f>
        <v>5.4809536859413539</v>
      </c>
      <c r="AV134" s="172">
        <v>0</v>
      </c>
      <c r="AW134" s="168">
        <f t="shared" ref="AW134:AW197" si="218">IF(AV134&lt;AV$351,4,IF(AV134&lt;AV$350,3,IF(AV134&lt;AV$349,2,1)))</f>
        <v>4</v>
      </c>
      <c r="AX134" s="241">
        <f t="shared" ref="AX134:AX197" si="219">MIN(100,MAX(0,(AV134-AV$346)/(AV$345-AV$346)*100))</f>
        <v>0</v>
      </c>
      <c r="AY134" s="173">
        <v>291.68606563726325</v>
      </c>
      <c r="AZ134" s="168">
        <f t="shared" ref="AZ134:AZ197" si="220">IF(AY134&lt;AY$351,4,IF(AY134&lt;AY$350,3,IF(AY134&lt;AY$349,2,1)))</f>
        <v>4</v>
      </c>
      <c r="BA134" s="241">
        <f t="shared" ref="BA134:BA197" si="221">MIN(100,MAX(0,(AY134-AY$346)/(AY$345-AY$346)*100))</f>
        <v>8.9355078613304446</v>
      </c>
      <c r="BB134" s="168">
        <v>0</v>
      </c>
      <c r="BC134" s="168">
        <f t="shared" ref="BC134:BC197" si="222">IF(BB134&lt;BB$351,4,IF(BB134&lt;BB$350,3,IF(BB134&lt;BB$349,2,1)))</f>
        <v>4</v>
      </c>
      <c r="BD134" s="241">
        <f t="shared" ref="BD134:BD197" si="223">MIN(100,MAX(0,(BB134-BB$346)/(BB$345-BB$346)*100))</f>
        <v>0</v>
      </c>
      <c r="BE134" s="174">
        <v>0</v>
      </c>
      <c r="BF134" s="168">
        <f t="shared" ref="BF134:BF197" si="224">IF(BE134&lt;BE$351,4,IF(BE134&lt;BE$350,3,IF(BE134&lt;BE$349,2,1)))</f>
        <v>4</v>
      </c>
      <c r="BG134" s="241">
        <f t="shared" ref="BG134:BG197" si="225">MIN(100,MAX(0,(BE134-BE$346)/(BE$345-BE$346)*100))</f>
        <v>0</v>
      </c>
      <c r="BH134" s="174">
        <v>0</v>
      </c>
      <c r="BI134" s="168">
        <f t="shared" ref="BI134:BI197" si="226">IF(BH134&lt;BH$351,4,IF(BH134&lt;BH$350,3,IF(BH134&lt;BH$349,2,1)))</f>
        <v>4</v>
      </c>
      <c r="BJ134" s="241">
        <f t="shared" ref="BJ134:BJ197" si="227">MIN(100,MAX(0,(BH134-BH$346)/(BH$345-BH$346)*100))</f>
        <v>0</v>
      </c>
      <c r="BK134" s="175">
        <v>5</v>
      </c>
      <c r="BL134" s="168">
        <f t="shared" ref="BL134:BL197" si="228">IF(BK134&lt;BK$351,4,IF(BK134&lt;BK$350,3,IF(BK134&lt;BK$349,2,1)))</f>
        <v>2</v>
      </c>
      <c r="BM134" s="241">
        <f t="shared" ref="BM134:BM197" si="229">MIN(100,MAX(0,(BK134-BK$346)/(BK$345-BK$346)*100))</f>
        <v>50</v>
      </c>
      <c r="BN134" s="168">
        <v>0</v>
      </c>
      <c r="BO134" s="168">
        <f t="shared" ref="BO134:BO197" si="230">IF(BN134&lt;BN$351,4,IF(BN134&lt;BN$350,3,IF(BN134&lt;BN$349,2,1)))</f>
        <v>4</v>
      </c>
      <c r="BP134" s="246">
        <f t="shared" si="172"/>
        <v>0</v>
      </c>
      <c r="BQ134" s="192">
        <v>0.4</v>
      </c>
      <c r="BR134" s="312">
        <f t="shared" ref="BR134:BR197" si="231">IF(BQ134&lt;BQ$351,4,IF(BQ134&lt;BQ$350,3,IF(BQ134&lt;BQ$349,2,1)))</f>
        <v>4</v>
      </c>
      <c r="BS134" s="251">
        <f t="shared" ref="BS134:BS197" si="232">MIN(100,MAX(0,(BQ134-BQ$346)/(BQ$345-BQ$346)*100))</f>
        <v>6.666666666666667</v>
      </c>
      <c r="BT134" s="193">
        <v>5.3927736832644263E-2</v>
      </c>
      <c r="BU134" s="312">
        <f t="shared" ref="BU134:BU197" si="233">IF(BT134&lt;BT$351,4,IF(BT134&lt;BT$350,3,IF(BT134&lt;BT$349,2,1)))</f>
        <v>4</v>
      </c>
      <c r="BV134" s="251">
        <f t="shared" ref="BV134:BV197" si="234">MIN(100,MAX(0,(BT134-BT$346)/(BT$345-BT$346)*100))</f>
        <v>1.797591227754809</v>
      </c>
      <c r="BW134" s="194">
        <v>2.4653897212213161</v>
      </c>
      <c r="BX134" s="312">
        <f t="shared" ref="BX134:BX197" si="235">IF(BW134&lt;BW$351,4,IF(BW134&lt;BW$350,3,IF(BW134&lt;BW$349,2,1)))</f>
        <v>4</v>
      </c>
      <c r="BY134" s="251">
        <f t="shared" ref="BY134:BY197" si="236">MIN(100,MAX(0,(BW134-BW$346)/(BW$345-BW$346)*100))</f>
        <v>0</v>
      </c>
      <c r="BZ134" s="195">
        <v>0.4</v>
      </c>
      <c r="CA134" s="312">
        <f t="shared" ref="CA134:CA197" si="237">IF(BZ134&lt;BZ$351,4,IF(BZ134&lt;BZ$350,3,IF(BZ134&lt;BZ$349,2,1)))</f>
        <v>4</v>
      </c>
      <c r="CB134" s="251">
        <f t="shared" ref="CB134:CB197" si="238">MIN(100,MAX(0,(BZ134-BZ$346)/(BZ$345-BZ$346)*100))</f>
        <v>2</v>
      </c>
      <c r="CC134" s="196">
        <v>0</v>
      </c>
      <c r="CD134" s="312">
        <f t="shared" ref="CD134:CD197" si="239">IF(CC134&lt;CC$351,4,IF(CC134&lt;CC$350,3,IF(CC134&lt;CC$349,2,1)))</f>
        <v>4</v>
      </c>
      <c r="CE134" s="251">
        <f t="shared" ref="CE134:CE197" si="240">MIN(100,MAX(0,(CC134-CC$346)/(CC$345-CC$346)*100))</f>
        <v>0</v>
      </c>
      <c r="CF134" s="197">
        <v>2.2837307024755642</v>
      </c>
      <c r="CG134" s="312">
        <f t="shared" ref="CG134:CG197" si="241">IF(CF134&lt;CF$351,4,IF(CF134&lt;CF$350,3,IF(CF134&lt;CF$349,2,1)))</f>
        <v>4</v>
      </c>
      <c r="CH134" s="251">
        <f t="shared" ref="CH134:CH197" si="242">MIN(100,MAX(0,(CF134-CF$346)/(CF$345-CF$346)*100))</f>
        <v>7.6124356749185464</v>
      </c>
      <c r="CI134" s="194">
        <v>4.8423493044822257</v>
      </c>
      <c r="CJ134" s="312">
        <f t="shared" ref="CJ134:CJ197" si="243">IF(CI134&lt;CI$351,4,IF(CI134&lt;CI$350,3,IF(CI134&lt;CI$349,2,1)))</f>
        <v>4</v>
      </c>
      <c r="CK134" s="251">
        <f t="shared" ref="CK134:CK197" si="244">MIN(100,MAX(0,(CI134-CI$346)/(CI$345-CI$346)*100))</f>
        <v>0</v>
      </c>
      <c r="CL134" s="194">
        <v>2.9968750000000002</v>
      </c>
      <c r="CM134" s="312">
        <f t="shared" ref="CM134:CM197" si="245">IF(CL134&lt;CL$351,4,IF(CL134&lt;CL$350,3,IF(CL134&lt;CL$349,2,1)))</f>
        <v>4</v>
      </c>
      <c r="CN134" s="251">
        <f t="shared" ref="CN134:CN197" si="246">MIN(100,MAX(0,(CL134-CL$346)/(CL$345-CL$346)*100))</f>
        <v>0</v>
      </c>
      <c r="CO134" s="301">
        <v>118.75399652872935</v>
      </c>
      <c r="CP134" s="312">
        <f t="shared" ref="CP134:CP197" si="247">IF(CO134&lt;CO$351,4,IF(CO134&lt;CO$350,3,IF(CO134&lt;CO$349,2,1)))</f>
        <v>3</v>
      </c>
      <c r="CQ134" s="258">
        <f t="shared" ref="CQ134:CQ197" si="248">MIN(100,MAX(0,(CO134-CO$346)/(CO$345-CO$346)*100))</f>
        <v>47.501598611491737</v>
      </c>
      <c r="CR134" s="261">
        <v>0</v>
      </c>
      <c r="CS134" s="314">
        <f t="shared" si="173"/>
        <v>1</v>
      </c>
      <c r="CT134" s="265">
        <f t="shared" ref="CT134:CT197" si="249">MIN(100,MAX(0,(CR134-CR$346)/(CR$345-CR$346)*100))</f>
        <v>100</v>
      </c>
      <c r="CU134" s="217">
        <v>0</v>
      </c>
      <c r="CV134" s="314">
        <f t="shared" ref="CV134:CV197" si="250">IF(CU134&lt;CU$351,4,IF(CU134&lt;CU$350,3,IF(CU134&lt;CU$349,2,1)))</f>
        <v>4</v>
      </c>
      <c r="CW134" s="265">
        <f t="shared" ref="CW134:CW197" si="251">MIN(100,MAX(0,(CU134-CU$346)/(CU$345-CU$346)*100))</f>
        <v>0</v>
      </c>
      <c r="CX134" s="217">
        <v>2</v>
      </c>
      <c r="CY134" s="314">
        <f t="shared" si="174"/>
        <v>3</v>
      </c>
      <c r="CZ134" s="265">
        <f t="shared" ref="CZ134:CZ197" si="252">MIN(100,MAX(0,(CX134-CX$346)/(CX$345-CX$346)*100))</f>
        <v>32.659932659932664</v>
      </c>
      <c r="DA134" s="218">
        <v>1</v>
      </c>
      <c r="DB134" s="314">
        <f t="shared" si="175"/>
        <v>1</v>
      </c>
      <c r="DC134" s="265">
        <f t="shared" ref="DC134:DC197" si="253">MIN(100,MAX(0,(DA134-DA$346)/(DA$345-DA$346)*100))</f>
        <v>100</v>
      </c>
      <c r="DD134" s="219">
        <v>4</v>
      </c>
      <c r="DE134" s="314">
        <f t="shared" si="176"/>
        <v>3</v>
      </c>
      <c r="DF134" s="265">
        <f t="shared" ref="DF134:DF197" si="254">MIN(100,MAX(0,(DD134-DD$346)/(DD$345-DD$346)*100))</f>
        <v>25</v>
      </c>
      <c r="DG134" s="213">
        <v>5</v>
      </c>
      <c r="DH134" s="314">
        <f t="shared" si="177"/>
        <v>4</v>
      </c>
      <c r="DI134" s="265">
        <f t="shared" ref="DI134:DI197" si="255">MIN(100,MAX(0,(DG134-DG$346)/(DG$345-DG$346)*100))</f>
        <v>0</v>
      </c>
      <c r="DJ134" s="220">
        <v>2</v>
      </c>
      <c r="DK134" s="314">
        <f t="shared" si="178"/>
        <v>2</v>
      </c>
      <c r="DL134" s="265">
        <f t="shared" ref="DL134:DL197" si="256">MIN(100,MAX(0,(DJ134-DJ$346)/(DJ$345-DJ$346)*100))</f>
        <v>75</v>
      </c>
      <c r="DM134" s="213">
        <v>7</v>
      </c>
      <c r="DN134" s="314">
        <f t="shared" si="179"/>
        <v>1</v>
      </c>
      <c r="DO134" s="265">
        <f t="shared" ref="DO134:DO197" si="257">MIN(100,MAX(0,(DM134-DM$346)/(DM$345-DM$346)*100))</f>
        <v>86</v>
      </c>
      <c r="DP134" s="221">
        <v>0</v>
      </c>
      <c r="DQ134" s="314">
        <f t="shared" si="180"/>
        <v>1</v>
      </c>
      <c r="DR134" s="265">
        <f t="shared" si="181"/>
        <v>100</v>
      </c>
      <c r="DS134" s="222">
        <v>0</v>
      </c>
      <c r="DT134" s="314">
        <f t="shared" si="182"/>
        <v>1</v>
      </c>
      <c r="DU134" s="265">
        <f t="shared" si="183"/>
        <v>100</v>
      </c>
      <c r="DV134" s="216">
        <v>1.9146608315098468</v>
      </c>
      <c r="DW134" s="314">
        <f t="shared" si="184"/>
        <v>3</v>
      </c>
      <c r="DX134" s="265">
        <f t="shared" si="185"/>
        <v>81.589799697020709</v>
      </c>
      <c r="DY134" s="217">
        <v>0</v>
      </c>
      <c r="DZ134" s="314">
        <f t="shared" si="186"/>
        <v>1</v>
      </c>
      <c r="EA134" s="265">
        <f t="shared" si="187"/>
        <v>100</v>
      </c>
      <c r="EB134" s="217">
        <v>0</v>
      </c>
      <c r="EC134" s="314">
        <f t="shared" si="188"/>
        <v>1</v>
      </c>
      <c r="ED134" s="265">
        <f t="shared" si="189"/>
        <v>100</v>
      </c>
      <c r="EE134" s="217">
        <v>9.1174325309992703</v>
      </c>
      <c r="EF134" s="314">
        <f t="shared" si="190"/>
        <v>1</v>
      </c>
      <c r="EG134" s="265">
        <f t="shared" si="191"/>
        <v>94.254925941399321</v>
      </c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</row>
    <row r="135" spans="1:154" s="7" customFormat="1" ht="16.2" customHeight="1" x14ac:dyDescent="0.3">
      <c r="A135" s="16"/>
      <c r="B135" s="52">
        <v>30602</v>
      </c>
      <c r="C135" s="3" t="s">
        <v>136</v>
      </c>
      <c r="D135" s="23" t="s">
        <v>122</v>
      </c>
      <c r="E135" s="5">
        <v>43.584221554138317</v>
      </c>
      <c r="F135" s="24">
        <v>297</v>
      </c>
      <c r="G135" s="4">
        <v>10582</v>
      </c>
      <c r="H135" s="5">
        <v>0</v>
      </c>
      <c r="I135" s="158">
        <v>1</v>
      </c>
      <c r="J135" s="151">
        <f t="shared" si="192"/>
        <v>3</v>
      </c>
      <c r="K135" s="233">
        <f t="shared" si="193"/>
        <v>50</v>
      </c>
      <c r="L135" s="159">
        <v>17.164953315099499</v>
      </c>
      <c r="M135" s="151">
        <f t="shared" si="194"/>
        <v>3</v>
      </c>
      <c r="N135" s="233">
        <f t="shared" si="195"/>
        <v>17.164953315099499</v>
      </c>
      <c r="O135" s="159">
        <v>0</v>
      </c>
      <c r="P135" s="151">
        <f t="shared" si="196"/>
        <v>4</v>
      </c>
      <c r="Q135" s="233">
        <f t="shared" si="197"/>
        <v>0</v>
      </c>
      <c r="R135" s="159">
        <v>85.296614165802097</v>
      </c>
      <c r="S135" s="151">
        <f t="shared" si="198"/>
        <v>3</v>
      </c>
      <c r="T135" s="233">
        <f t="shared" si="199"/>
        <v>79.464544924304619</v>
      </c>
      <c r="U135" s="159">
        <v>45.562576629255879</v>
      </c>
      <c r="V135" s="151">
        <f t="shared" si="200"/>
        <v>4</v>
      </c>
      <c r="W135" s="233">
        <f t="shared" si="201"/>
        <v>42.272085502922458</v>
      </c>
      <c r="X135" s="159">
        <v>51.14232024527746</v>
      </c>
      <c r="Y135" s="151">
        <f t="shared" si="202"/>
        <v>4</v>
      </c>
      <c r="Z135" s="233">
        <f t="shared" si="203"/>
        <v>34.331075598491203</v>
      </c>
      <c r="AA135" s="159">
        <v>0.56529112492933864</v>
      </c>
      <c r="AB135" s="151">
        <f t="shared" si="204"/>
        <v>4</v>
      </c>
      <c r="AC135" s="233">
        <f t="shared" si="205"/>
        <v>2.3900101344985463</v>
      </c>
      <c r="AD135" s="160">
        <v>0</v>
      </c>
      <c r="AE135" s="151">
        <f t="shared" si="206"/>
        <v>4</v>
      </c>
      <c r="AF135" s="233">
        <f t="shared" si="207"/>
        <v>0</v>
      </c>
      <c r="AG135" s="154">
        <v>0</v>
      </c>
      <c r="AH135" s="151">
        <f t="shared" si="208"/>
        <v>4</v>
      </c>
      <c r="AI135" s="233">
        <f t="shared" si="209"/>
        <v>0</v>
      </c>
      <c r="AJ135" s="161">
        <v>0</v>
      </c>
      <c r="AK135" s="151">
        <f t="shared" si="210"/>
        <v>4</v>
      </c>
      <c r="AL135" s="233">
        <f t="shared" si="211"/>
        <v>0</v>
      </c>
      <c r="AM135" s="156">
        <v>0</v>
      </c>
      <c r="AN135" s="151">
        <f t="shared" si="212"/>
        <v>4</v>
      </c>
      <c r="AO135" s="233">
        <f t="shared" si="213"/>
        <v>0</v>
      </c>
      <c r="AP135" s="157">
        <v>26.184211869337261</v>
      </c>
      <c r="AQ135" s="151">
        <f t="shared" si="214"/>
        <v>2</v>
      </c>
      <c r="AR135" s="233">
        <f t="shared" si="215"/>
        <v>39.673048286874639</v>
      </c>
      <c r="AS135" s="151">
        <v>0.2835002835002835</v>
      </c>
      <c r="AT135" s="151">
        <f t="shared" si="216"/>
        <v>4</v>
      </c>
      <c r="AU135" s="233">
        <f t="shared" si="217"/>
        <v>0.2835002835002835</v>
      </c>
      <c r="AV135" s="172">
        <v>0</v>
      </c>
      <c r="AW135" s="168">
        <f t="shared" si="218"/>
        <v>4</v>
      </c>
      <c r="AX135" s="241">
        <f t="shared" si="219"/>
        <v>0</v>
      </c>
      <c r="AY135" s="173">
        <v>268.03543312646008</v>
      </c>
      <c r="AZ135" s="168">
        <f t="shared" si="220"/>
        <v>4</v>
      </c>
      <c r="BA135" s="241">
        <f t="shared" si="221"/>
        <v>7.9602240464519625</v>
      </c>
      <c r="BB135" s="168">
        <v>0</v>
      </c>
      <c r="BC135" s="168">
        <f t="shared" si="222"/>
        <v>4</v>
      </c>
      <c r="BD135" s="241">
        <f t="shared" si="223"/>
        <v>0</v>
      </c>
      <c r="BE135" s="174">
        <v>0</v>
      </c>
      <c r="BF135" s="168">
        <f t="shared" si="224"/>
        <v>4</v>
      </c>
      <c r="BG135" s="241">
        <f t="shared" si="225"/>
        <v>0</v>
      </c>
      <c r="BH135" s="174">
        <v>0</v>
      </c>
      <c r="BI135" s="168">
        <f t="shared" si="226"/>
        <v>4</v>
      </c>
      <c r="BJ135" s="241">
        <f t="shared" si="227"/>
        <v>0</v>
      </c>
      <c r="BK135" s="175">
        <v>4</v>
      </c>
      <c r="BL135" s="168">
        <f t="shared" si="228"/>
        <v>3</v>
      </c>
      <c r="BM135" s="241">
        <f t="shared" si="229"/>
        <v>40</v>
      </c>
      <c r="BN135" s="168">
        <v>0</v>
      </c>
      <c r="BO135" s="168">
        <f t="shared" si="230"/>
        <v>4</v>
      </c>
      <c r="BP135" s="246">
        <f t="shared" si="172"/>
        <v>0</v>
      </c>
      <c r="BQ135" s="192">
        <v>0.2</v>
      </c>
      <c r="BR135" s="312">
        <f t="shared" si="231"/>
        <v>4</v>
      </c>
      <c r="BS135" s="251">
        <f t="shared" si="232"/>
        <v>3.3333333333333335</v>
      </c>
      <c r="BT135" s="193">
        <v>1.7214666896195559E-2</v>
      </c>
      <c r="BU135" s="312">
        <f t="shared" si="233"/>
        <v>4</v>
      </c>
      <c r="BV135" s="251">
        <f t="shared" si="234"/>
        <v>0.57382222987318532</v>
      </c>
      <c r="BW135" s="194">
        <v>2.3611879726987639</v>
      </c>
      <c r="BX135" s="312">
        <f t="shared" si="235"/>
        <v>4</v>
      </c>
      <c r="BY135" s="251">
        <f t="shared" si="236"/>
        <v>0</v>
      </c>
      <c r="BZ135" s="195">
        <v>0.2</v>
      </c>
      <c r="CA135" s="312">
        <f t="shared" si="237"/>
        <v>4</v>
      </c>
      <c r="CB135" s="251">
        <f t="shared" si="238"/>
        <v>1</v>
      </c>
      <c r="CC135" s="196">
        <v>0</v>
      </c>
      <c r="CD135" s="312">
        <f t="shared" si="239"/>
        <v>4</v>
      </c>
      <c r="CE135" s="251">
        <f t="shared" si="240"/>
        <v>0</v>
      </c>
      <c r="CF135" s="197">
        <v>3.4020034020034018</v>
      </c>
      <c r="CG135" s="312">
        <f t="shared" si="241"/>
        <v>4</v>
      </c>
      <c r="CH135" s="251">
        <f t="shared" si="242"/>
        <v>11.34001134001134</v>
      </c>
      <c r="CI135" s="194">
        <v>5.7028469750889679</v>
      </c>
      <c r="CJ135" s="312">
        <f t="shared" si="243"/>
        <v>4</v>
      </c>
      <c r="CK135" s="251">
        <f t="shared" si="244"/>
        <v>10.04067107269954</v>
      </c>
      <c r="CL135" s="194">
        <v>3.8063909774436091</v>
      </c>
      <c r="CM135" s="312">
        <f t="shared" si="245"/>
        <v>4</v>
      </c>
      <c r="CN135" s="251">
        <f t="shared" si="246"/>
        <v>0</v>
      </c>
      <c r="CO135" s="301">
        <v>434.7004347004347</v>
      </c>
      <c r="CP135" s="312">
        <f t="shared" si="247"/>
        <v>1</v>
      </c>
      <c r="CQ135" s="258">
        <f t="shared" si="248"/>
        <v>100</v>
      </c>
      <c r="CR135" s="261">
        <v>0</v>
      </c>
      <c r="CS135" s="314">
        <f t="shared" si="173"/>
        <v>1</v>
      </c>
      <c r="CT135" s="265">
        <f t="shared" si="249"/>
        <v>100</v>
      </c>
      <c r="CU135" s="217">
        <v>0</v>
      </c>
      <c r="CV135" s="314">
        <f t="shared" si="250"/>
        <v>4</v>
      </c>
      <c r="CW135" s="265">
        <f t="shared" si="251"/>
        <v>0</v>
      </c>
      <c r="CX135" s="217">
        <v>2</v>
      </c>
      <c r="CY135" s="314">
        <f t="shared" si="174"/>
        <v>3</v>
      </c>
      <c r="CZ135" s="265">
        <f t="shared" si="252"/>
        <v>32.659932659932664</v>
      </c>
      <c r="DA135" s="218">
        <v>1</v>
      </c>
      <c r="DB135" s="314">
        <f t="shared" si="175"/>
        <v>1</v>
      </c>
      <c r="DC135" s="265">
        <f t="shared" si="253"/>
        <v>100</v>
      </c>
      <c r="DD135" s="219">
        <v>4</v>
      </c>
      <c r="DE135" s="314">
        <f t="shared" si="176"/>
        <v>3</v>
      </c>
      <c r="DF135" s="265">
        <f t="shared" si="254"/>
        <v>25</v>
      </c>
      <c r="DG135" s="213">
        <v>5</v>
      </c>
      <c r="DH135" s="314">
        <f t="shared" si="177"/>
        <v>4</v>
      </c>
      <c r="DI135" s="265">
        <f t="shared" si="255"/>
        <v>0</v>
      </c>
      <c r="DJ135" s="220">
        <v>3</v>
      </c>
      <c r="DK135" s="314">
        <f t="shared" si="178"/>
        <v>3</v>
      </c>
      <c r="DL135" s="265">
        <f t="shared" si="256"/>
        <v>50</v>
      </c>
      <c r="DM135" s="213">
        <v>1</v>
      </c>
      <c r="DN135" s="314">
        <f t="shared" si="179"/>
        <v>1</v>
      </c>
      <c r="DO135" s="265">
        <f t="shared" si="257"/>
        <v>98</v>
      </c>
      <c r="DP135" s="221">
        <v>0</v>
      </c>
      <c r="DQ135" s="314">
        <f t="shared" si="180"/>
        <v>1</v>
      </c>
      <c r="DR135" s="265">
        <f t="shared" si="181"/>
        <v>100</v>
      </c>
      <c r="DS135" s="222">
        <v>23.543260741612713</v>
      </c>
      <c r="DT135" s="314">
        <f t="shared" si="182"/>
        <v>2</v>
      </c>
      <c r="DU135" s="265">
        <f t="shared" si="183"/>
        <v>94.350069416459633</v>
      </c>
      <c r="DV135" s="216">
        <v>0</v>
      </c>
      <c r="DW135" s="314">
        <f t="shared" si="184"/>
        <v>1</v>
      </c>
      <c r="DX135" s="265">
        <f t="shared" si="185"/>
        <v>100</v>
      </c>
      <c r="DY135" s="217">
        <v>0</v>
      </c>
      <c r="DZ135" s="314">
        <f t="shared" si="186"/>
        <v>1</v>
      </c>
      <c r="EA135" s="265">
        <f t="shared" si="187"/>
        <v>100</v>
      </c>
      <c r="EB135" s="217">
        <v>2.3543260741612712E-2</v>
      </c>
      <c r="EC135" s="314">
        <f t="shared" si="188"/>
        <v>1</v>
      </c>
      <c r="ED135" s="265">
        <f t="shared" si="189"/>
        <v>99.908747051389099</v>
      </c>
      <c r="EE135" s="217">
        <v>18.862586060548903</v>
      </c>
      <c r="EF135" s="314">
        <f t="shared" si="190"/>
        <v>2</v>
      </c>
      <c r="EG135" s="265">
        <f t="shared" si="191"/>
        <v>88.114312501229435</v>
      </c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</row>
    <row r="136" spans="1:154" s="7" customFormat="1" ht="16.2" customHeight="1" x14ac:dyDescent="0.3">
      <c r="A136" s="16"/>
      <c r="B136" s="52">
        <v>30701</v>
      </c>
      <c r="C136" s="3" t="s">
        <v>137</v>
      </c>
      <c r="D136" s="23" t="s">
        <v>122</v>
      </c>
      <c r="E136" s="5">
        <v>54.969209490420148</v>
      </c>
      <c r="F136" s="24">
        <v>85</v>
      </c>
      <c r="G136" s="4">
        <v>21644</v>
      </c>
      <c r="H136" s="5">
        <v>47.3</v>
      </c>
      <c r="I136" s="158">
        <v>1</v>
      </c>
      <c r="J136" s="151">
        <f t="shared" si="192"/>
        <v>3</v>
      </c>
      <c r="K136" s="233">
        <f t="shared" si="193"/>
        <v>50</v>
      </c>
      <c r="L136" s="159">
        <v>32.342449464922709</v>
      </c>
      <c r="M136" s="151">
        <f t="shared" si="194"/>
        <v>3</v>
      </c>
      <c r="N136" s="233">
        <f t="shared" si="195"/>
        <v>32.342449464922709</v>
      </c>
      <c r="O136" s="159">
        <v>23.553796872055777</v>
      </c>
      <c r="P136" s="151">
        <f t="shared" si="196"/>
        <v>1</v>
      </c>
      <c r="Q136" s="233">
        <f t="shared" si="197"/>
        <v>39.256328120092959</v>
      </c>
      <c r="R136" s="159">
        <v>86.649227110582629</v>
      </c>
      <c r="S136" s="151">
        <f t="shared" si="198"/>
        <v>3</v>
      </c>
      <c r="T136" s="233">
        <f t="shared" si="199"/>
        <v>81.35366914885843</v>
      </c>
      <c r="U136" s="159">
        <v>48.575505350772879</v>
      </c>
      <c r="V136" s="151">
        <f t="shared" si="200"/>
        <v>4</v>
      </c>
      <c r="W136" s="233">
        <f t="shared" si="201"/>
        <v>45.467131867203477</v>
      </c>
      <c r="X136" s="159">
        <v>80.720504666075982</v>
      </c>
      <c r="Y136" s="151">
        <f t="shared" si="202"/>
        <v>3</v>
      </c>
      <c r="Z136" s="233">
        <f t="shared" si="203"/>
        <v>74.086699819994593</v>
      </c>
      <c r="AA136" s="159">
        <v>1.7766253721309901</v>
      </c>
      <c r="AB136" s="151">
        <f t="shared" si="204"/>
        <v>3</v>
      </c>
      <c r="AC136" s="233">
        <f t="shared" si="205"/>
        <v>13.30293128045937</v>
      </c>
      <c r="AD136" s="160">
        <v>0</v>
      </c>
      <c r="AE136" s="151">
        <f t="shared" si="206"/>
        <v>4</v>
      </c>
      <c r="AF136" s="233">
        <f t="shared" si="207"/>
        <v>0</v>
      </c>
      <c r="AG136" s="154">
        <v>0</v>
      </c>
      <c r="AH136" s="151">
        <f t="shared" si="208"/>
        <v>4</v>
      </c>
      <c r="AI136" s="233">
        <f t="shared" si="209"/>
        <v>0</v>
      </c>
      <c r="AJ136" s="161">
        <v>4.6202180742931063</v>
      </c>
      <c r="AK136" s="151">
        <f t="shared" si="210"/>
        <v>3</v>
      </c>
      <c r="AL136" s="233">
        <f t="shared" si="211"/>
        <v>4.6202180742931063</v>
      </c>
      <c r="AM136" s="156">
        <v>0</v>
      </c>
      <c r="AN136" s="151">
        <f t="shared" si="212"/>
        <v>4</v>
      </c>
      <c r="AO136" s="233">
        <f t="shared" si="213"/>
        <v>0</v>
      </c>
      <c r="AP136" s="157">
        <v>52.98502928289826</v>
      </c>
      <c r="AQ136" s="151">
        <f t="shared" si="214"/>
        <v>1</v>
      </c>
      <c r="AR136" s="233">
        <f t="shared" si="215"/>
        <v>80.280347398330704</v>
      </c>
      <c r="AS136" s="151">
        <v>9.2404361485862125</v>
      </c>
      <c r="AT136" s="151">
        <f t="shared" si="216"/>
        <v>3</v>
      </c>
      <c r="AU136" s="233">
        <f t="shared" si="217"/>
        <v>9.2404361485862125</v>
      </c>
      <c r="AV136" s="172">
        <v>0</v>
      </c>
      <c r="AW136" s="168">
        <f t="shared" si="218"/>
        <v>4</v>
      </c>
      <c r="AX136" s="241">
        <f t="shared" si="219"/>
        <v>0</v>
      </c>
      <c r="AY136" s="173">
        <v>346.78268873481522</v>
      </c>
      <c r="AZ136" s="168">
        <f t="shared" si="220"/>
        <v>4</v>
      </c>
      <c r="BA136" s="241">
        <f t="shared" si="221"/>
        <v>11.207533556074853</v>
      </c>
      <c r="BB136" s="168">
        <v>0</v>
      </c>
      <c r="BC136" s="168">
        <f t="shared" si="222"/>
        <v>4</v>
      </c>
      <c r="BD136" s="241">
        <f t="shared" si="223"/>
        <v>0</v>
      </c>
      <c r="BE136" s="174">
        <v>0</v>
      </c>
      <c r="BF136" s="168">
        <f t="shared" si="224"/>
        <v>4</v>
      </c>
      <c r="BG136" s="241">
        <f t="shared" si="225"/>
        <v>0</v>
      </c>
      <c r="BH136" s="174">
        <v>0</v>
      </c>
      <c r="BI136" s="168">
        <f t="shared" si="226"/>
        <v>4</v>
      </c>
      <c r="BJ136" s="241">
        <f t="shared" si="227"/>
        <v>0</v>
      </c>
      <c r="BK136" s="175">
        <v>6</v>
      </c>
      <c r="BL136" s="168">
        <f t="shared" si="228"/>
        <v>2</v>
      </c>
      <c r="BM136" s="241">
        <f t="shared" si="229"/>
        <v>60</v>
      </c>
      <c r="BN136" s="168">
        <v>0</v>
      </c>
      <c r="BO136" s="168">
        <f t="shared" si="230"/>
        <v>4</v>
      </c>
      <c r="BP136" s="246">
        <f t="shared" si="172"/>
        <v>0</v>
      </c>
      <c r="BQ136" s="192">
        <v>0.7</v>
      </c>
      <c r="BR136" s="312">
        <f t="shared" si="231"/>
        <v>4</v>
      </c>
      <c r="BS136" s="251">
        <f t="shared" si="232"/>
        <v>11.666666666666666</v>
      </c>
      <c r="BT136" s="193">
        <v>0.34186535764375875</v>
      </c>
      <c r="BU136" s="312">
        <f t="shared" si="233"/>
        <v>4</v>
      </c>
      <c r="BV136" s="251">
        <f t="shared" si="234"/>
        <v>11.395511921458624</v>
      </c>
      <c r="BW136" s="194">
        <v>9.3645794738792141</v>
      </c>
      <c r="BX136" s="312">
        <f t="shared" si="235"/>
        <v>3</v>
      </c>
      <c r="BY136" s="251">
        <f t="shared" si="236"/>
        <v>19.250966199059278</v>
      </c>
      <c r="BZ136" s="195">
        <v>0.7</v>
      </c>
      <c r="CA136" s="312">
        <f t="shared" si="237"/>
        <v>4</v>
      </c>
      <c r="CB136" s="251">
        <f t="shared" si="238"/>
        <v>3.4999999999999996</v>
      </c>
      <c r="CC136" s="196">
        <v>337.82341757530952</v>
      </c>
      <c r="CD136" s="312">
        <f t="shared" si="239"/>
        <v>4</v>
      </c>
      <c r="CE136" s="251">
        <f t="shared" si="240"/>
        <v>16.891170878765475</v>
      </c>
      <c r="CF136" s="197">
        <v>4.6202180742931063</v>
      </c>
      <c r="CG136" s="312">
        <f t="shared" si="241"/>
        <v>3</v>
      </c>
      <c r="CH136" s="251">
        <f t="shared" si="242"/>
        <v>15.400726914310352</v>
      </c>
      <c r="CI136" s="194">
        <v>8.9208791208791212</v>
      </c>
      <c r="CJ136" s="312">
        <f t="shared" si="243"/>
        <v>3</v>
      </c>
      <c r="CK136" s="251">
        <f t="shared" si="244"/>
        <v>56.012558869701735</v>
      </c>
      <c r="CL136" s="194">
        <v>7.7895910780669144</v>
      </c>
      <c r="CM136" s="312">
        <f t="shared" si="245"/>
        <v>3</v>
      </c>
      <c r="CN136" s="251">
        <f t="shared" si="246"/>
        <v>39.851301115241633</v>
      </c>
      <c r="CO136" s="301">
        <v>0</v>
      </c>
      <c r="CP136" s="312">
        <f t="shared" si="247"/>
        <v>4</v>
      </c>
      <c r="CQ136" s="258">
        <f t="shared" si="248"/>
        <v>0</v>
      </c>
      <c r="CR136" s="261">
        <v>0</v>
      </c>
      <c r="CS136" s="314">
        <f t="shared" si="173"/>
        <v>1</v>
      </c>
      <c r="CT136" s="265">
        <f t="shared" si="249"/>
        <v>100</v>
      </c>
      <c r="CU136" s="217">
        <v>0</v>
      </c>
      <c r="CV136" s="314">
        <f t="shared" si="250"/>
        <v>4</v>
      </c>
      <c r="CW136" s="265">
        <f t="shared" si="251"/>
        <v>0</v>
      </c>
      <c r="CX136" s="217">
        <v>1</v>
      </c>
      <c r="CY136" s="314">
        <f t="shared" si="174"/>
        <v>2</v>
      </c>
      <c r="CZ136" s="265">
        <f t="shared" si="252"/>
        <v>66.329966329966325</v>
      </c>
      <c r="DA136" s="218">
        <v>1</v>
      </c>
      <c r="DB136" s="314">
        <f t="shared" si="175"/>
        <v>1</v>
      </c>
      <c r="DC136" s="265">
        <f t="shared" si="253"/>
        <v>100</v>
      </c>
      <c r="DD136" s="219">
        <v>3</v>
      </c>
      <c r="DE136" s="314">
        <f t="shared" si="176"/>
        <v>3</v>
      </c>
      <c r="DF136" s="265">
        <f t="shared" si="254"/>
        <v>50</v>
      </c>
      <c r="DG136" s="213">
        <v>3</v>
      </c>
      <c r="DH136" s="314">
        <f t="shared" si="177"/>
        <v>3</v>
      </c>
      <c r="DI136" s="265">
        <f t="shared" si="255"/>
        <v>50</v>
      </c>
      <c r="DJ136" s="220">
        <v>2</v>
      </c>
      <c r="DK136" s="314">
        <f t="shared" si="178"/>
        <v>2</v>
      </c>
      <c r="DL136" s="265">
        <f t="shared" si="256"/>
        <v>75</v>
      </c>
      <c r="DM136" s="213">
        <v>6</v>
      </c>
      <c r="DN136" s="314">
        <f t="shared" si="179"/>
        <v>1</v>
      </c>
      <c r="DO136" s="265">
        <f t="shared" si="257"/>
        <v>88</v>
      </c>
      <c r="DP136" s="221">
        <v>0</v>
      </c>
      <c r="DQ136" s="314">
        <f t="shared" si="180"/>
        <v>1</v>
      </c>
      <c r="DR136" s="265">
        <f t="shared" si="181"/>
        <v>100</v>
      </c>
      <c r="DS136" s="222">
        <v>84.421771168759122</v>
      </c>
      <c r="DT136" s="314">
        <f t="shared" si="182"/>
        <v>3</v>
      </c>
      <c r="DU136" s="265">
        <f t="shared" si="183"/>
        <v>79.740395687842792</v>
      </c>
      <c r="DV136" s="216">
        <v>0.72294280246651077</v>
      </c>
      <c r="DW136" s="314">
        <f t="shared" si="184"/>
        <v>2</v>
      </c>
      <c r="DX136" s="265">
        <f t="shared" si="185"/>
        <v>93.048626899360471</v>
      </c>
      <c r="DY136" s="217">
        <v>0</v>
      </c>
      <c r="DZ136" s="314">
        <f t="shared" si="186"/>
        <v>1</v>
      </c>
      <c r="EA136" s="265">
        <f t="shared" si="187"/>
        <v>100</v>
      </c>
      <c r="EB136" s="217">
        <v>0</v>
      </c>
      <c r="EC136" s="314">
        <f t="shared" si="188"/>
        <v>1</v>
      </c>
      <c r="ED136" s="265">
        <f t="shared" si="189"/>
        <v>100</v>
      </c>
      <c r="EE136" s="217">
        <v>57.074910820451841</v>
      </c>
      <c r="EF136" s="314">
        <f t="shared" si="190"/>
        <v>3</v>
      </c>
      <c r="EG136" s="265">
        <f t="shared" si="191"/>
        <v>64.035973017988752</v>
      </c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</row>
    <row r="137" spans="1:154" s="7" customFormat="1" ht="16.2" customHeight="1" x14ac:dyDescent="0.3">
      <c r="A137" s="16"/>
      <c r="B137" s="52">
        <v>30702</v>
      </c>
      <c r="C137" s="3" t="s">
        <v>138</v>
      </c>
      <c r="D137" s="23" t="s">
        <v>122</v>
      </c>
      <c r="E137" s="5">
        <v>51.974298807109562</v>
      </c>
      <c r="F137" s="24">
        <v>141</v>
      </c>
      <c r="G137" s="4">
        <v>7295</v>
      </c>
      <c r="H137" s="5">
        <v>0</v>
      </c>
      <c r="I137" s="158">
        <v>1</v>
      </c>
      <c r="J137" s="151">
        <f t="shared" si="192"/>
        <v>3</v>
      </c>
      <c r="K137" s="233">
        <f t="shared" si="193"/>
        <v>50</v>
      </c>
      <c r="L137" s="159">
        <v>13.987001977959876</v>
      </c>
      <c r="M137" s="151">
        <f t="shared" si="194"/>
        <v>3</v>
      </c>
      <c r="N137" s="233">
        <f t="shared" si="195"/>
        <v>13.987001977959876</v>
      </c>
      <c r="O137" s="159">
        <v>13.986013986013987</v>
      </c>
      <c r="P137" s="151">
        <f t="shared" si="196"/>
        <v>2</v>
      </c>
      <c r="Q137" s="233">
        <f t="shared" si="197"/>
        <v>23.310023310023311</v>
      </c>
      <c r="R137" s="159">
        <v>84.105679570500143</v>
      </c>
      <c r="S137" s="151">
        <f t="shared" si="198"/>
        <v>3</v>
      </c>
      <c r="T137" s="233">
        <f t="shared" si="199"/>
        <v>77.801228450419202</v>
      </c>
      <c r="U137" s="159">
        <v>57.54450409720264</v>
      </c>
      <c r="V137" s="151">
        <f t="shared" si="200"/>
        <v>4</v>
      </c>
      <c r="W137" s="233">
        <f t="shared" si="201"/>
        <v>54.978265214424859</v>
      </c>
      <c r="X137" s="159">
        <v>77.889447236181226</v>
      </c>
      <c r="Y137" s="151">
        <f t="shared" si="202"/>
        <v>4</v>
      </c>
      <c r="Z137" s="233">
        <f t="shared" si="203"/>
        <v>70.28151510239411</v>
      </c>
      <c r="AA137" s="159">
        <v>3.8472499287546311</v>
      </c>
      <c r="AB137" s="151">
        <f t="shared" si="204"/>
        <v>2</v>
      </c>
      <c r="AC137" s="233">
        <f t="shared" si="205"/>
        <v>31.957206565357037</v>
      </c>
      <c r="AD137" s="160">
        <v>0</v>
      </c>
      <c r="AE137" s="151">
        <f t="shared" si="206"/>
        <v>4</v>
      </c>
      <c r="AF137" s="233">
        <f t="shared" si="207"/>
        <v>0</v>
      </c>
      <c r="AG137" s="154">
        <v>0</v>
      </c>
      <c r="AH137" s="151">
        <f t="shared" si="208"/>
        <v>4</v>
      </c>
      <c r="AI137" s="233">
        <f t="shared" si="209"/>
        <v>0</v>
      </c>
      <c r="AJ137" s="161">
        <v>0</v>
      </c>
      <c r="AK137" s="151">
        <f t="shared" si="210"/>
        <v>4</v>
      </c>
      <c r="AL137" s="233">
        <f t="shared" si="211"/>
        <v>0</v>
      </c>
      <c r="AM137" s="156">
        <v>0</v>
      </c>
      <c r="AN137" s="151">
        <f t="shared" si="212"/>
        <v>4</v>
      </c>
      <c r="AO137" s="233">
        <f t="shared" si="213"/>
        <v>0</v>
      </c>
      <c r="AP137" s="157">
        <v>64.64693985666355</v>
      </c>
      <c r="AQ137" s="151">
        <f t="shared" si="214"/>
        <v>1</v>
      </c>
      <c r="AR137" s="233">
        <f t="shared" si="215"/>
        <v>97.949908873732653</v>
      </c>
      <c r="AS137" s="151">
        <v>4.1124057573680606</v>
      </c>
      <c r="AT137" s="151">
        <f t="shared" si="216"/>
        <v>3</v>
      </c>
      <c r="AU137" s="233">
        <f t="shared" si="217"/>
        <v>4.1124057573680606</v>
      </c>
      <c r="AV137" s="172">
        <v>0</v>
      </c>
      <c r="AW137" s="168">
        <f t="shared" si="218"/>
        <v>4</v>
      </c>
      <c r="AX137" s="241">
        <f t="shared" si="219"/>
        <v>0</v>
      </c>
      <c r="AY137" s="173">
        <v>326.15671056363482</v>
      </c>
      <c r="AZ137" s="168">
        <f t="shared" si="220"/>
        <v>4</v>
      </c>
      <c r="BA137" s="241">
        <f t="shared" si="221"/>
        <v>10.356977755201434</v>
      </c>
      <c r="BB137" s="168">
        <v>0</v>
      </c>
      <c r="BC137" s="168">
        <f t="shared" si="222"/>
        <v>4</v>
      </c>
      <c r="BD137" s="241">
        <f t="shared" si="223"/>
        <v>0</v>
      </c>
      <c r="BE137" s="174">
        <v>0</v>
      </c>
      <c r="BF137" s="168">
        <f t="shared" si="224"/>
        <v>4</v>
      </c>
      <c r="BG137" s="241">
        <f t="shared" si="225"/>
        <v>0</v>
      </c>
      <c r="BH137" s="174">
        <v>0</v>
      </c>
      <c r="BI137" s="168">
        <f t="shared" si="226"/>
        <v>4</v>
      </c>
      <c r="BJ137" s="241">
        <f t="shared" si="227"/>
        <v>0</v>
      </c>
      <c r="BK137" s="175">
        <v>3</v>
      </c>
      <c r="BL137" s="168">
        <f t="shared" si="228"/>
        <v>3</v>
      </c>
      <c r="BM137" s="241">
        <f t="shared" si="229"/>
        <v>30</v>
      </c>
      <c r="BN137" s="168">
        <v>0</v>
      </c>
      <c r="BO137" s="168">
        <f t="shared" si="230"/>
        <v>4</v>
      </c>
      <c r="BP137" s="246">
        <f t="shared" si="172"/>
        <v>0</v>
      </c>
      <c r="BQ137" s="192">
        <v>0.3</v>
      </c>
      <c r="BR137" s="312">
        <f t="shared" si="231"/>
        <v>4</v>
      </c>
      <c r="BS137" s="251">
        <f t="shared" si="232"/>
        <v>5</v>
      </c>
      <c r="BT137" s="193">
        <v>0.27378507871321012</v>
      </c>
      <c r="BU137" s="312">
        <f t="shared" si="233"/>
        <v>4</v>
      </c>
      <c r="BV137" s="251">
        <f t="shared" si="234"/>
        <v>9.1261692904403375</v>
      </c>
      <c r="BW137" s="194">
        <v>8.3911068611044701</v>
      </c>
      <c r="BX137" s="312">
        <f t="shared" si="235"/>
        <v>3</v>
      </c>
      <c r="BY137" s="251">
        <f t="shared" si="236"/>
        <v>16.396207803825426</v>
      </c>
      <c r="BZ137" s="195">
        <v>0.3</v>
      </c>
      <c r="CA137" s="312">
        <f t="shared" si="237"/>
        <v>4</v>
      </c>
      <c r="CB137" s="251">
        <f t="shared" si="238"/>
        <v>1.5</v>
      </c>
      <c r="CC137" s="196">
        <v>4.17578204249486</v>
      </c>
      <c r="CD137" s="312">
        <f t="shared" si="239"/>
        <v>4</v>
      </c>
      <c r="CE137" s="251">
        <f t="shared" si="240"/>
        <v>0.20878910212474303</v>
      </c>
      <c r="CF137" s="197">
        <v>3.4270047978067169</v>
      </c>
      <c r="CG137" s="312">
        <f t="shared" si="241"/>
        <v>4</v>
      </c>
      <c r="CH137" s="251">
        <f t="shared" si="242"/>
        <v>11.42334932602239</v>
      </c>
      <c r="CI137" s="194">
        <v>9.4074074074074066</v>
      </c>
      <c r="CJ137" s="312">
        <f t="shared" si="243"/>
        <v>2</v>
      </c>
      <c r="CK137" s="251">
        <f t="shared" si="244"/>
        <v>62.962962962962955</v>
      </c>
      <c r="CL137" s="194">
        <v>7.578163771712159</v>
      </c>
      <c r="CM137" s="312">
        <f t="shared" si="245"/>
        <v>3</v>
      </c>
      <c r="CN137" s="251">
        <f t="shared" si="246"/>
        <v>36.830911024459418</v>
      </c>
      <c r="CO137" s="301">
        <v>1919.1226867717614</v>
      </c>
      <c r="CP137" s="312">
        <f t="shared" si="247"/>
        <v>1</v>
      </c>
      <c r="CQ137" s="258">
        <f t="shared" si="248"/>
        <v>100</v>
      </c>
      <c r="CR137" s="261">
        <v>0</v>
      </c>
      <c r="CS137" s="314">
        <f t="shared" si="173"/>
        <v>1</v>
      </c>
      <c r="CT137" s="265">
        <f t="shared" si="249"/>
        <v>100</v>
      </c>
      <c r="CU137" s="217">
        <v>0</v>
      </c>
      <c r="CV137" s="314">
        <f t="shared" si="250"/>
        <v>4</v>
      </c>
      <c r="CW137" s="265">
        <f t="shared" si="251"/>
        <v>0</v>
      </c>
      <c r="CX137" s="217">
        <v>1</v>
      </c>
      <c r="CY137" s="314">
        <f t="shared" si="174"/>
        <v>2</v>
      </c>
      <c r="CZ137" s="265">
        <f t="shared" si="252"/>
        <v>66.329966329966325</v>
      </c>
      <c r="DA137" s="218">
        <v>1</v>
      </c>
      <c r="DB137" s="314">
        <f t="shared" si="175"/>
        <v>1</v>
      </c>
      <c r="DC137" s="265">
        <f t="shared" si="253"/>
        <v>100</v>
      </c>
      <c r="DD137" s="219">
        <v>3</v>
      </c>
      <c r="DE137" s="314">
        <f t="shared" si="176"/>
        <v>3</v>
      </c>
      <c r="DF137" s="265">
        <f t="shared" si="254"/>
        <v>50</v>
      </c>
      <c r="DG137" s="213">
        <v>3</v>
      </c>
      <c r="DH137" s="314">
        <f t="shared" si="177"/>
        <v>3</v>
      </c>
      <c r="DI137" s="265">
        <f t="shared" si="255"/>
        <v>50</v>
      </c>
      <c r="DJ137" s="220">
        <v>1</v>
      </c>
      <c r="DK137" s="314">
        <f t="shared" si="178"/>
        <v>1</v>
      </c>
      <c r="DL137" s="265">
        <f t="shared" si="256"/>
        <v>100</v>
      </c>
      <c r="DM137" s="213">
        <v>1</v>
      </c>
      <c r="DN137" s="314">
        <f t="shared" si="179"/>
        <v>1</v>
      </c>
      <c r="DO137" s="265">
        <f t="shared" si="257"/>
        <v>98</v>
      </c>
      <c r="DP137" s="221">
        <v>0</v>
      </c>
      <c r="DQ137" s="314">
        <f t="shared" si="180"/>
        <v>1</v>
      </c>
      <c r="DR137" s="265">
        <f t="shared" si="181"/>
        <v>100</v>
      </c>
      <c r="DS137" s="222">
        <v>35.807641350664234</v>
      </c>
      <c r="DT137" s="314">
        <f t="shared" si="182"/>
        <v>2</v>
      </c>
      <c r="DU137" s="265">
        <f t="shared" si="183"/>
        <v>91.406853527558368</v>
      </c>
      <c r="DV137" s="216">
        <v>4.6845485455232341</v>
      </c>
      <c r="DW137" s="314">
        <f t="shared" si="184"/>
        <v>4</v>
      </c>
      <c r="DX137" s="265">
        <f t="shared" si="185"/>
        <v>54.956263985353516</v>
      </c>
      <c r="DY137" s="217">
        <v>0</v>
      </c>
      <c r="DZ137" s="314">
        <f t="shared" si="186"/>
        <v>1</v>
      </c>
      <c r="EA137" s="265">
        <f t="shared" si="187"/>
        <v>100</v>
      </c>
      <c r="EB137" s="217">
        <v>0</v>
      </c>
      <c r="EC137" s="314">
        <f t="shared" si="188"/>
        <v>1</v>
      </c>
      <c r="ED137" s="265">
        <f t="shared" si="189"/>
        <v>100</v>
      </c>
      <c r="EE137" s="217">
        <v>42.384854478666291</v>
      </c>
      <c r="EF137" s="314">
        <f t="shared" si="190"/>
        <v>3</v>
      </c>
      <c r="EG137" s="265">
        <f t="shared" si="191"/>
        <v>73.292467247217203</v>
      </c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</row>
    <row r="138" spans="1:154" s="7" customFormat="1" ht="16.2" customHeight="1" x14ac:dyDescent="0.3">
      <c r="A138" s="16"/>
      <c r="B138" s="52">
        <v>30703</v>
      </c>
      <c r="C138" s="3" t="s">
        <v>139</v>
      </c>
      <c r="D138" s="23" t="s">
        <v>122</v>
      </c>
      <c r="E138" s="5">
        <v>46.55327949653676</v>
      </c>
      <c r="F138" s="24">
        <v>263</v>
      </c>
      <c r="G138" s="4">
        <v>5789</v>
      </c>
      <c r="H138" s="5">
        <v>0</v>
      </c>
      <c r="I138" s="158">
        <v>1</v>
      </c>
      <c r="J138" s="151">
        <f t="shared" si="192"/>
        <v>3</v>
      </c>
      <c r="K138" s="233">
        <f t="shared" si="193"/>
        <v>50</v>
      </c>
      <c r="L138" s="159">
        <v>0</v>
      </c>
      <c r="M138" s="151">
        <f t="shared" si="194"/>
        <v>4</v>
      </c>
      <c r="N138" s="233">
        <f t="shared" si="195"/>
        <v>0</v>
      </c>
      <c r="O138" s="159">
        <v>0</v>
      </c>
      <c r="P138" s="151">
        <f t="shared" si="196"/>
        <v>4</v>
      </c>
      <c r="Q138" s="233">
        <f t="shared" si="197"/>
        <v>0</v>
      </c>
      <c r="R138" s="159">
        <v>88.0250403877221</v>
      </c>
      <c r="S138" s="151">
        <f t="shared" si="198"/>
        <v>3</v>
      </c>
      <c r="T138" s="233">
        <f t="shared" si="199"/>
        <v>83.275196072237577</v>
      </c>
      <c r="U138" s="159">
        <v>32.855411954765742</v>
      </c>
      <c r="V138" s="151">
        <f t="shared" si="200"/>
        <v>4</v>
      </c>
      <c r="W138" s="233">
        <f t="shared" si="201"/>
        <v>28.796831341215</v>
      </c>
      <c r="X138" s="159">
        <v>58.945386064030117</v>
      </c>
      <c r="Y138" s="151">
        <f t="shared" si="202"/>
        <v>4</v>
      </c>
      <c r="Z138" s="233">
        <f t="shared" si="203"/>
        <v>44.819067290363058</v>
      </c>
      <c r="AA138" s="159">
        <v>2.1276595744680851</v>
      </c>
      <c r="AB138" s="151">
        <f t="shared" si="204"/>
        <v>3</v>
      </c>
      <c r="AC138" s="233">
        <f t="shared" si="205"/>
        <v>16.46540157178455</v>
      </c>
      <c r="AD138" s="160">
        <v>0</v>
      </c>
      <c r="AE138" s="151">
        <f t="shared" si="206"/>
        <v>4</v>
      </c>
      <c r="AF138" s="233">
        <f t="shared" si="207"/>
        <v>0</v>
      </c>
      <c r="AG138" s="154">
        <v>0</v>
      </c>
      <c r="AH138" s="151">
        <f t="shared" si="208"/>
        <v>4</v>
      </c>
      <c r="AI138" s="233">
        <f t="shared" si="209"/>
        <v>0</v>
      </c>
      <c r="AJ138" s="161">
        <v>0</v>
      </c>
      <c r="AK138" s="151">
        <f t="shared" si="210"/>
        <v>4</v>
      </c>
      <c r="AL138" s="233">
        <f t="shared" si="211"/>
        <v>0</v>
      </c>
      <c r="AM138" s="156">
        <v>0</v>
      </c>
      <c r="AN138" s="151">
        <f t="shared" si="212"/>
        <v>4</v>
      </c>
      <c r="AO138" s="233">
        <f t="shared" si="213"/>
        <v>0</v>
      </c>
      <c r="AP138" s="157">
        <v>65.419528835248173</v>
      </c>
      <c r="AQ138" s="151">
        <f t="shared" si="214"/>
        <v>1</v>
      </c>
      <c r="AR138" s="233">
        <f t="shared" si="215"/>
        <v>99.120498235224503</v>
      </c>
      <c r="AS138" s="151">
        <v>0.43185351528761445</v>
      </c>
      <c r="AT138" s="151">
        <f t="shared" si="216"/>
        <v>4</v>
      </c>
      <c r="AU138" s="233">
        <f t="shared" si="217"/>
        <v>0.4318535152876144</v>
      </c>
      <c r="AV138" s="172">
        <v>0</v>
      </c>
      <c r="AW138" s="168">
        <f t="shared" si="218"/>
        <v>4</v>
      </c>
      <c r="AX138" s="241">
        <f t="shared" si="219"/>
        <v>0</v>
      </c>
      <c r="AY138" s="173">
        <v>314.24593529815604</v>
      </c>
      <c r="AZ138" s="168">
        <f t="shared" si="220"/>
        <v>4</v>
      </c>
      <c r="BA138" s="241">
        <f t="shared" si="221"/>
        <v>9.8658117648724151</v>
      </c>
      <c r="BB138" s="168">
        <v>0</v>
      </c>
      <c r="BC138" s="168">
        <f t="shared" si="222"/>
        <v>4</v>
      </c>
      <c r="BD138" s="241">
        <f t="shared" si="223"/>
        <v>0</v>
      </c>
      <c r="BE138" s="174">
        <v>0</v>
      </c>
      <c r="BF138" s="168">
        <f t="shared" si="224"/>
        <v>4</v>
      </c>
      <c r="BG138" s="241">
        <f t="shared" si="225"/>
        <v>0</v>
      </c>
      <c r="BH138" s="174">
        <v>0</v>
      </c>
      <c r="BI138" s="168">
        <f t="shared" si="226"/>
        <v>4</v>
      </c>
      <c r="BJ138" s="241">
        <f t="shared" si="227"/>
        <v>0</v>
      </c>
      <c r="BK138" s="175">
        <v>3</v>
      </c>
      <c r="BL138" s="168">
        <f t="shared" si="228"/>
        <v>3</v>
      </c>
      <c r="BM138" s="241">
        <f t="shared" si="229"/>
        <v>30</v>
      </c>
      <c r="BN138" s="168">
        <v>0</v>
      </c>
      <c r="BO138" s="168">
        <f t="shared" si="230"/>
        <v>4</v>
      </c>
      <c r="BP138" s="246">
        <f t="shared" si="172"/>
        <v>0</v>
      </c>
      <c r="BQ138" s="192">
        <v>0.3</v>
      </c>
      <c r="BR138" s="312">
        <f t="shared" si="231"/>
        <v>4</v>
      </c>
      <c r="BS138" s="251">
        <f t="shared" si="232"/>
        <v>5</v>
      </c>
      <c r="BT138" s="193">
        <v>0</v>
      </c>
      <c r="BU138" s="312">
        <f t="shared" si="233"/>
        <v>4</v>
      </c>
      <c r="BV138" s="251">
        <f t="shared" si="234"/>
        <v>0</v>
      </c>
      <c r="BW138" s="194">
        <v>3.761602344894968</v>
      </c>
      <c r="BX138" s="312">
        <f t="shared" si="235"/>
        <v>4</v>
      </c>
      <c r="BY138" s="251">
        <f t="shared" si="236"/>
        <v>2.8199482254984405</v>
      </c>
      <c r="BZ138" s="195">
        <v>0.2</v>
      </c>
      <c r="CA138" s="312">
        <f t="shared" si="237"/>
        <v>4</v>
      </c>
      <c r="CB138" s="251">
        <f t="shared" si="238"/>
        <v>1</v>
      </c>
      <c r="CC138" s="196">
        <v>0</v>
      </c>
      <c r="CD138" s="312">
        <f t="shared" si="239"/>
        <v>4</v>
      </c>
      <c r="CE138" s="251">
        <f t="shared" si="240"/>
        <v>0</v>
      </c>
      <c r="CF138" s="197">
        <v>3.4548281223009156</v>
      </c>
      <c r="CG138" s="312">
        <f t="shared" si="241"/>
        <v>4</v>
      </c>
      <c r="CH138" s="251">
        <f t="shared" si="242"/>
        <v>11.516093741003051</v>
      </c>
      <c r="CI138" s="194">
        <v>6.4271186440677965</v>
      </c>
      <c r="CJ138" s="312">
        <f t="shared" si="243"/>
        <v>4</v>
      </c>
      <c r="CK138" s="251">
        <f t="shared" si="244"/>
        <v>20.387409200968523</v>
      </c>
      <c r="CL138" s="194">
        <v>5.6219512195121952</v>
      </c>
      <c r="CM138" s="312">
        <f t="shared" si="245"/>
        <v>4</v>
      </c>
      <c r="CN138" s="251">
        <f t="shared" si="246"/>
        <v>8.8850174216027895</v>
      </c>
      <c r="CO138" s="301">
        <v>53.895318707894283</v>
      </c>
      <c r="CP138" s="312">
        <f t="shared" si="247"/>
        <v>3</v>
      </c>
      <c r="CQ138" s="258">
        <f t="shared" si="248"/>
        <v>21.558127483157712</v>
      </c>
      <c r="CR138" s="261">
        <v>0</v>
      </c>
      <c r="CS138" s="314">
        <f t="shared" si="173"/>
        <v>1</v>
      </c>
      <c r="CT138" s="265">
        <f t="shared" si="249"/>
        <v>100</v>
      </c>
      <c r="CU138" s="217">
        <v>0</v>
      </c>
      <c r="CV138" s="314">
        <f t="shared" si="250"/>
        <v>4</v>
      </c>
      <c r="CW138" s="265">
        <f t="shared" si="251"/>
        <v>0</v>
      </c>
      <c r="CX138" s="217">
        <v>2</v>
      </c>
      <c r="CY138" s="314">
        <f t="shared" si="174"/>
        <v>3</v>
      </c>
      <c r="CZ138" s="265">
        <f t="shared" si="252"/>
        <v>32.659932659932664</v>
      </c>
      <c r="DA138" s="218">
        <v>1</v>
      </c>
      <c r="DB138" s="314">
        <f t="shared" si="175"/>
        <v>1</v>
      </c>
      <c r="DC138" s="265">
        <f t="shared" si="253"/>
        <v>100</v>
      </c>
      <c r="DD138" s="219">
        <v>3</v>
      </c>
      <c r="DE138" s="314">
        <f t="shared" si="176"/>
        <v>3</v>
      </c>
      <c r="DF138" s="265">
        <f t="shared" si="254"/>
        <v>50</v>
      </c>
      <c r="DG138" s="213">
        <v>3</v>
      </c>
      <c r="DH138" s="314">
        <f t="shared" si="177"/>
        <v>3</v>
      </c>
      <c r="DI138" s="265">
        <f t="shared" si="255"/>
        <v>50</v>
      </c>
      <c r="DJ138" s="220">
        <v>2</v>
      </c>
      <c r="DK138" s="314">
        <f t="shared" si="178"/>
        <v>2</v>
      </c>
      <c r="DL138" s="265">
        <f t="shared" si="256"/>
        <v>75</v>
      </c>
      <c r="DM138" s="213">
        <v>0</v>
      </c>
      <c r="DN138" s="314">
        <f t="shared" si="179"/>
        <v>1</v>
      </c>
      <c r="DO138" s="265">
        <f t="shared" si="257"/>
        <v>100</v>
      </c>
      <c r="DP138" s="221">
        <v>0</v>
      </c>
      <c r="DQ138" s="314">
        <f t="shared" si="180"/>
        <v>1</v>
      </c>
      <c r="DR138" s="265">
        <f t="shared" si="181"/>
        <v>100</v>
      </c>
      <c r="DS138" s="222">
        <v>0</v>
      </c>
      <c r="DT138" s="314">
        <f t="shared" si="182"/>
        <v>1</v>
      </c>
      <c r="DU138" s="265">
        <f t="shared" si="183"/>
        <v>100</v>
      </c>
      <c r="DV138" s="216">
        <v>5.3501945525291825</v>
      </c>
      <c r="DW138" s="314">
        <f t="shared" si="184"/>
        <v>4</v>
      </c>
      <c r="DX138" s="265">
        <f t="shared" si="185"/>
        <v>48.55582161029632</v>
      </c>
      <c r="DY138" s="217">
        <v>0</v>
      </c>
      <c r="DZ138" s="314">
        <f t="shared" si="186"/>
        <v>1</v>
      </c>
      <c r="EA138" s="265">
        <f t="shared" si="187"/>
        <v>100</v>
      </c>
      <c r="EB138" s="217">
        <v>0</v>
      </c>
      <c r="EC138" s="314">
        <f t="shared" si="188"/>
        <v>1</v>
      </c>
      <c r="ED138" s="265">
        <f t="shared" si="189"/>
        <v>100</v>
      </c>
      <c r="EE138" s="217">
        <v>0</v>
      </c>
      <c r="EF138" s="314">
        <f t="shared" si="190"/>
        <v>1</v>
      </c>
      <c r="EG138" s="265">
        <f t="shared" si="191"/>
        <v>100</v>
      </c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</row>
    <row r="139" spans="1:154" s="7" customFormat="1" ht="16.2" customHeight="1" x14ac:dyDescent="0.3">
      <c r="A139" s="16"/>
      <c r="B139" s="52">
        <v>30801</v>
      </c>
      <c r="C139" s="3" t="s">
        <v>140</v>
      </c>
      <c r="D139" s="23" t="s">
        <v>122</v>
      </c>
      <c r="E139" s="5">
        <v>60.536122839144795</v>
      </c>
      <c r="F139" s="24">
        <v>27</v>
      </c>
      <c r="G139" s="4">
        <v>23987</v>
      </c>
      <c r="H139" s="5">
        <v>51.4</v>
      </c>
      <c r="I139" s="158">
        <v>1</v>
      </c>
      <c r="J139" s="151">
        <f t="shared" si="192"/>
        <v>3</v>
      </c>
      <c r="K139" s="233">
        <f t="shared" si="193"/>
        <v>50</v>
      </c>
      <c r="L139" s="159">
        <v>122.60046071154338</v>
      </c>
      <c r="M139" s="151">
        <f t="shared" si="194"/>
        <v>1</v>
      </c>
      <c r="N139" s="233">
        <f t="shared" si="195"/>
        <v>100</v>
      </c>
      <c r="O139" s="159">
        <v>29.63464713602303</v>
      </c>
      <c r="P139" s="151">
        <f t="shared" si="196"/>
        <v>1</v>
      </c>
      <c r="Q139" s="233">
        <f t="shared" si="197"/>
        <v>49.39107856003838</v>
      </c>
      <c r="R139" s="159">
        <v>98.707448169951377</v>
      </c>
      <c r="S139" s="151">
        <f t="shared" si="198"/>
        <v>1</v>
      </c>
      <c r="T139" s="233">
        <f t="shared" si="199"/>
        <v>98.194760013898588</v>
      </c>
      <c r="U139" s="159">
        <v>70.659500042658479</v>
      </c>
      <c r="V139" s="151">
        <f t="shared" si="200"/>
        <v>4</v>
      </c>
      <c r="W139" s="233">
        <f t="shared" si="201"/>
        <v>68.886002166127753</v>
      </c>
      <c r="X139" s="159">
        <v>95.998713708195581</v>
      </c>
      <c r="Y139" s="151">
        <f t="shared" si="202"/>
        <v>2</v>
      </c>
      <c r="Z139" s="233">
        <f t="shared" si="203"/>
        <v>94.621927027144579</v>
      </c>
      <c r="AA139" s="159">
        <v>4.2562338779019777</v>
      </c>
      <c r="AB139" s="151">
        <f t="shared" si="204"/>
        <v>2</v>
      </c>
      <c r="AC139" s="233">
        <f t="shared" si="205"/>
        <v>35.641746647765565</v>
      </c>
      <c r="AD139" s="160">
        <v>0</v>
      </c>
      <c r="AE139" s="151">
        <f t="shared" si="206"/>
        <v>4</v>
      </c>
      <c r="AF139" s="233">
        <f t="shared" si="207"/>
        <v>0</v>
      </c>
      <c r="AG139" s="154">
        <v>4.1689248342852379</v>
      </c>
      <c r="AH139" s="151">
        <f t="shared" si="208"/>
        <v>3</v>
      </c>
      <c r="AI139" s="233">
        <f t="shared" si="209"/>
        <v>4.3883419308265665</v>
      </c>
      <c r="AJ139" s="161">
        <v>20.84462417142619</v>
      </c>
      <c r="AK139" s="151">
        <f t="shared" si="210"/>
        <v>3</v>
      </c>
      <c r="AL139" s="233">
        <f t="shared" si="211"/>
        <v>20.84462417142619</v>
      </c>
      <c r="AM139" s="156">
        <v>0</v>
      </c>
      <c r="AN139" s="151">
        <f t="shared" si="212"/>
        <v>4</v>
      </c>
      <c r="AO139" s="233">
        <f t="shared" si="213"/>
        <v>0</v>
      </c>
      <c r="AP139" s="157">
        <v>96.739427989938591</v>
      </c>
      <c r="AQ139" s="151">
        <f t="shared" si="214"/>
        <v>1</v>
      </c>
      <c r="AR139" s="233">
        <f t="shared" si="215"/>
        <v>100</v>
      </c>
      <c r="AS139" s="151">
        <v>15.299954141826824</v>
      </c>
      <c r="AT139" s="151">
        <f t="shared" si="216"/>
        <v>3</v>
      </c>
      <c r="AU139" s="233">
        <f t="shared" si="217"/>
        <v>15.299954141826824</v>
      </c>
      <c r="AV139" s="172">
        <v>0</v>
      </c>
      <c r="AW139" s="168">
        <f t="shared" si="218"/>
        <v>4</v>
      </c>
      <c r="AX139" s="241">
        <f t="shared" si="219"/>
        <v>0</v>
      </c>
      <c r="AY139" s="173">
        <v>303.96568604296954</v>
      </c>
      <c r="AZ139" s="168">
        <f t="shared" si="220"/>
        <v>4</v>
      </c>
      <c r="BA139" s="241">
        <f t="shared" si="221"/>
        <v>9.4418839605348257</v>
      </c>
      <c r="BB139" s="168">
        <v>0</v>
      </c>
      <c r="BC139" s="168">
        <f t="shared" si="222"/>
        <v>4</v>
      </c>
      <c r="BD139" s="241">
        <f t="shared" si="223"/>
        <v>0</v>
      </c>
      <c r="BE139" s="174">
        <v>0</v>
      </c>
      <c r="BF139" s="168">
        <f t="shared" si="224"/>
        <v>4</v>
      </c>
      <c r="BG139" s="241">
        <f t="shared" si="225"/>
        <v>0</v>
      </c>
      <c r="BH139" s="174">
        <v>0</v>
      </c>
      <c r="BI139" s="168">
        <f t="shared" si="226"/>
        <v>4</v>
      </c>
      <c r="BJ139" s="241">
        <f t="shared" si="227"/>
        <v>0</v>
      </c>
      <c r="BK139" s="175">
        <v>5</v>
      </c>
      <c r="BL139" s="168">
        <f t="shared" si="228"/>
        <v>2</v>
      </c>
      <c r="BM139" s="241">
        <f t="shared" si="229"/>
        <v>50</v>
      </c>
      <c r="BN139" s="168">
        <v>0</v>
      </c>
      <c r="BO139" s="168">
        <f t="shared" si="230"/>
        <v>4</v>
      </c>
      <c r="BP139" s="246">
        <f t="shared" si="172"/>
        <v>0</v>
      </c>
      <c r="BQ139" s="192">
        <v>1.8</v>
      </c>
      <c r="BR139" s="312">
        <f t="shared" si="231"/>
        <v>3</v>
      </c>
      <c r="BS139" s="251">
        <f t="shared" si="232"/>
        <v>30</v>
      </c>
      <c r="BT139" s="193">
        <v>0.43250141803743614</v>
      </c>
      <c r="BU139" s="312">
        <f t="shared" si="233"/>
        <v>4</v>
      </c>
      <c r="BV139" s="251">
        <f t="shared" si="234"/>
        <v>14.416713934581205</v>
      </c>
      <c r="BW139" s="194">
        <v>20.568586698337292</v>
      </c>
      <c r="BX139" s="312">
        <f t="shared" si="235"/>
        <v>1</v>
      </c>
      <c r="BY139" s="251">
        <f t="shared" si="236"/>
        <v>52.10729237049059</v>
      </c>
      <c r="BZ139" s="195">
        <v>4.7</v>
      </c>
      <c r="CA139" s="312">
        <f t="shared" si="237"/>
        <v>3</v>
      </c>
      <c r="CB139" s="251">
        <f t="shared" si="238"/>
        <v>23.5</v>
      </c>
      <c r="CC139" s="196">
        <v>745.52487555759376</v>
      </c>
      <c r="CD139" s="312">
        <f t="shared" si="239"/>
        <v>3</v>
      </c>
      <c r="CE139" s="251">
        <f t="shared" si="240"/>
        <v>37.276243777879685</v>
      </c>
      <c r="CF139" s="197">
        <v>2.4596656522282903</v>
      </c>
      <c r="CG139" s="312">
        <f t="shared" si="241"/>
        <v>4</v>
      </c>
      <c r="CH139" s="251">
        <f t="shared" si="242"/>
        <v>8.1988855074276348</v>
      </c>
      <c r="CI139" s="194">
        <v>10.865372953305034</v>
      </c>
      <c r="CJ139" s="312">
        <f t="shared" si="243"/>
        <v>1</v>
      </c>
      <c r="CK139" s="251">
        <f t="shared" si="244"/>
        <v>83.791042190071906</v>
      </c>
      <c r="CL139" s="194">
        <v>10.306480920654149</v>
      </c>
      <c r="CM139" s="312">
        <f t="shared" si="245"/>
        <v>2</v>
      </c>
      <c r="CN139" s="251">
        <f t="shared" si="246"/>
        <v>75.806870295059269</v>
      </c>
      <c r="CO139" s="301">
        <v>1042.2312085713095</v>
      </c>
      <c r="CP139" s="312">
        <f t="shared" si="247"/>
        <v>1</v>
      </c>
      <c r="CQ139" s="258">
        <f t="shared" si="248"/>
        <v>100</v>
      </c>
      <c r="CR139" s="261">
        <v>0</v>
      </c>
      <c r="CS139" s="314">
        <f t="shared" si="173"/>
        <v>1</v>
      </c>
      <c r="CT139" s="265">
        <f t="shared" si="249"/>
        <v>100</v>
      </c>
      <c r="CU139" s="217">
        <v>0</v>
      </c>
      <c r="CV139" s="314">
        <f t="shared" si="250"/>
        <v>4</v>
      </c>
      <c r="CW139" s="265">
        <f t="shared" si="251"/>
        <v>0</v>
      </c>
      <c r="CX139" s="217">
        <v>0.05</v>
      </c>
      <c r="CY139" s="314">
        <f t="shared" si="174"/>
        <v>1</v>
      </c>
      <c r="CZ139" s="265">
        <f t="shared" si="252"/>
        <v>98.316498316498325</v>
      </c>
      <c r="DA139" s="218">
        <v>1</v>
      </c>
      <c r="DB139" s="314">
        <f t="shared" si="175"/>
        <v>1</v>
      </c>
      <c r="DC139" s="265">
        <f t="shared" si="253"/>
        <v>100</v>
      </c>
      <c r="DD139" s="219">
        <v>3</v>
      </c>
      <c r="DE139" s="314">
        <f t="shared" si="176"/>
        <v>3</v>
      </c>
      <c r="DF139" s="265">
        <f t="shared" si="254"/>
        <v>50</v>
      </c>
      <c r="DG139" s="213">
        <v>2</v>
      </c>
      <c r="DH139" s="314">
        <f t="shared" si="177"/>
        <v>2</v>
      </c>
      <c r="DI139" s="265">
        <f t="shared" si="255"/>
        <v>75</v>
      </c>
      <c r="DJ139" s="220">
        <v>4</v>
      </c>
      <c r="DK139" s="314">
        <f t="shared" si="178"/>
        <v>3</v>
      </c>
      <c r="DL139" s="265">
        <f t="shared" si="256"/>
        <v>25</v>
      </c>
      <c r="DM139" s="213">
        <v>0</v>
      </c>
      <c r="DN139" s="314">
        <f t="shared" si="179"/>
        <v>1</v>
      </c>
      <c r="DO139" s="265">
        <f t="shared" si="257"/>
        <v>100</v>
      </c>
      <c r="DP139" s="221">
        <v>10.030808913090205</v>
      </c>
      <c r="DQ139" s="314">
        <f t="shared" si="180"/>
        <v>4</v>
      </c>
      <c r="DR139" s="265">
        <f t="shared" si="181"/>
        <v>0</v>
      </c>
      <c r="DS139" s="222">
        <v>64.73469563903933</v>
      </c>
      <c r="DT139" s="314">
        <f t="shared" si="182"/>
        <v>2</v>
      </c>
      <c r="DU139" s="265">
        <f t="shared" si="183"/>
        <v>84.464915853362285</v>
      </c>
      <c r="DV139" s="216">
        <v>0.73614877954281288</v>
      </c>
      <c r="DW139" s="314">
        <f t="shared" si="184"/>
        <v>2</v>
      </c>
      <c r="DX139" s="265">
        <f t="shared" si="185"/>
        <v>92.921646350549878</v>
      </c>
      <c r="DY139" s="217">
        <v>0</v>
      </c>
      <c r="DZ139" s="314">
        <f t="shared" si="186"/>
        <v>1</v>
      </c>
      <c r="EA139" s="265">
        <f t="shared" si="187"/>
        <v>100</v>
      </c>
      <c r="EB139" s="217">
        <v>0</v>
      </c>
      <c r="EC139" s="314">
        <f t="shared" si="188"/>
        <v>1</v>
      </c>
      <c r="ED139" s="265">
        <f t="shared" si="189"/>
        <v>100</v>
      </c>
      <c r="EE139" s="217">
        <v>46.924323863151606</v>
      </c>
      <c r="EF139" s="314">
        <f t="shared" si="190"/>
        <v>3</v>
      </c>
      <c r="EG139" s="265">
        <f t="shared" si="191"/>
        <v>70.432058057245357</v>
      </c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</row>
    <row r="140" spans="1:154" s="7" customFormat="1" ht="16.2" customHeight="1" x14ac:dyDescent="0.3">
      <c r="A140" s="16"/>
      <c r="B140" s="52">
        <v>30802</v>
      </c>
      <c r="C140" s="3" t="s">
        <v>141</v>
      </c>
      <c r="D140" s="23" t="s">
        <v>122</v>
      </c>
      <c r="E140" s="5">
        <v>52.658196054491995</v>
      </c>
      <c r="F140" s="24">
        <v>125</v>
      </c>
      <c r="G140" s="4">
        <v>7420</v>
      </c>
      <c r="H140" s="5">
        <v>0</v>
      </c>
      <c r="I140" s="158">
        <v>1</v>
      </c>
      <c r="J140" s="151">
        <f t="shared" si="192"/>
        <v>3</v>
      </c>
      <c r="K140" s="233">
        <f t="shared" si="193"/>
        <v>50</v>
      </c>
      <c r="L140" s="159">
        <v>0</v>
      </c>
      <c r="M140" s="151">
        <f t="shared" si="194"/>
        <v>4</v>
      </c>
      <c r="N140" s="233">
        <f t="shared" si="195"/>
        <v>0</v>
      </c>
      <c r="O140" s="159">
        <v>0</v>
      </c>
      <c r="P140" s="151">
        <f t="shared" si="196"/>
        <v>4</v>
      </c>
      <c r="Q140" s="233">
        <f t="shared" si="197"/>
        <v>0</v>
      </c>
      <c r="R140" s="159">
        <v>94.200351493848828</v>
      </c>
      <c r="S140" s="151">
        <f t="shared" si="198"/>
        <v>2</v>
      </c>
      <c r="T140" s="233">
        <f t="shared" si="199"/>
        <v>91.899932253978832</v>
      </c>
      <c r="U140" s="159">
        <v>58.753548735974029</v>
      </c>
      <c r="V140" s="151">
        <f t="shared" si="200"/>
        <v>4</v>
      </c>
      <c r="W140" s="233">
        <f t="shared" si="201"/>
        <v>56.260391024362697</v>
      </c>
      <c r="X140" s="159">
        <v>90.361103212965688</v>
      </c>
      <c r="Y140" s="151">
        <f t="shared" si="202"/>
        <v>2</v>
      </c>
      <c r="Z140" s="233">
        <f t="shared" si="203"/>
        <v>87.044493565814079</v>
      </c>
      <c r="AA140" s="159">
        <v>1.0828370330265296</v>
      </c>
      <c r="AB140" s="151">
        <f t="shared" si="204"/>
        <v>3</v>
      </c>
      <c r="AC140" s="233">
        <f t="shared" si="205"/>
        <v>7.0525858831218882</v>
      </c>
      <c r="AD140" s="160">
        <v>0</v>
      </c>
      <c r="AE140" s="151">
        <f t="shared" si="206"/>
        <v>4</v>
      </c>
      <c r="AF140" s="233">
        <f t="shared" si="207"/>
        <v>0</v>
      </c>
      <c r="AG140" s="154">
        <v>0</v>
      </c>
      <c r="AH140" s="151">
        <f t="shared" si="208"/>
        <v>4</v>
      </c>
      <c r="AI140" s="233">
        <f t="shared" si="209"/>
        <v>0</v>
      </c>
      <c r="AJ140" s="161">
        <v>0</v>
      </c>
      <c r="AK140" s="151">
        <f t="shared" si="210"/>
        <v>4</v>
      </c>
      <c r="AL140" s="233">
        <f t="shared" si="211"/>
        <v>0</v>
      </c>
      <c r="AM140" s="156">
        <v>0</v>
      </c>
      <c r="AN140" s="151">
        <f t="shared" si="212"/>
        <v>4</v>
      </c>
      <c r="AO140" s="233">
        <f t="shared" si="213"/>
        <v>0</v>
      </c>
      <c r="AP140" s="157">
        <v>51.114785873004095</v>
      </c>
      <c r="AQ140" s="151">
        <f t="shared" si="214"/>
        <v>1</v>
      </c>
      <c r="AR140" s="233">
        <f t="shared" si="215"/>
        <v>77.446645262127419</v>
      </c>
      <c r="AS140" s="151">
        <v>2.0215633423180592</v>
      </c>
      <c r="AT140" s="151">
        <f t="shared" si="216"/>
        <v>3</v>
      </c>
      <c r="AU140" s="233">
        <f t="shared" si="217"/>
        <v>2.0215633423180592</v>
      </c>
      <c r="AV140" s="172">
        <v>0</v>
      </c>
      <c r="AW140" s="168">
        <f t="shared" si="218"/>
        <v>4</v>
      </c>
      <c r="AX140" s="241">
        <f t="shared" si="219"/>
        <v>0</v>
      </c>
      <c r="AY140" s="173">
        <v>464.82652083469179</v>
      </c>
      <c r="AZ140" s="168">
        <f t="shared" si="220"/>
        <v>4</v>
      </c>
      <c r="BA140" s="241">
        <f t="shared" si="221"/>
        <v>16.075320446791412</v>
      </c>
      <c r="BB140" s="168">
        <v>0</v>
      </c>
      <c r="BC140" s="168">
        <f t="shared" si="222"/>
        <v>4</v>
      </c>
      <c r="BD140" s="241">
        <f t="shared" si="223"/>
        <v>0</v>
      </c>
      <c r="BE140" s="174">
        <v>0</v>
      </c>
      <c r="BF140" s="168">
        <f t="shared" si="224"/>
        <v>4</v>
      </c>
      <c r="BG140" s="241">
        <f t="shared" si="225"/>
        <v>0</v>
      </c>
      <c r="BH140" s="174">
        <v>0</v>
      </c>
      <c r="BI140" s="168">
        <f t="shared" si="226"/>
        <v>4</v>
      </c>
      <c r="BJ140" s="241">
        <f t="shared" si="227"/>
        <v>0</v>
      </c>
      <c r="BK140" s="175">
        <v>4</v>
      </c>
      <c r="BL140" s="168">
        <f t="shared" si="228"/>
        <v>3</v>
      </c>
      <c r="BM140" s="241">
        <f t="shared" si="229"/>
        <v>40</v>
      </c>
      <c r="BN140" s="168">
        <v>0</v>
      </c>
      <c r="BO140" s="168">
        <f t="shared" si="230"/>
        <v>4</v>
      </c>
      <c r="BP140" s="246">
        <f t="shared" si="172"/>
        <v>0</v>
      </c>
      <c r="BQ140" s="192">
        <v>0.3</v>
      </c>
      <c r="BR140" s="312">
        <f t="shared" si="231"/>
        <v>4</v>
      </c>
      <c r="BS140" s="251">
        <f t="shared" si="232"/>
        <v>5</v>
      </c>
      <c r="BT140" s="193">
        <v>0.20222446916076847</v>
      </c>
      <c r="BU140" s="312">
        <f t="shared" si="233"/>
        <v>4</v>
      </c>
      <c r="BV140" s="251">
        <f t="shared" si="234"/>
        <v>6.7408156386922826</v>
      </c>
      <c r="BW140" s="194">
        <v>9.0025359256128485</v>
      </c>
      <c r="BX140" s="312">
        <f t="shared" si="235"/>
        <v>3</v>
      </c>
      <c r="BY140" s="251">
        <f t="shared" si="236"/>
        <v>18.189254913820672</v>
      </c>
      <c r="BZ140" s="195">
        <v>0.3</v>
      </c>
      <c r="CA140" s="312">
        <f t="shared" si="237"/>
        <v>4</v>
      </c>
      <c r="CB140" s="251">
        <f t="shared" si="238"/>
        <v>1.5</v>
      </c>
      <c r="CC140" s="196">
        <v>3.0790768194070082</v>
      </c>
      <c r="CD140" s="312">
        <f t="shared" si="239"/>
        <v>4</v>
      </c>
      <c r="CE140" s="251">
        <f t="shared" si="240"/>
        <v>0.15395384097035039</v>
      </c>
      <c r="CF140" s="197">
        <v>1.3477088948787062</v>
      </c>
      <c r="CG140" s="312">
        <f t="shared" si="241"/>
        <v>4</v>
      </c>
      <c r="CH140" s="251">
        <f t="shared" si="242"/>
        <v>4.4923629829290208</v>
      </c>
      <c r="CI140" s="194">
        <v>8.9751243781094523</v>
      </c>
      <c r="CJ140" s="312">
        <f t="shared" si="243"/>
        <v>3</v>
      </c>
      <c r="CK140" s="251">
        <f t="shared" si="244"/>
        <v>56.787491115849321</v>
      </c>
      <c r="CL140" s="194">
        <v>7.7255574614065177</v>
      </c>
      <c r="CM140" s="312">
        <f t="shared" si="245"/>
        <v>3</v>
      </c>
      <c r="CN140" s="251">
        <f t="shared" si="246"/>
        <v>38.93653516295025</v>
      </c>
      <c r="CO140" s="301">
        <v>60.377358490566039</v>
      </c>
      <c r="CP140" s="312">
        <f t="shared" si="247"/>
        <v>3</v>
      </c>
      <c r="CQ140" s="258">
        <f t="shared" si="248"/>
        <v>24.150943396226417</v>
      </c>
      <c r="CR140" s="261">
        <v>0</v>
      </c>
      <c r="CS140" s="314">
        <f t="shared" si="173"/>
        <v>1</v>
      </c>
      <c r="CT140" s="265">
        <f t="shared" si="249"/>
        <v>100</v>
      </c>
      <c r="CU140" s="217">
        <v>0</v>
      </c>
      <c r="CV140" s="314">
        <f t="shared" si="250"/>
        <v>4</v>
      </c>
      <c r="CW140" s="265">
        <f t="shared" si="251"/>
        <v>0</v>
      </c>
      <c r="CX140" s="217">
        <v>1</v>
      </c>
      <c r="CY140" s="314">
        <f t="shared" si="174"/>
        <v>2</v>
      </c>
      <c r="CZ140" s="265">
        <f t="shared" si="252"/>
        <v>66.329966329966325</v>
      </c>
      <c r="DA140" s="218">
        <v>1</v>
      </c>
      <c r="DB140" s="314">
        <f t="shared" si="175"/>
        <v>1</v>
      </c>
      <c r="DC140" s="265">
        <f t="shared" si="253"/>
        <v>100</v>
      </c>
      <c r="DD140" s="219">
        <v>3</v>
      </c>
      <c r="DE140" s="314">
        <f t="shared" si="176"/>
        <v>3</v>
      </c>
      <c r="DF140" s="265">
        <f t="shared" si="254"/>
        <v>50</v>
      </c>
      <c r="DG140" s="213">
        <v>2</v>
      </c>
      <c r="DH140" s="314">
        <f t="shared" si="177"/>
        <v>2</v>
      </c>
      <c r="DI140" s="265">
        <f t="shared" si="255"/>
        <v>75</v>
      </c>
      <c r="DJ140" s="220">
        <v>1</v>
      </c>
      <c r="DK140" s="314">
        <f t="shared" si="178"/>
        <v>1</v>
      </c>
      <c r="DL140" s="265">
        <f t="shared" si="256"/>
        <v>100</v>
      </c>
      <c r="DM140" s="213">
        <v>0</v>
      </c>
      <c r="DN140" s="314">
        <f t="shared" si="179"/>
        <v>1</v>
      </c>
      <c r="DO140" s="265">
        <f t="shared" si="257"/>
        <v>100</v>
      </c>
      <c r="DP140" s="221">
        <v>0</v>
      </c>
      <c r="DQ140" s="314">
        <f t="shared" si="180"/>
        <v>1</v>
      </c>
      <c r="DR140" s="265">
        <f t="shared" si="181"/>
        <v>100</v>
      </c>
      <c r="DS140" s="222">
        <v>0</v>
      </c>
      <c r="DT140" s="314">
        <f t="shared" si="182"/>
        <v>1</v>
      </c>
      <c r="DU140" s="265">
        <f t="shared" si="183"/>
        <v>100</v>
      </c>
      <c r="DV140" s="216">
        <v>4.3994720633523977E-2</v>
      </c>
      <c r="DW140" s="314">
        <f t="shared" si="184"/>
        <v>1</v>
      </c>
      <c r="DX140" s="265">
        <f t="shared" si="185"/>
        <v>99.576973840062266</v>
      </c>
      <c r="DY140" s="217">
        <v>0</v>
      </c>
      <c r="DZ140" s="314">
        <f t="shared" si="186"/>
        <v>1</v>
      </c>
      <c r="EA140" s="265">
        <f t="shared" si="187"/>
        <v>100</v>
      </c>
      <c r="EB140" s="217">
        <v>0</v>
      </c>
      <c r="EC140" s="314">
        <f t="shared" si="188"/>
        <v>1</v>
      </c>
      <c r="ED140" s="265">
        <f t="shared" si="189"/>
        <v>100</v>
      </c>
      <c r="EE140" s="217">
        <v>0</v>
      </c>
      <c r="EF140" s="314">
        <f t="shared" si="190"/>
        <v>1</v>
      </c>
      <c r="EG140" s="265">
        <f t="shared" si="191"/>
        <v>100</v>
      </c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</row>
    <row r="141" spans="1:154" s="7" customFormat="1" ht="16.2" customHeight="1" x14ac:dyDescent="0.3">
      <c r="A141" s="16"/>
      <c r="B141" s="52">
        <v>30803</v>
      </c>
      <c r="C141" s="3" t="s">
        <v>142</v>
      </c>
      <c r="D141" s="23" t="s">
        <v>122</v>
      </c>
      <c r="E141" s="5">
        <v>57.555564642556291</v>
      </c>
      <c r="F141" s="24">
        <v>53</v>
      </c>
      <c r="G141" s="4">
        <v>6183</v>
      </c>
      <c r="H141" s="5">
        <v>60.8</v>
      </c>
      <c r="I141" s="158">
        <v>1</v>
      </c>
      <c r="J141" s="151">
        <f t="shared" si="192"/>
        <v>3</v>
      </c>
      <c r="K141" s="233">
        <f t="shared" si="193"/>
        <v>50</v>
      </c>
      <c r="L141" s="159">
        <v>18.42237481158935</v>
      </c>
      <c r="M141" s="151">
        <f t="shared" si="194"/>
        <v>3</v>
      </c>
      <c r="N141" s="233">
        <f t="shared" si="195"/>
        <v>18.42237481158935</v>
      </c>
      <c r="O141" s="159">
        <v>16.561775422325272</v>
      </c>
      <c r="P141" s="151">
        <f t="shared" si="196"/>
        <v>2</v>
      </c>
      <c r="Q141" s="233">
        <f t="shared" si="197"/>
        <v>27.602959037208784</v>
      </c>
      <c r="R141" s="159">
        <v>94.97571596047564</v>
      </c>
      <c r="S141" s="151">
        <f t="shared" si="198"/>
        <v>2</v>
      </c>
      <c r="T141" s="233">
        <f t="shared" si="199"/>
        <v>92.982843520217372</v>
      </c>
      <c r="U141" s="159">
        <v>44.431418522860497</v>
      </c>
      <c r="V141" s="151">
        <f t="shared" si="200"/>
        <v>4</v>
      </c>
      <c r="W141" s="233">
        <f t="shared" si="201"/>
        <v>41.07255410695705</v>
      </c>
      <c r="X141" s="159">
        <v>96.120857699805214</v>
      </c>
      <c r="Y141" s="151">
        <f t="shared" si="202"/>
        <v>2</v>
      </c>
      <c r="Z141" s="233">
        <f t="shared" si="203"/>
        <v>94.786099058877966</v>
      </c>
      <c r="AA141" s="159">
        <v>6.4330455391907906</v>
      </c>
      <c r="AB141" s="151">
        <f t="shared" si="204"/>
        <v>1</v>
      </c>
      <c r="AC141" s="233">
        <f t="shared" si="205"/>
        <v>55.252662515232352</v>
      </c>
      <c r="AD141" s="160">
        <v>0</v>
      </c>
      <c r="AE141" s="151">
        <f t="shared" si="206"/>
        <v>4</v>
      </c>
      <c r="AF141" s="233">
        <f t="shared" si="207"/>
        <v>0</v>
      </c>
      <c r="AG141" s="154">
        <v>0</v>
      </c>
      <c r="AH141" s="151">
        <f t="shared" si="208"/>
        <v>4</v>
      </c>
      <c r="AI141" s="233">
        <f t="shared" si="209"/>
        <v>0</v>
      </c>
      <c r="AJ141" s="161">
        <v>16.173378618793468</v>
      </c>
      <c r="AK141" s="151">
        <f t="shared" si="210"/>
        <v>3</v>
      </c>
      <c r="AL141" s="233">
        <f t="shared" si="211"/>
        <v>16.173378618793468</v>
      </c>
      <c r="AM141" s="156">
        <v>0</v>
      </c>
      <c r="AN141" s="151">
        <f t="shared" si="212"/>
        <v>4</v>
      </c>
      <c r="AO141" s="233">
        <f t="shared" si="213"/>
        <v>0</v>
      </c>
      <c r="AP141" s="157">
        <v>44.042358807472802</v>
      </c>
      <c r="AQ141" s="151">
        <f t="shared" si="214"/>
        <v>2</v>
      </c>
      <c r="AR141" s="233">
        <f t="shared" si="215"/>
        <v>66.730846677989092</v>
      </c>
      <c r="AS141" s="151">
        <v>131.34077308749798</v>
      </c>
      <c r="AT141" s="151">
        <f t="shared" si="216"/>
        <v>1</v>
      </c>
      <c r="AU141" s="233">
        <f t="shared" si="217"/>
        <v>100</v>
      </c>
      <c r="AV141" s="172">
        <v>0</v>
      </c>
      <c r="AW141" s="168">
        <f t="shared" si="218"/>
        <v>4</v>
      </c>
      <c r="AX141" s="241">
        <f t="shared" si="219"/>
        <v>0</v>
      </c>
      <c r="AY141" s="173">
        <v>298.43985093660274</v>
      </c>
      <c r="AZ141" s="168">
        <f t="shared" si="220"/>
        <v>4</v>
      </c>
      <c r="BA141" s="241">
        <f t="shared" si="221"/>
        <v>9.2140144716124848</v>
      </c>
      <c r="BB141" s="168">
        <v>0</v>
      </c>
      <c r="BC141" s="168">
        <f t="shared" si="222"/>
        <v>4</v>
      </c>
      <c r="BD141" s="241">
        <f t="shared" si="223"/>
        <v>0</v>
      </c>
      <c r="BE141" s="174">
        <v>0</v>
      </c>
      <c r="BF141" s="168">
        <f t="shared" si="224"/>
        <v>4</v>
      </c>
      <c r="BG141" s="241">
        <f t="shared" si="225"/>
        <v>0</v>
      </c>
      <c r="BH141" s="174">
        <v>0</v>
      </c>
      <c r="BI141" s="168">
        <f t="shared" si="226"/>
        <v>4</v>
      </c>
      <c r="BJ141" s="241">
        <f t="shared" si="227"/>
        <v>0</v>
      </c>
      <c r="BK141" s="175">
        <v>3</v>
      </c>
      <c r="BL141" s="168">
        <f t="shared" si="228"/>
        <v>3</v>
      </c>
      <c r="BM141" s="241">
        <f t="shared" si="229"/>
        <v>30</v>
      </c>
      <c r="BN141" s="168">
        <v>0</v>
      </c>
      <c r="BO141" s="168">
        <f t="shared" si="230"/>
        <v>4</v>
      </c>
      <c r="BP141" s="246">
        <f t="shared" si="172"/>
        <v>0</v>
      </c>
      <c r="BQ141" s="192">
        <v>2.2000000000000002</v>
      </c>
      <c r="BR141" s="312">
        <f t="shared" si="231"/>
        <v>3</v>
      </c>
      <c r="BS141" s="251">
        <f t="shared" si="232"/>
        <v>36.666666666666671</v>
      </c>
      <c r="BT141" s="193">
        <v>1.5112631879098943</v>
      </c>
      <c r="BU141" s="312">
        <f t="shared" si="233"/>
        <v>3</v>
      </c>
      <c r="BV141" s="251">
        <f t="shared" si="234"/>
        <v>50.375439596996472</v>
      </c>
      <c r="BW141" s="194">
        <v>14.290133003402413</v>
      </c>
      <c r="BX141" s="312">
        <f t="shared" si="235"/>
        <v>2</v>
      </c>
      <c r="BY141" s="251">
        <f t="shared" si="236"/>
        <v>33.695404702059861</v>
      </c>
      <c r="BZ141" s="195">
        <v>1.3</v>
      </c>
      <c r="CA141" s="312">
        <f t="shared" si="237"/>
        <v>4</v>
      </c>
      <c r="CB141" s="251">
        <f t="shared" si="238"/>
        <v>6.5</v>
      </c>
      <c r="CC141" s="196">
        <v>5.6268445738314732</v>
      </c>
      <c r="CD141" s="312">
        <f t="shared" si="239"/>
        <v>4</v>
      </c>
      <c r="CE141" s="251">
        <f t="shared" si="240"/>
        <v>0.28134222869157366</v>
      </c>
      <c r="CF141" s="197">
        <v>9.7040271712760795</v>
      </c>
      <c r="CG141" s="312">
        <f t="shared" si="241"/>
        <v>3</v>
      </c>
      <c r="CH141" s="251">
        <f t="shared" si="242"/>
        <v>32.346757237586928</v>
      </c>
      <c r="CI141" s="194">
        <v>10.322128851540617</v>
      </c>
      <c r="CJ141" s="312">
        <f t="shared" si="243"/>
        <v>2</v>
      </c>
      <c r="CK141" s="251">
        <f t="shared" si="244"/>
        <v>76.03041216486595</v>
      </c>
      <c r="CL141" s="194">
        <v>8.594315245478036</v>
      </c>
      <c r="CM141" s="312">
        <f t="shared" si="245"/>
        <v>3</v>
      </c>
      <c r="CN141" s="251">
        <f t="shared" si="246"/>
        <v>51.347360649686223</v>
      </c>
      <c r="CO141" s="301">
        <v>533.7214944201844</v>
      </c>
      <c r="CP141" s="312">
        <f t="shared" si="247"/>
        <v>1</v>
      </c>
      <c r="CQ141" s="258">
        <f t="shared" si="248"/>
        <v>100</v>
      </c>
      <c r="CR141" s="261">
        <v>0</v>
      </c>
      <c r="CS141" s="314">
        <f t="shared" si="173"/>
        <v>1</v>
      </c>
      <c r="CT141" s="265">
        <f t="shared" si="249"/>
        <v>100</v>
      </c>
      <c r="CU141" s="217">
        <v>0</v>
      </c>
      <c r="CV141" s="314">
        <f t="shared" si="250"/>
        <v>4</v>
      </c>
      <c r="CW141" s="265">
        <f t="shared" si="251"/>
        <v>0</v>
      </c>
      <c r="CX141" s="217">
        <v>0.62</v>
      </c>
      <c r="CY141" s="314">
        <f t="shared" si="174"/>
        <v>1</v>
      </c>
      <c r="CZ141" s="265">
        <f t="shared" si="252"/>
        <v>79.124579124579114</v>
      </c>
      <c r="DA141" s="218">
        <v>1</v>
      </c>
      <c r="DB141" s="314">
        <f t="shared" si="175"/>
        <v>1</v>
      </c>
      <c r="DC141" s="265">
        <f t="shared" si="253"/>
        <v>100</v>
      </c>
      <c r="DD141" s="219">
        <v>3</v>
      </c>
      <c r="DE141" s="314">
        <f t="shared" si="176"/>
        <v>3</v>
      </c>
      <c r="DF141" s="265">
        <f t="shared" si="254"/>
        <v>50</v>
      </c>
      <c r="DG141" s="213">
        <v>1</v>
      </c>
      <c r="DH141" s="314">
        <f t="shared" si="177"/>
        <v>1</v>
      </c>
      <c r="DI141" s="265">
        <f t="shared" si="255"/>
        <v>100</v>
      </c>
      <c r="DJ141" s="220">
        <v>2</v>
      </c>
      <c r="DK141" s="314">
        <f t="shared" si="178"/>
        <v>2</v>
      </c>
      <c r="DL141" s="265">
        <f t="shared" si="256"/>
        <v>75</v>
      </c>
      <c r="DM141" s="213">
        <v>10</v>
      </c>
      <c r="DN141" s="314">
        <f t="shared" si="179"/>
        <v>1</v>
      </c>
      <c r="DO141" s="265">
        <f t="shared" si="257"/>
        <v>80</v>
      </c>
      <c r="DP141" s="221">
        <v>5.6414306668171044</v>
      </c>
      <c r="DQ141" s="314">
        <f t="shared" si="180"/>
        <v>4</v>
      </c>
      <c r="DR141" s="265">
        <f t="shared" si="181"/>
        <v>32.030955821480674</v>
      </c>
      <c r="DS141" s="222">
        <v>85.023168813501684</v>
      </c>
      <c r="DT141" s="314">
        <f t="shared" si="182"/>
        <v>3</v>
      </c>
      <c r="DU141" s="265">
        <f t="shared" si="183"/>
        <v>79.596071799015675</v>
      </c>
      <c r="DV141" s="216">
        <v>1.7944535073409462</v>
      </c>
      <c r="DW141" s="314">
        <f t="shared" si="184"/>
        <v>3</v>
      </c>
      <c r="DX141" s="265">
        <f t="shared" si="185"/>
        <v>82.745639352490898</v>
      </c>
      <c r="DY141" s="217">
        <v>0</v>
      </c>
      <c r="DZ141" s="314">
        <f t="shared" si="186"/>
        <v>1</v>
      </c>
      <c r="EA141" s="265">
        <f t="shared" si="187"/>
        <v>100</v>
      </c>
      <c r="EB141" s="217">
        <v>0</v>
      </c>
      <c r="EC141" s="314">
        <f t="shared" si="188"/>
        <v>1</v>
      </c>
      <c r="ED141" s="265">
        <f t="shared" si="189"/>
        <v>100</v>
      </c>
      <c r="EE141" s="217">
        <v>83.738067325406135</v>
      </c>
      <c r="EF141" s="314">
        <f t="shared" si="190"/>
        <v>4</v>
      </c>
      <c r="EG141" s="265">
        <f t="shared" si="191"/>
        <v>47.234992233518504</v>
      </c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</row>
    <row r="142" spans="1:154" s="7" customFormat="1" ht="16.2" customHeight="1" x14ac:dyDescent="0.3">
      <c r="A142" s="16"/>
      <c r="B142" s="52">
        <v>30901</v>
      </c>
      <c r="C142" s="3" t="s">
        <v>143</v>
      </c>
      <c r="D142" s="23" t="s">
        <v>122</v>
      </c>
      <c r="E142" s="5">
        <v>69.805404630620004</v>
      </c>
      <c r="F142" s="24">
        <v>4</v>
      </c>
      <c r="G142" s="4">
        <v>169360</v>
      </c>
      <c r="H142" s="5">
        <v>95.2</v>
      </c>
      <c r="I142" s="158">
        <v>2</v>
      </c>
      <c r="J142" s="151">
        <f t="shared" si="192"/>
        <v>1</v>
      </c>
      <c r="K142" s="233">
        <f t="shared" si="193"/>
        <v>100</v>
      </c>
      <c r="L142" s="159">
        <v>614.18895010867914</v>
      </c>
      <c r="M142" s="151">
        <f t="shared" si="194"/>
        <v>1</v>
      </c>
      <c r="N142" s="233">
        <f t="shared" si="195"/>
        <v>100</v>
      </c>
      <c r="O142" s="159">
        <v>26.547798384906034</v>
      </c>
      <c r="P142" s="151">
        <f t="shared" si="196"/>
        <v>1</v>
      </c>
      <c r="Q142" s="233">
        <f t="shared" si="197"/>
        <v>44.246330641510056</v>
      </c>
      <c r="R142" s="159">
        <v>80.638047818834352</v>
      </c>
      <c r="S142" s="151">
        <f t="shared" si="198"/>
        <v>3</v>
      </c>
      <c r="T142" s="233">
        <f t="shared" si="199"/>
        <v>72.958167344740716</v>
      </c>
      <c r="U142" s="159">
        <v>64.097331041803571</v>
      </c>
      <c r="V142" s="151">
        <f t="shared" si="200"/>
        <v>4</v>
      </c>
      <c r="W142" s="233">
        <f t="shared" si="201"/>
        <v>61.927180320046205</v>
      </c>
      <c r="X142" s="159">
        <v>97.003537027563311</v>
      </c>
      <c r="Y142" s="151">
        <f t="shared" si="202"/>
        <v>2</v>
      </c>
      <c r="Z142" s="233">
        <f t="shared" si="203"/>
        <v>95.972496004789392</v>
      </c>
      <c r="AA142" s="159">
        <v>5.461404564543578</v>
      </c>
      <c r="AB142" s="151">
        <f t="shared" si="204"/>
        <v>1</v>
      </c>
      <c r="AC142" s="233">
        <f t="shared" si="205"/>
        <v>46.499140221113315</v>
      </c>
      <c r="AD142" s="160">
        <v>2</v>
      </c>
      <c r="AE142" s="151">
        <f t="shared" si="206"/>
        <v>2</v>
      </c>
      <c r="AF142" s="233">
        <f t="shared" si="207"/>
        <v>66.666666666666657</v>
      </c>
      <c r="AG142" s="154">
        <v>30.113367973547472</v>
      </c>
      <c r="AH142" s="151">
        <f t="shared" si="208"/>
        <v>3</v>
      </c>
      <c r="AI142" s="233">
        <f t="shared" si="209"/>
        <v>31.698282077418394</v>
      </c>
      <c r="AJ142" s="161">
        <v>46.646197449220594</v>
      </c>
      <c r="AK142" s="151">
        <f t="shared" si="210"/>
        <v>2</v>
      </c>
      <c r="AL142" s="233">
        <f t="shared" si="211"/>
        <v>46.646197449220594</v>
      </c>
      <c r="AM142" s="156">
        <v>7.0854983467170527</v>
      </c>
      <c r="AN142" s="151">
        <f t="shared" si="212"/>
        <v>3</v>
      </c>
      <c r="AO142" s="233">
        <f t="shared" si="213"/>
        <v>19.14999553166771</v>
      </c>
      <c r="AP142" s="157">
        <v>16.1000283446213</v>
      </c>
      <c r="AQ142" s="151">
        <f t="shared" si="214"/>
        <v>3</v>
      </c>
      <c r="AR142" s="233">
        <f t="shared" si="215"/>
        <v>24.393982340335306</v>
      </c>
      <c r="AS142" s="151">
        <v>67.104333963155412</v>
      </c>
      <c r="AT142" s="151">
        <f t="shared" si="216"/>
        <v>2</v>
      </c>
      <c r="AU142" s="233">
        <f t="shared" si="217"/>
        <v>67.104333963155412</v>
      </c>
      <c r="AV142" s="172">
        <v>86.160986365659639</v>
      </c>
      <c r="AW142" s="168">
        <f t="shared" si="218"/>
        <v>1</v>
      </c>
      <c r="AX142" s="241">
        <f t="shared" si="219"/>
        <v>100</v>
      </c>
      <c r="AY142" s="173">
        <v>366.73457751113909</v>
      </c>
      <c r="AZ142" s="168">
        <f t="shared" si="220"/>
        <v>4</v>
      </c>
      <c r="BA142" s="241">
        <f t="shared" si="221"/>
        <v>12.030291856129448</v>
      </c>
      <c r="BB142" s="168">
        <v>1</v>
      </c>
      <c r="BC142" s="168">
        <f t="shared" si="222"/>
        <v>3</v>
      </c>
      <c r="BD142" s="241">
        <f t="shared" si="223"/>
        <v>33.333333333333329</v>
      </c>
      <c r="BE142" s="174">
        <v>0</v>
      </c>
      <c r="BF142" s="168">
        <f t="shared" si="224"/>
        <v>4</v>
      </c>
      <c r="BG142" s="241">
        <f t="shared" si="225"/>
        <v>0</v>
      </c>
      <c r="BH142" s="174">
        <v>4</v>
      </c>
      <c r="BI142" s="168">
        <f t="shared" si="226"/>
        <v>1</v>
      </c>
      <c r="BJ142" s="241">
        <f t="shared" si="227"/>
        <v>100</v>
      </c>
      <c r="BK142" s="175">
        <v>13</v>
      </c>
      <c r="BL142" s="168">
        <f t="shared" si="228"/>
        <v>1</v>
      </c>
      <c r="BM142" s="241">
        <f t="shared" si="229"/>
        <v>100</v>
      </c>
      <c r="BN142" s="168">
        <v>0</v>
      </c>
      <c r="BO142" s="168">
        <f t="shared" si="230"/>
        <v>4</v>
      </c>
      <c r="BP142" s="246">
        <f t="shared" si="172"/>
        <v>0</v>
      </c>
      <c r="BQ142" s="192">
        <v>3.4</v>
      </c>
      <c r="BR142" s="312">
        <f t="shared" si="231"/>
        <v>2</v>
      </c>
      <c r="BS142" s="251">
        <f t="shared" si="232"/>
        <v>56.666666666666664</v>
      </c>
      <c r="BT142" s="193">
        <v>2.7647182653848854</v>
      </c>
      <c r="BU142" s="312">
        <f t="shared" si="233"/>
        <v>2</v>
      </c>
      <c r="BV142" s="251">
        <f t="shared" si="234"/>
        <v>92.157275512829514</v>
      </c>
      <c r="BW142" s="194">
        <v>24.765279879902053</v>
      </c>
      <c r="BX142" s="312">
        <f t="shared" si="235"/>
        <v>1</v>
      </c>
      <c r="BY142" s="251">
        <f t="shared" si="236"/>
        <v>64.414310498246479</v>
      </c>
      <c r="BZ142" s="195">
        <v>3.3</v>
      </c>
      <c r="CA142" s="312">
        <f t="shared" si="237"/>
        <v>3</v>
      </c>
      <c r="CB142" s="251">
        <f t="shared" si="238"/>
        <v>16.499999999999996</v>
      </c>
      <c r="CC142" s="196">
        <v>1024.8382303377421</v>
      </c>
      <c r="CD142" s="312">
        <f t="shared" si="239"/>
        <v>2</v>
      </c>
      <c r="CE142" s="251">
        <f t="shared" si="240"/>
        <v>51.241911516887107</v>
      </c>
      <c r="CF142" s="197">
        <v>2.0866792631081719</v>
      </c>
      <c r="CG142" s="312">
        <f t="shared" si="241"/>
        <v>4</v>
      </c>
      <c r="CH142" s="251">
        <f t="shared" si="242"/>
        <v>6.9555975436939059</v>
      </c>
      <c r="CI142" s="194">
        <v>11.595031164954788</v>
      </c>
      <c r="CJ142" s="312">
        <f t="shared" si="243"/>
        <v>1</v>
      </c>
      <c r="CK142" s="251">
        <f t="shared" si="244"/>
        <v>94.214730927925544</v>
      </c>
      <c r="CL142" s="194">
        <v>10.744702883543093</v>
      </c>
      <c r="CM142" s="312">
        <f t="shared" si="245"/>
        <v>1</v>
      </c>
      <c r="CN142" s="251">
        <f t="shared" si="246"/>
        <v>82.067184050615623</v>
      </c>
      <c r="CO142" s="301">
        <v>247.99244213509684</v>
      </c>
      <c r="CP142" s="312">
        <f t="shared" si="247"/>
        <v>2</v>
      </c>
      <c r="CQ142" s="258">
        <f t="shared" si="248"/>
        <v>99.196976854038738</v>
      </c>
      <c r="CR142" s="261">
        <v>0</v>
      </c>
      <c r="CS142" s="314">
        <f t="shared" si="173"/>
        <v>1</v>
      </c>
      <c r="CT142" s="265">
        <f t="shared" si="249"/>
        <v>100</v>
      </c>
      <c r="CU142" s="217">
        <v>0</v>
      </c>
      <c r="CV142" s="314">
        <f t="shared" si="250"/>
        <v>4</v>
      </c>
      <c r="CW142" s="265">
        <f t="shared" si="251"/>
        <v>0</v>
      </c>
      <c r="CX142" s="217">
        <v>0.78</v>
      </c>
      <c r="CY142" s="314">
        <f t="shared" si="174"/>
        <v>1</v>
      </c>
      <c r="CZ142" s="265">
        <f t="shared" si="252"/>
        <v>73.737373737373744</v>
      </c>
      <c r="DA142" s="218">
        <v>2</v>
      </c>
      <c r="DB142" s="314">
        <f t="shared" si="175"/>
        <v>2</v>
      </c>
      <c r="DC142" s="265">
        <f t="shared" si="253"/>
        <v>75</v>
      </c>
      <c r="DD142" s="219">
        <v>3</v>
      </c>
      <c r="DE142" s="314">
        <f t="shared" si="176"/>
        <v>3</v>
      </c>
      <c r="DF142" s="265">
        <f t="shared" si="254"/>
        <v>50</v>
      </c>
      <c r="DG142" s="213">
        <v>2</v>
      </c>
      <c r="DH142" s="314">
        <f t="shared" si="177"/>
        <v>2</v>
      </c>
      <c r="DI142" s="265">
        <f t="shared" si="255"/>
        <v>75</v>
      </c>
      <c r="DJ142" s="220">
        <v>2</v>
      </c>
      <c r="DK142" s="314">
        <f t="shared" si="178"/>
        <v>2</v>
      </c>
      <c r="DL142" s="265">
        <f t="shared" si="256"/>
        <v>75</v>
      </c>
      <c r="DM142" s="213">
        <v>63</v>
      </c>
      <c r="DN142" s="314">
        <f t="shared" si="179"/>
        <v>4</v>
      </c>
      <c r="DO142" s="265">
        <f t="shared" si="257"/>
        <v>0</v>
      </c>
      <c r="DP142" s="221">
        <v>7.9811214122702188</v>
      </c>
      <c r="DQ142" s="314">
        <f t="shared" si="180"/>
        <v>4</v>
      </c>
      <c r="DR142" s="265">
        <f t="shared" si="181"/>
        <v>3.841910695539541</v>
      </c>
      <c r="DS142" s="222">
        <v>58.95637392097553</v>
      </c>
      <c r="DT142" s="314">
        <f t="shared" si="182"/>
        <v>2</v>
      </c>
      <c r="DU142" s="265">
        <f t="shared" si="183"/>
        <v>85.851602130795413</v>
      </c>
      <c r="DV142" s="216">
        <v>3.3641975308641974</v>
      </c>
      <c r="DW142" s="314">
        <f t="shared" si="184"/>
        <v>4</v>
      </c>
      <c r="DX142" s="265">
        <f t="shared" si="185"/>
        <v>67.651946818613482</v>
      </c>
      <c r="DY142" s="217">
        <v>0</v>
      </c>
      <c r="DZ142" s="314">
        <f t="shared" si="186"/>
        <v>1</v>
      </c>
      <c r="EA142" s="265">
        <f t="shared" si="187"/>
        <v>100</v>
      </c>
      <c r="EB142" s="217">
        <v>0</v>
      </c>
      <c r="EC142" s="314">
        <f t="shared" si="188"/>
        <v>1</v>
      </c>
      <c r="ED142" s="265">
        <f t="shared" si="189"/>
        <v>100</v>
      </c>
      <c r="EE142" s="217">
        <v>75.822676034979523</v>
      </c>
      <c r="EF142" s="314">
        <f t="shared" si="190"/>
        <v>4</v>
      </c>
      <c r="EG142" s="265">
        <f t="shared" si="191"/>
        <v>52.222636398878684</v>
      </c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</row>
    <row r="143" spans="1:154" s="7" customFormat="1" ht="16.2" customHeight="1" x14ac:dyDescent="0.3">
      <c r="A143" s="16"/>
      <c r="B143" s="52">
        <v>30902</v>
      </c>
      <c r="C143" s="3" t="s">
        <v>144</v>
      </c>
      <c r="D143" s="23" t="s">
        <v>122</v>
      </c>
      <c r="E143" s="5">
        <v>58.765027343195257</v>
      </c>
      <c r="F143" s="24">
        <v>38</v>
      </c>
      <c r="G143" s="4">
        <v>47135</v>
      </c>
      <c r="H143" s="5">
        <v>34.4</v>
      </c>
      <c r="I143" s="158">
        <v>3</v>
      </c>
      <c r="J143" s="151">
        <f t="shared" si="192"/>
        <v>1</v>
      </c>
      <c r="K143" s="233">
        <f t="shared" si="193"/>
        <v>100</v>
      </c>
      <c r="L143" s="159">
        <v>22.884745688618828</v>
      </c>
      <c r="M143" s="151">
        <f t="shared" si="194"/>
        <v>3</v>
      </c>
      <c r="N143" s="233">
        <f t="shared" si="195"/>
        <v>22.884745688618828</v>
      </c>
      <c r="O143" s="159">
        <v>15.140372885755072</v>
      </c>
      <c r="P143" s="151">
        <f t="shared" si="196"/>
        <v>2</v>
      </c>
      <c r="Q143" s="233">
        <f t="shared" si="197"/>
        <v>25.233954809591786</v>
      </c>
      <c r="R143" s="159">
        <v>91.243907237000286</v>
      </c>
      <c r="S143" s="151">
        <f t="shared" si="198"/>
        <v>2</v>
      </c>
      <c r="T143" s="233">
        <f t="shared" si="199"/>
        <v>87.770820163408231</v>
      </c>
      <c r="U143" s="159">
        <v>54.245808834779567</v>
      </c>
      <c r="V143" s="151">
        <f t="shared" si="200"/>
        <v>4</v>
      </c>
      <c r="W143" s="233">
        <f t="shared" si="201"/>
        <v>51.48017904006317</v>
      </c>
      <c r="X143" s="159">
        <v>88.240611791149888</v>
      </c>
      <c r="Y143" s="151">
        <f t="shared" si="202"/>
        <v>3</v>
      </c>
      <c r="Z143" s="233">
        <f t="shared" si="203"/>
        <v>84.194370687029405</v>
      </c>
      <c r="AA143" s="159">
        <v>4.1109514863520831</v>
      </c>
      <c r="AB143" s="151">
        <f t="shared" si="204"/>
        <v>2</v>
      </c>
      <c r="AC143" s="233">
        <f t="shared" si="205"/>
        <v>34.332896273442195</v>
      </c>
      <c r="AD143" s="160">
        <v>2</v>
      </c>
      <c r="AE143" s="151">
        <f t="shared" si="206"/>
        <v>2</v>
      </c>
      <c r="AF143" s="233">
        <f t="shared" si="207"/>
        <v>66.666666666666657</v>
      </c>
      <c r="AG143" s="154">
        <v>2.1215657154980376</v>
      </c>
      <c r="AH143" s="151">
        <f t="shared" si="208"/>
        <v>3</v>
      </c>
      <c r="AI143" s="233">
        <f t="shared" si="209"/>
        <v>2.2332270689453027</v>
      </c>
      <c r="AJ143" s="161">
        <v>12.729394292988225</v>
      </c>
      <c r="AK143" s="151">
        <f t="shared" si="210"/>
        <v>3</v>
      </c>
      <c r="AL143" s="233">
        <f t="shared" si="211"/>
        <v>12.729394292988225</v>
      </c>
      <c r="AM143" s="156">
        <v>2.1215657154980376</v>
      </c>
      <c r="AN143" s="151">
        <f t="shared" si="212"/>
        <v>3</v>
      </c>
      <c r="AO143" s="233">
        <f t="shared" si="213"/>
        <v>5.733961393237939</v>
      </c>
      <c r="AP143" s="157">
        <v>44.936955257421161</v>
      </c>
      <c r="AQ143" s="151">
        <f t="shared" si="214"/>
        <v>2</v>
      </c>
      <c r="AR143" s="233">
        <f t="shared" si="215"/>
        <v>68.086295844577521</v>
      </c>
      <c r="AS143" s="151">
        <v>8.4862628619921505</v>
      </c>
      <c r="AT143" s="151">
        <f t="shared" si="216"/>
        <v>3</v>
      </c>
      <c r="AU143" s="233">
        <f t="shared" si="217"/>
        <v>8.4862628619921505</v>
      </c>
      <c r="AV143" s="172">
        <v>44.946036386294558</v>
      </c>
      <c r="AW143" s="168">
        <f t="shared" si="218"/>
        <v>1</v>
      </c>
      <c r="AX143" s="241">
        <f t="shared" si="219"/>
        <v>89.892072772589117</v>
      </c>
      <c r="AY143" s="173">
        <v>377.6576291339623</v>
      </c>
      <c r="AZ143" s="168">
        <f t="shared" si="220"/>
        <v>4</v>
      </c>
      <c r="BA143" s="241">
        <f t="shared" si="221"/>
        <v>12.480726974596383</v>
      </c>
      <c r="BB143" s="168">
        <v>0</v>
      </c>
      <c r="BC143" s="168">
        <f t="shared" si="222"/>
        <v>4</v>
      </c>
      <c r="BD143" s="241">
        <f t="shared" si="223"/>
        <v>0</v>
      </c>
      <c r="BE143" s="174">
        <v>0</v>
      </c>
      <c r="BF143" s="168">
        <f t="shared" si="224"/>
        <v>4</v>
      </c>
      <c r="BG143" s="241">
        <f t="shared" si="225"/>
        <v>0</v>
      </c>
      <c r="BH143" s="174">
        <v>1</v>
      </c>
      <c r="BI143" s="168">
        <f t="shared" si="226"/>
        <v>3</v>
      </c>
      <c r="BJ143" s="241">
        <f t="shared" si="227"/>
        <v>33.333333333333329</v>
      </c>
      <c r="BK143" s="175">
        <v>7</v>
      </c>
      <c r="BL143" s="168">
        <f t="shared" si="228"/>
        <v>2</v>
      </c>
      <c r="BM143" s="241">
        <f t="shared" si="229"/>
        <v>70</v>
      </c>
      <c r="BN143" s="168">
        <v>0</v>
      </c>
      <c r="BO143" s="168">
        <f t="shared" si="230"/>
        <v>4</v>
      </c>
      <c r="BP143" s="246">
        <f t="shared" si="172"/>
        <v>0</v>
      </c>
      <c r="BQ143" s="192">
        <v>1.2</v>
      </c>
      <c r="BR143" s="312">
        <f t="shared" si="231"/>
        <v>3</v>
      </c>
      <c r="BS143" s="251">
        <f t="shared" si="232"/>
        <v>20</v>
      </c>
      <c r="BT143" s="193">
        <v>0.79234070650379662</v>
      </c>
      <c r="BU143" s="312">
        <f t="shared" si="233"/>
        <v>4</v>
      </c>
      <c r="BV143" s="251">
        <f t="shared" si="234"/>
        <v>26.411356883459884</v>
      </c>
      <c r="BW143" s="194">
        <v>11.497571859824124</v>
      </c>
      <c r="BX143" s="312">
        <f t="shared" si="235"/>
        <v>2</v>
      </c>
      <c r="BY143" s="251">
        <f t="shared" si="236"/>
        <v>25.506075835261356</v>
      </c>
      <c r="BZ143" s="195">
        <v>3</v>
      </c>
      <c r="CA143" s="312">
        <f t="shared" si="237"/>
        <v>3</v>
      </c>
      <c r="CB143" s="251">
        <f t="shared" si="238"/>
        <v>15</v>
      </c>
      <c r="CC143" s="196">
        <v>111.3164311021534</v>
      </c>
      <c r="CD143" s="312">
        <f t="shared" si="239"/>
        <v>4</v>
      </c>
      <c r="CE143" s="251">
        <f t="shared" si="240"/>
        <v>5.5658215551076706</v>
      </c>
      <c r="CF143" s="197">
        <v>1.69725257239843</v>
      </c>
      <c r="CG143" s="312">
        <f t="shared" si="241"/>
        <v>4</v>
      </c>
      <c r="CH143" s="251">
        <f t="shared" si="242"/>
        <v>5.6575085746614331</v>
      </c>
      <c r="CI143" s="194">
        <v>8.7895416397675916</v>
      </c>
      <c r="CJ143" s="312">
        <f t="shared" si="243"/>
        <v>3</v>
      </c>
      <c r="CK143" s="251">
        <f t="shared" si="244"/>
        <v>54.136309139537019</v>
      </c>
      <c r="CL143" s="194">
        <v>7.4757919904363419</v>
      </c>
      <c r="CM143" s="312">
        <f t="shared" si="245"/>
        <v>3</v>
      </c>
      <c r="CN143" s="251">
        <f t="shared" si="246"/>
        <v>35.368457006233456</v>
      </c>
      <c r="CO143" s="301">
        <v>163.36056009334891</v>
      </c>
      <c r="CP143" s="312">
        <f t="shared" si="247"/>
        <v>2</v>
      </c>
      <c r="CQ143" s="258">
        <f t="shared" si="248"/>
        <v>65.344224037339558</v>
      </c>
      <c r="CR143" s="261">
        <v>0</v>
      </c>
      <c r="CS143" s="314">
        <f t="shared" si="173"/>
        <v>1</v>
      </c>
      <c r="CT143" s="265">
        <f t="shared" si="249"/>
        <v>100</v>
      </c>
      <c r="CU143" s="217">
        <v>0</v>
      </c>
      <c r="CV143" s="314">
        <f t="shared" si="250"/>
        <v>4</v>
      </c>
      <c r="CW143" s="265">
        <f t="shared" si="251"/>
        <v>0</v>
      </c>
      <c r="CX143" s="217">
        <v>1.1100000000000001</v>
      </c>
      <c r="CY143" s="314">
        <f t="shared" si="174"/>
        <v>2</v>
      </c>
      <c r="CZ143" s="265">
        <f t="shared" si="252"/>
        <v>62.62626262626263</v>
      </c>
      <c r="DA143" s="218">
        <v>2</v>
      </c>
      <c r="DB143" s="314">
        <f t="shared" si="175"/>
        <v>2</v>
      </c>
      <c r="DC143" s="265">
        <f t="shared" si="253"/>
        <v>75</v>
      </c>
      <c r="DD143" s="219">
        <v>3</v>
      </c>
      <c r="DE143" s="314">
        <f t="shared" si="176"/>
        <v>3</v>
      </c>
      <c r="DF143" s="265">
        <f t="shared" si="254"/>
        <v>50</v>
      </c>
      <c r="DG143" s="213">
        <v>3</v>
      </c>
      <c r="DH143" s="314">
        <f t="shared" si="177"/>
        <v>3</v>
      </c>
      <c r="DI143" s="265">
        <f t="shared" si="255"/>
        <v>50</v>
      </c>
      <c r="DJ143" s="220">
        <v>4</v>
      </c>
      <c r="DK143" s="314">
        <f t="shared" si="178"/>
        <v>3</v>
      </c>
      <c r="DL143" s="265">
        <f t="shared" si="256"/>
        <v>25</v>
      </c>
      <c r="DM143" s="213">
        <v>42</v>
      </c>
      <c r="DN143" s="314">
        <f t="shared" si="179"/>
        <v>4</v>
      </c>
      <c r="DO143" s="265">
        <f t="shared" si="257"/>
        <v>16</v>
      </c>
      <c r="DP143" s="221">
        <v>4.4217135613954923</v>
      </c>
      <c r="DQ143" s="314">
        <f t="shared" si="180"/>
        <v>4</v>
      </c>
      <c r="DR143" s="265">
        <f t="shared" si="181"/>
        <v>46.726342633789251</v>
      </c>
      <c r="DS143" s="222">
        <v>22.246322404827453</v>
      </c>
      <c r="DT143" s="314">
        <f t="shared" si="182"/>
        <v>2</v>
      </c>
      <c r="DU143" s="265">
        <f t="shared" si="183"/>
        <v>94.661309718063961</v>
      </c>
      <c r="DV143" s="216">
        <v>1.8388318009734992</v>
      </c>
      <c r="DW143" s="314">
        <f t="shared" si="184"/>
        <v>3</v>
      </c>
      <c r="DX143" s="265">
        <f t="shared" si="185"/>
        <v>82.318924990639431</v>
      </c>
      <c r="DY143" s="217">
        <v>0</v>
      </c>
      <c r="DZ143" s="314">
        <f t="shared" si="186"/>
        <v>1</v>
      </c>
      <c r="EA143" s="265">
        <f t="shared" si="187"/>
        <v>100</v>
      </c>
      <c r="EB143" s="217">
        <v>0</v>
      </c>
      <c r="EC143" s="314">
        <f t="shared" si="188"/>
        <v>1</v>
      </c>
      <c r="ED143" s="265">
        <f t="shared" si="189"/>
        <v>100</v>
      </c>
      <c r="EE143" s="217">
        <v>52.457869773338281</v>
      </c>
      <c r="EF143" s="314">
        <f t="shared" si="190"/>
        <v>3</v>
      </c>
      <c r="EG143" s="265">
        <f t="shared" si="191"/>
        <v>66.945261642508953</v>
      </c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</row>
    <row r="144" spans="1:154" s="7" customFormat="1" ht="16.2" customHeight="1" x14ac:dyDescent="0.3">
      <c r="A144" s="16"/>
      <c r="B144" s="52">
        <v>30903</v>
      </c>
      <c r="C144" s="3" t="s">
        <v>145</v>
      </c>
      <c r="D144" s="23" t="s">
        <v>122</v>
      </c>
      <c r="E144" s="5">
        <v>65.816235877868607</v>
      </c>
      <c r="F144" s="24">
        <v>12</v>
      </c>
      <c r="G144" s="4">
        <v>65881</v>
      </c>
      <c r="H144" s="5">
        <v>91.8</v>
      </c>
      <c r="I144" s="158">
        <v>0</v>
      </c>
      <c r="J144" s="151">
        <f t="shared" si="192"/>
        <v>4</v>
      </c>
      <c r="K144" s="233">
        <f t="shared" si="193"/>
        <v>0</v>
      </c>
      <c r="L144" s="159">
        <v>81.976772437922151</v>
      </c>
      <c r="M144" s="151">
        <f t="shared" si="194"/>
        <v>2</v>
      </c>
      <c r="N144" s="233">
        <f t="shared" si="195"/>
        <v>81.976772437922151</v>
      </c>
      <c r="O144" s="159">
        <v>23.764635054421014</v>
      </c>
      <c r="P144" s="151">
        <f t="shared" si="196"/>
        <v>1</v>
      </c>
      <c r="Q144" s="233">
        <f t="shared" si="197"/>
        <v>39.607725090701692</v>
      </c>
      <c r="R144" s="159">
        <v>81.911981469783115</v>
      </c>
      <c r="S144" s="151">
        <f t="shared" si="198"/>
        <v>3</v>
      </c>
      <c r="T144" s="233">
        <f t="shared" si="199"/>
        <v>74.737404287406591</v>
      </c>
      <c r="U144" s="159">
        <v>39.90637705103908</v>
      </c>
      <c r="V144" s="151">
        <f t="shared" si="200"/>
        <v>4</v>
      </c>
      <c r="W144" s="233">
        <f t="shared" si="201"/>
        <v>36.27399475189722</v>
      </c>
      <c r="X144" s="159">
        <v>94.244604316546827</v>
      </c>
      <c r="Y144" s="151">
        <f t="shared" si="202"/>
        <v>2</v>
      </c>
      <c r="Z144" s="233">
        <f t="shared" si="203"/>
        <v>92.264253113638205</v>
      </c>
      <c r="AA144" s="159">
        <v>4.6885354539430084</v>
      </c>
      <c r="AB144" s="151">
        <f t="shared" si="204"/>
        <v>2</v>
      </c>
      <c r="AC144" s="233">
        <f t="shared" si="205"/>
        <v>39.536355440928006</v>
      </c>
      <c r="AD144" s="160">
        <v>2</v>
      </c>
      <c r="AE144" s="151">
        <f t="shared" si="206"/>
        <v>2</v>
      </c>
      <c r="AF144" s="233">
        <f t="shared" si="207"/>
        <v>66.666666666666657</v>
      </c>
      <c r="AG144" s="154">
        <v>3.0357766275557445</v>
      </c>
      <c r="AH144" s="151">
        <f t="shared" si="208"/>
        <v>3</v>
      </c>
      <c r="AI144" s="233">
        <f t="shared" si="209"/>
        <v>3.1955543447955206</v>
      </c>
      <c r="AJ144" s="161">
        <v>34.91143121689106</v>
      </c>
      <c r="AK144" s="151">
        <f t="shared" si="210"/>
        <v>3</v>
      </c>
      <c r="AL144" s="233">
        <f t="shared" si="211"/>
        <v>34.91143121689106</v>
      </c>
      <c r="AM144" s="156">
        <v>1.5178883137778723</v>
      </c>
      <c r="AN144" s="151">
        <f t="shared" si="212"/>
        <v>4</v>
      </c>
      <c r="AO144" s="233">
        <f t="shared" si="213"/>
        <v>4.1024008480483038</v>
      </c>
      <c r="AP144" s="157">
        <v>24.127804195539756</v>
      </c>
      <c r="AQ144" s="151">
        <f t="shared" si="214"/>
        <v>3</v>
      </c>
      <c r="AR144" s="233">
        <f t="shared" si="215"/>
        <v>36.557279084151148</v>
      </c>
      <c r="AS144" s="151">
        <v>22.768324706668082</v>
      </c>
      <c r="AT144" s="151">
        <f t="shared" si="216"/>
        <v>3</v>
      </c>
      <c r="AU144" s="233">
        <f t="shared" si="217"/>
        <v>22.768324706668082</v>
      </c>
      <c r="AV144" s="172">
        <v>93.937823692276808</v>
      </c>
      <c r="AW144" s="168">
        <f t="shared" si="218"/>
        <v>1</v>
      </c>
      <c r="AX144" s="241">
        <f t="shared" si="219"/>
        <v>100</v>
      </c>
      <c r="AY144" s="173">
        <v>430.93659994246786</v>
      </c>
      <c r="AZ144" s="168">
        <f t="shared" si="220"/>
        <v>4</v>
      </c>
      <c r="BA144" s="241">
        <f t="shared" si="221"/>
        <v>14.677797935771872</v>
      </c>
      <c r="BB144" s="168">
        <v>0</v>
      </c>
      <c r="BC144" s="168">
        <f t="shared" si="222"/>
        <v>4</v>
      </c>
      <c r="BD144" s="241">
        <f t="shared" si="223"/>
        <v>0</v>
      </c>
      <c r="BE144" s="174">
        <v>0</v>
      </c>
      <c r="BF144" s="168">
        <f t="shared" si="224"/>
        <v>4</v>
      </c>
      <c r="BG144" s="241">
        <f t="shared" si="225"/>
        <v>0</v>
      </c>
      <c r="BH144" s="174">
        <v>0</v>
      </c>
      <c r="BI144" s="168">
        <f t="shared" si="226"/>
        <v>4</v>
      </c>
      <c r="BJ144" s="241">
        <f t="shared" si="227"/>
        <v>0</v>
      </c>
      <c r="BK144" s="175">
        <v>10</v>
      </c>
      <c r="BL144" s="168">
        <f t="shared" si="228"/>
        <v>1</v>
      </c>
      <c r="BM144" s="241">
        <f t="shared" si="229"/>
        <v>100</v>
      </c>
      <c r="BN144" s="168">
        <v>0</v>
      </c>
      <c r="BO144" s="168">
        <f t="shared" si="230"/>
        <v>4</v>
      </c>
      <c r="BP144" s="246">
        <f t="shared" si="172"/>
        <v>0</v>
      </c>
      <c r="BQ144" s="192">
        <v>3.1</v>
      </c>
      <c r="BR144" s="312">
        <f t="shared" si="231"/>
        <v>2</v>
      </c>
      <c r="BS144" s="251">
        <f t="shared" si="232"/>
        <v>51.666666666666671</v>
      </c>
      <c r="BT144" s="193">
        <v>5.1542957511886378</v>
      </c>
      <c r="BU144" s="312">
        <f t="shared" si="233"/>
        <v>1</v>
      </c>
      <c r="BV144" s="251">
        <f t="shared" si="234"/>
        <v>100</v>
      </c>
      <c r="BW144" s="194">
        <v>25.876801428389236</v>
      </c>
      <c r="BX144" s="312">
        <f t="shared" si="235"/>
        <v>1</v>
      </c>
      <c r="BY144" s="251">
        <f t="shared" si="236"/>
        <v>67.673904482079863</v>
      </c>
      <c r="BZ144" s="195">
        <v>3.4</v>
      </c>
      <c r="CA144" s="312">
        <f t="shared" si="237"/>
        <v>3</v>
      </c>
      <c r="CB144" s="251">
        <f t="shared" si="238"/>
        <v>17</v>
      </c>
      <c r="CC144" s="196">
        <v>127.74624990513198</v>
      </c>
      <c r="CD144" s="312">
        <f t="shared" si="239"/>
        <v>4</v>
      </c>
      <c r="CE144" s="251">
        <f t="shared" si="240"/>
        <v>6.3873124952565989</v>
      </c>
      <c r="CF144" s="197">
        <v>6.071553255111489</v>
      </c>
      <c r="CG144" s="312">
        <f t="shared" si="241"/>
        <v>3</v>
      </c>
      <c r="CH144" s="251">
        <f t="shared" si="242"/>
        <v>20.238510850371629</v>
      </c>
      <c r="CI144" s="194">
        <v>11.32396878483835</v>
      </c>
      <c r="CJ144" s="312">
        <f t="shared" si="243"/>
        <v>1</v>
      </c>
      <c r="CK144" s="251">
        <f t="shared" si="244"/>
        <v>90.342411211976426</v>
      </c>
      <c r="CL144" s="194">
        <v>10.634441707717571</v>
      </c>
      <c r="CM144" s="312">
        <f t="shared" si="245"/>
        <v>1</v>
      </c>
      <c r="CN144" s="251">
        <f t="shared" si="246"/>
        <v>80.492024395965288</v>
      </c>
      <c r="CO144" s="301">
        <v>7.9385558810582717</v>
      </c>
      <c r="CP144" s="312">
        <f t="shared" si="247"/>
        <v>4</v>
      </c>
      <c r="CQ144" s="258">
        <f t="shared" si="248"/>
        <v>3.1754223524233085</v>
      </c>
      <c r="CR144" s="261">
        <v>0</v>
      </c>
      <c r="CS144" s="314">
        <f t="shared" si="173"/>
        <v>1</v>
      </c>
      <c r="CT144" s="265">
        <f t="shared" si="249"/>
        <v>100</v>
      </c>
      <c r="CU144" s="217">
        <v>0</v>
      </c>
      <c r="CV144" s="314">
        <f t="shared" si="250"/>
        <v>4</v>
      </c>
      <c r="CW144" s="265">
        <f t="shared" si="251"/>
        <v>0</v>
      </c>
      <c r="CX144" s="217">
        <v>0.81</v>
      </c>
      <c r="CY144" s="314">
        <f t="shared" si="174"/>
        <v>1</v>
      </c>
      <c r="CZ144" s="265">
        <f t="shared" si="252"/>
        <v>72.727272727272734</v>
      </c>
      <c r="DA144" s="218">
        <v>2</v>
      </c>
      <c r="DB144" s="314">
        <f t="shared" si="175"/>
        <v>2</v>
      </c>
      <c r="DC144" s="265">
        <f t="shared" si="253"/>
        <v>75</v>
      </c>
      <c r="DD144" s="219">
        <v>3</v>
      </c>
      <c r="DE144" s="314">
        <f t="shared" si="176"/>
        <v>3</v>
      </c>
      <c r="DF144" s="265">
        <f t="shared" si="254"/>
        <v>50</v>
      </c>
      <c r="DG144" s="213">
        <v>2</v>
      </c>
      <c r="DH144" s="314">
        <f t="shared" si="177"/>
        <v>2</v>
      </c>
      <c r="DI144" s="265">
        <f t="shared" si="255"/>
        <v>75</v>
      </c>
      <c r="DJ144" s="220">
        <v>1</v>
      </c>
      <c r="DK144" s="314">
        <f t="shared" si="178"/>
        <v>1</v>
      </c>
      <c r="DL144" s="265">
        <f t="shared" si="256"/>
        <v>100</v>
      </c>
      <c r="DM144" s="213">
        <v>24</v>
      </c>
      <c r="DN144" s="314">
        <f t="shared" si="179"/>
        <v>3</v>
      </c>
      <c r="DO144" s="265">
        <f t="shared" si="257"/>
        <v>52</v>
      </c>
      <c r="DP144" s="221">
        <v>3.8656733726895696</v>
      </c>
      <c r="DQ144" s="314">
        <f t="shared" si="180"/>
        <v>4</v>
      </c>
      <c r="DR144" s="265">
        <f t="shared" si="181"/>
        <v>53.425622015788335</v>
      </c>
      <c r="DS144" s="222">
        <v>108.92789811051992</v>
      </c>
      <c r="DT144" s="314">
        <f t="shared" si="182"/>
        <v>3</v>
      </c>
      <c r="DU144" s="265">
        <f t="shared" si="183"/>
        <v>73.859395701819068</v>
      </c>
      <c r="DV144" s="216">
        <v>0.22364217252396165</v>
      </c>
      <c r="DW144" s="314">
        <f t="shared" si="184"/>
        <v>2</v>
      </c>
      <c r="DX144" s="265">
        <f t="shared" si="185"/>
        <v>97.849594494961906</v>
      </c>
      <c r="DY144" s="217">
        <v>0</v>
      </c>
      <c r="DZ144" s="314">
        <f t="shared" si="186"/>
        <v>1</v>
      </c>
      <c r="EA144" s="265">
        <f t="shared" si="187"/>
        <v>100</v>
      </c>
      <c r="EB144" s="217">
        <v>0</v>
      </c>
      <c r="EC144" s="314">
        <f t="shared" si="188"/>
        <v>1</v>
      </c>
      <c r="ED144" s="265">
        <f t="shared" si="189"/>
        <v>100</v>
      </c>
      <c r="EE144" s="217">
        <v>50.213000307757099</v>
      </c>
      <c r="EF144" s="314">
        <f t="shared" si="190"/>
        <v>3</v>
      </c>
      <c r="EG144" s="265">
        <f t="shared" si="191"/>
        <v>68.359798167764893</v>
      </c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</row>
    <row r="145" spans="1:154" s="7" customFormat="1" ht="16.2" customHeight="1" x14ac:dyDescent="0.3">
      <c r="A145" s="16"/>
      <c r="B145" s="52">
        <v>30904</v>
      </c>
      <c r="C145" s="3" t="s">
        <v>146</v>
      </c>
      <c r="D145" s="23" t="s">
        <v>122</v>
      </c>
      <c r="E145" s="5">
        <v>64.027218150983515</v>
      </c>
      <c r="F145" s="24">
        <v>14</v>
      </c>
      <c r="G145" s="4">
        <v>62131</v>
      </c>
      <c r="H145" s="5">
        <v>78.900000000000006</v>
      </c>
      <c r="I145" s="158">
        <v>3</v>
      </c>
      <c r="J145" s="151">
        <f t="shared" si="192"/>
        <v>1</v>
      </c>
      <c r="K145" s="233">
        <f t="shared" si="193"/>
        <v>100</v>
      </c>
      <c r="L145" s="159">
        <v>222.82056492582808</v>
      </c>
      <c r="M145" s="151">
        <f t="shared" si="194"/>
        <v>1</v>
      </c>
      <c r="N145" s="233">
        <f t="shared" si="195"/>
        <v>100</v>
      </c>
      <c r="O145" s="159">
        <v>14.973297619245677</v>
      </c>
      <c r="P145" s="151">
        <f t="shared" si="196"/>
        <v>2</v>
      </c>
      <c r="Q145" s="233">
        <f t="shared" si="197"/>
        <v>24.95549603207613</v>
      </c>
      <c r="R145" s="159">
        <v>87.807356228408864</v>
      </c>
      <c r="S145" s="151">
        <f t="shared" si="198"/>
        <v>3</v>
      </c>
      <c r="T145" s="233">
        <f t="shared" si="199"/>
        <v>82.97116791677216</v>
      </c>
      <c r="U145" s="159">
        <v>33.616134931924407</v>
      </c>
      <c r="V145" s="151">
        <f t="shared" si="200"/>
        <v>4</v>
      </c>
      <c r="W145" s="233">
        <f t="shared" si="201"/>
        <v>29.603536513175406</v>
      </c>
      <c r="X145" s="159">
        <v>92.893549140144657</v>
      </c>
      <c r="Y145" s="151">
        <f t="shared" si="202"/>
        <v>2</v>
      </c>
      <c r="Z145" s="233">
        <f t="shared" si="203"/>
        <v>90.448318736753549</v>
      </c>
      <c r="AA145" s="159">
        <v>3.8995772582175827</v>
      </c>
      <c r="AB145" s="151">
        <f t="shared" si="204"/>
        <v>2</v>
      </c>
      <c r="AC145" s="233">
        <f t="shared" si="205"/>
        <v>32.428623947906154</v>
      </c>
      <c r="AD145" s="160">
        <v>2</v>
      </c>
      <c r="AE145" s="151">
        <f t="shared" si="206"/>
        <v>2</v>
      </c>
      <c r="AF145" s="233">
        <f t="shared" si="207"/>
        <v>66.666666666666657</v>
      </c>
      <c r="AG145" s="154">
        <v>1.6095025027763918</v>
      </c>
      <c r="AH145" s="151">
        <f t="shared" si="208"/>
        <v>4</v>
      </c>
      <c r="AI145" s="233">
        <f t="shared" si="209"/>
        <v>1.6942131608172546</v>
      </c>
      <c r="AJ145" s="161">
        <v>16.095025027763917</v>
      </c>
      <c r="AK145" s="151">
        <f t="shared" si="210"/>
        <v>3</v>
      </c>
      <c r="AL145" s="233">
        <f t="shared" si="211"/>
        <v>16.095025027763917</v>
      </c>
      <c r="AM145" s="156">
        <v>1.6095025027763918</v>
      </c>
      <c r="AN145" s="151">
        <f t="shared" si="212"/>
        <v>4</v>
      </c>
      <c r="AO145" s="233">
        <f t="shared" si="213"/>
        <v>4.3500067642605185</v>
      </c>
      <c r="AP145" s="157">
        <v>22.797815350161919</v>
      </c>
      <c r="AQ145" s="151">
        <f t="shared" si="214"/>
        <v>3</v>
      </c>
      <c r="AR145" s="233">
        <f t="shared" si="215"/>
        <v>34.542144469942301</v>
      </c>
      <c r="AS145" s="151">
        <v>7.2427612624937634</v>
      </c>
      <c r="AT145" s="151">
        <f t="shared" si="216"/>
        <v>3</v>
      </c>
      <c r="AU145" s="233">
        <f t="shared" si="217"/>
        <v>7.2427612624937634</v>
      </c>
      <c r="AV145" s="172">
        <v>79.16014202709836</v>
      </c>
      <c r="AW145" s="168">
        <f t="shared" si="218"/>
        <v>1</v>
      </c>
      <c r="AX145" s="241">
        <f t="shared" si="219"/>
        <v>100</v>
      </c>
      <c r="AY145" s="173">
        <v>567.70269690471957</v>
      </c>
      <c r="AZ145" s="168">
        <f t="shared" si="220"/>
        <v>4</v>
      </c>
      <c r="BA145" s="241">
        <f t="shared" si="221"/>
        <v>20.317636985761631</v>
      </c>
      <c r="BB145" s="168">
        <v>4</v>
      </c>
      <c r="BC145" s="168">
        <f t="shared" si="222"/>
        <v>1</v>
      </c>
      <c r="BD145" s="241">
        <f t="shared" si="223"/>
        <v>100</v>
      </c>
      <c r="BE145" s="174">
        <v>0</v>
      </c>
      <c r="BF145" s="168">
        <f t="shared" si="224"/>
        <v>4</v>
      </c>
      <c r="BG145" s="241">
        <f t="shared" si="225"/>
        <v>0</v>
      </c>
      <c r="BH145" s="174">
        <v>1</v>
      </c>
      <c r="BI145" s="168">
        <f t="shared" si="226"/>
        <v>3</v>
      </c>
      <c r="BJ145" s="241">
        <f t="shared" si="227"/>
        <v>33.333333333333329</v>
      </c>
      <c r="BK145" s="175">
        <v>8</v>
      </c>
      <c r="BL145" s="168">
        <f t="shared" si="228"/>
        <v>1</v>
      </c>
      <c r="BM145" s="241">
        <f t="shared" si="229"/>
        <v>80</v>
      </c>
      <c r="BN145" s="168">
        <v>0</v>
      </c>
      <c r="BO145" s="168">
        <f t="shared" si="230"/>
        <v>4</v>
      </c>
      <c r="BP145" s="246">
        <f t="shared" si="172"/>
        <v>0</v>
      </c>
      <c r="BQ145" s="192">
        <v>1.5</v>
      </c>
      <c r="BR145" s="312">
        <f t="shared" si="231"/>
        <v>3</v>
      </c>
      <c r="BS145" s="251">
        <f t="shared" si="232"/>
        <v>25</v>
      </c>
      <c r="BT145" s="193">
        <v>1.539613306425363</v>
      </c>
      <c r="BU145" s="312">
        <f t="shared" si="233"/>
        <v>3</v>
      </c>
      <c r="BV145" s="251">
        <f t="shared" si="234"/>
        <v>51.320443547512099</v>
      </c>
      <c r="BW145" s="194">
        <v>19.844091903719914</v>
      </c>
      <c r="BX145" s="312">
        <f t="shared" si="235"/>
        <v>1</v>
      </c>
      <c r="BY145" s="251">
        <f t="shared" si="236"/>
        <v>49.982674204457226</v>
      </c>
      <c r="BZ145" s="195">
        <v>3.1</v>
      </c>
      <c r="CA145" s="312">
        <f t="shared" si="237"/>
        <v>3</v>
      </c>
      <c r="CB145" s="251">
        <f t="shared" si="238"/>
        <v>15.5</v>
      </c>
      <c r="CC145" s="196">
        <v>273.40583315897055</v>
      </c>
      <c r="CD145" s="312">
        <f t="shared" si="239"/>
        <v>4</v>
      </c>
      <c r="CE145" s="251">
        <f t="shared" si="240"/>
        <v>13.670291657948527</v>
      </c>
      <c r="CF145" s="197">
        <v>0</v>
      </c>
      <c r="CG145" s="312">
        <f t="shared" si="241"/>
        <v>4</v>
      </c>
      <c r="CH145" s="251">
        <f t="shared" si="242"/>
        <v>0</v>
      </c>
      <c r="CI145" s="194">
        <v>10.617323219965746</v>
      </c>
      <c r="CJ145" s="312">
        <f t="shared" si="243"/>
        <v>1</v>
      </c>
      <c r="CK145" s="251">
        <f t="shared" si="244"/>
        <v>80.247474570939232</v>
      </c>
      <c r="CL145" s="194">
        <v>9.3974020255394102</v>
      </c>
      <c r="CM145" s="312">
        <f t="shared" si="245"/>
        <v>2</v>
      </c>
      <c r="CN145" s="251">
        <f t="shared" si="246"/>
        <v>62.820028936277282</v>
      </c>
      <c r="CO145" s="301">
        <v>225.33035038869485</v>
      </c>
      <c r="CP145" s="312">
        <f t="shared" si="247"/>
        <v>2</v>
      </c>
      <c r="CQ145" s="258">
        <f t="shared" si="248"/>
        <v>90.132140155477941</v>
      </c>
      <c r="CR145" s="261">
        <v>0</v>
      </c>
      <c r="CS145" s="314">
        <f t="shared" si="173"/>
        <v>1</v>
      </c>
      <c r="CT145" s="265">
        <f t="shared" si="249"/>
        <v>100</v>
      </c>
      <c r="CU145" s="217">
        <v>0</v>
      </c>
      <c r="CV145" s="314">
        <f t="shared" si="250"/>
        <v>4</v>
      </c>
      <c r="CW145" s="265">
        <f t="shared" si="251"/>
        <v>0</v>
      </c>
      <c r="CX145" s="217">
        <v>0.62</v>
      </c>
      <c r="CY145" s="314">
        <f t="shared" si="174"/>
        <v>1</v>
      </c>
      <c r="CZ145" s="265">
        <f t="shared" si="252"/>
        <v>79.124579124579114</v>
      </c>
      <c r="DA145" s="218">
        <v>2</v>
      </c>
      <c r="DB145" s="314">
        <f t="shared" si="175"/>
        <v>2</v>
      </c>
      <c r="DC145" s="265">
        <f t="shared" si="253"/>
        <v>75</v>
      </c>
      <c r="DD145" s="219">
        <v>3</v>
      </c>
      <c r="DE145" s="314">
        <f t="shared" si="176"/>
        <v>3</v>
      </c>
      <c r="DF145" s="265">
        <f t="shared" si="254"/>
        <v>50</v>
      </c>
      <c r="DG145" s="213">
        <v>3</v>
      </c>
      <c r="DH145" s="314">
        <f t="shared" si="177"/>
        <v>3</v>
      </c>
      <c r="DI145" s="265">
        <f t="shared" si="255"/>
        <v>50</v>
      </c>
      <c r="DJ145" s="220">
        <v>4</v>
      </c>
      <c r="DK145" s="314">
        <f t="shared" si="178"/>
        <v>3</v>
      </c>
      <c r="DL145" s="265">
        <f t="shared" si="256"/>
        <v>25</v>
      </c>
      <c r="DM145" s="213">
        <v>19</v>
      </c>
      <c r="DN145" s="314">
        <f t="shared" si="179"/>
        <v>2</v>
      </c>
      <c r="DO145" s="265">
        <f t="shared" si="257"/>
        <v>62</v>
      </c>
      <c r="DP145" s="221">
        <v>1.7259233690024163</v>
      </c>
      <c r="DQ145" s="314">
        <f t="shared" si="180"/>
        <v>3</v>
      </c>
      <c r="DR145" s="265">
        <f t="shared" si="181"/>
        <v>79.205742542139575</v>
      </c>
      <c r="DS145" s="222">
        <v>78.457354069321426</v>
      </c>
      <c r="DT145" s="314">
        <f t="shared" si="182"/>
        <v>3</v>
      </c>
      <c r="DU145" s="265">
        <f t="shared" si="183"/>
        <v>81.171741284060133</v>
      </c>
      <c r="DV145" s="216">
        <v>0.92415551306564692</v>
      </c>
      <c r="DW145" s="314">
        <f t="shared" si="184"/>
        <v>2</v>
      </c>
      <c r="DX145" s="265">
        <f t="shared" si="185"/>
        <v>91.113889297445695</v>
      </c>
      <c r="DY145" s="217">
        <v>0</v>
      </c>
      <c r="DZ145" s="314">
        <f t="shared" si="186"/>
        <v>1</v>
      </c>
      <c r="EA145" s="265">
        <f t="shared" si="187"/>
        <v>100</v>
      </c>
      <c r="EB145" s="217">
        <v>0</v>
      </c>
      <c r="EC145" s="314">
        <f t="shared" si="188"/>
        <v>1</v>
      </c>
      <c r="ED145" s="265">
        <f t="shared" si="189"/>
        <v>100</v>
      </c>
      <c r="EE145" s="217">
        <v>45.722414143466771</v>
      </c>
      <c r="EF145" s="314">
        <f t="shared" si="190"/>
        <v>3</v>
      </c>
      <c r="EG145" s="265">
        <f t="shared" si="191"/>
        <v>71.189405076580485</v>
      </c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</row>
    <row r="146" spans="1:154" s="7" customFormat="1" ht="16.2" customHeight="1" x14ac:dyDescent="0.3">
      <c r="A146" s="16"/>
      <c r="B146" s="52">
        <v>30905</v>
      </c>
      <c r="C146" s="3" t="s">
        <v>147</v>
      </c>
      <c r="D146" s="23" t="s">
        <v>122</v>
      </c>
      <c r="E146" s="5">
        <v>68.129421056588768</v>
      </c>
      <c r="F146" s="24">
        <v>7</v>
      </c>
      <c r="G146" s="4">
        <v>59172</v>
      </c>
      <c r="H146" s="5">
        <v>100</v>
      </c>
      <c r="I146" s="158">
        <v>2</v>
      </c>
      <c r="J146" s="151">
        <f t="shared" si="192"/>
        <v>1</v>
      </c>
      <c r="K146" s="233">
        <f t="shared" si="193"/>
        <v>100</v>
      </c>
      <c r="L146" s="159">
        <v>218.86061459892576</v>
      </c>
      <c r="M146" s="151">
        <f t="shared" si="194"/>
        <v>1</v>
      </c>
      <c r="N146" s="233">
        <f t="shared" si="195"/>
        <v>100</v>
      </c>
      <c r="O146" s="159">
        <v>22.581597734892043</v>
      </c>
      <c r="P146" s="151">
        <f t="shared" si="196"/>
        <v>1</v>
      </c>
      <c r="Q146" s="233">
        <f t="shared" si="197"/>
        <v>37.635996224820076</v>
      </c>
      <c r="R146" s="159">
        <v>84.270493968477595</v>
      </c>
      <c r="S146" s="151">
        <f t="shared" si="198"/>
        <v>3</v>
      </c>
      <c r="T146" s="233">
        <f t="shared" si="199"/>
        <v>78.031416157091627</v>
      </c>
      <c r="U146" s="159">
        <v>71.758386897948398</v>
      </c>
      <c r="V146" s="151">
        <f t="shared" si="200"/>
        <v>4</v>
      </c>
      <c r="W146" s="233">
        <f t="shared" si="201"/>
        <v>70.051311662723649</v>
      </c>
      <c r="X146" s="159">
        <v>99.431009957326239</v>
      </c>
      <c r="Y146" s="151">
        <f t="shared" si="202"/>
        <v>1</v>
      </c>
      <c r="Z146" s="233">
        <f t="shared" si="203"/>
        <v>99.235228437266457</v>
      </c>
      <c r="AA146" s="159">
        <v>6.1765860973258597</v>
      </c>
      <c r="AB146" s="151">
        <f t="shared" si="204"/>
        <v>1</v>
      </c>
      <c r="AC146" s="233">
        <f t="shared" si="205"/>
        <v>52.942217093025768</v>
      </c>
      <c r="AD146" s="160">
        <v>2</v>
      </c>
      <c r="AE146" s="151">
        <f t="shared" si="206"/>
        <v>2</v>
      </c>
      <c r="AF146" s="233">
        <f t="shared" si="207"/>
        <v>66.666666666666657</v>
      </c>
      <c r="AG146" s="154">
        <v>16.899885080781452</v>
      </c>
      <c r="AH146" s="151">
        <f t="shared" si="208"/>
        <v>3</v>
      </c>
      <c r="AI146" s="233">
        <f t="shared" si="209"/>
        <v>17.789352716612054</v>
      </c>
      <c r="AJ146" s="161">
        <v>37.179747177719193</v>
      </c>
      <c r="AK146" s="151">
        <f t="shared" si="210"/>
        <v>2</v>
      </c>
      <c r="AL146" s="233">
        <f t="shared" si="211"/>
        <v>37.179747177719193</v>
      </c>
      <c r="AM146" s="156">
        <v>0</v>
      </c>
      <c r="AN146" s="151">
        <f t="shared" si="212"/>
        <v>4</v>
      </c>
      <c r="AO146" s="233">
        <f t="shared" si="213"/>
        <v>0</v>
      </c>
      <c r="AP146" s="157">
        <v>95.928592684820643</v>
      </c>
      <c r="AQ146" s="151">
        <f t="shared" si="214"/>
        <v>1</v>
      </c>
      <c r="AR146" s="233">
        <f t="shared" si="215"/>
        <v>100</v>
      </c>
      <c r="AS146" s="151">
        <v>25.349827621172174</v>
      </c>
      <c r="AT146" s="151">
        <f t="shared" si="216"/>
        <v>3</v>
      </c>
      <c r="AU146" s="233">
        <f t="shared" si="217"/>
        <v>25.349827621172171</v>
      </c>
      <c r="AV146" s="172">
        <v>0</v>
      </c>
      <c r="AW146" s="168">
        <f t="shared" si="218"/>
        <v>4</v>
      </c>
      <c r="AX146" s="241">
        <f t="shared" si="219"/>
        <v>0</v>
      </c>
      <c r="AY146" s="173">
        <v>578.44901494593933</v>
      </c>
      <c r="AZ146" s="168">
        <f t="shared" si="220"/>
        <v>4</v>
      </c>
      <c r="BA146" s="241">
        <f t="shared" si="221"/>
        <v>20.760784121482033</v>
      </c>
      <c r="BB146" s="168">
        <v>0</v>
      </c>
      <c r="BC146" s="168">
        <f t="shared" si="222"/>
        <v>4</v>
      </c>
      <c r="BD146" s="241">
        <f t="shared" si="223"/>
        <v>0</v>
      </c>
      <c r="BE146" s="174">
        <v>0</v>
      </c>
      <c r="BF146" s="168">
        <f t="shared" si="224"/>
        <v>4</v>
      </c>
      <c r="BG146" s="241">
        <f t="shared" si="225"/>
        <v>0</v>
      </c>
      <c r="BH146" s="174">
        <v>1</v>
      </c>
      <c r="BI146" s="168">
        <f t="shared" si="226"/>
        <v>3</v>
      </c>
      <c r="BJ146" s="241">
        <f t="shared" si="227"/>
        <v>33.333333333333329</v>
      </c>
      <c r="BK146" s="175">
        <v>7</v>
      </c>
      <c r="BL146" s="168">
        <f t="shared" si="228"/>
        <v>2</v>
      </c>
      <c r="BM146" s="241">
        <f t="shared" si="229"/>
        <v>70</v>
      </c>
      <c r="BN146" s="168">
        <v>0</v>
      </c>
      <c r="BO146" s="168">
        <f t="shared" si="230"/>
        <v>4</v>
      </c>
      <c r="BP146" s="246">
        <f t="shared" si="172"/>
        <v>0</v>
      </c>
      <c r="BQ146" s="192">
        <v>2.4</v>
      </c>
      <c r="BR146" s="312">
        <f t="shared" si="231"/>
        <v>3</v>
      </c>
      <c r="BS146" s="251">
        <f t="shared" si="232"/>
        <v>40</v>
      </c>
      <c r="BT146" s="193">
        <v>4.5172536043488538</v>
      </c>
      <c r="BU146" s="312">
        <f t="shared" si="233"/>
        <v>1</v>
      </c>
      <c r="BV146" s="251">
        <f t="shared" si="234"/>
        <v>100</v>
      </c>
      <c r="BW146" s="194">
        <v>30.800185729763196</v>
      </c>
      <c r="BX146" s="312">
        <f t="shared" si="235"/>
        <v>1</v>
      </c>
      <c r="BY146" s="251">
        <f t="shared" si="236"/>
        <v>82.11198161220878</v>
      </c>
      <c r="BZ146" s="195">
        <v>2.8</v>
      </c>
      <c r="CA146" s="312">
        <f t="shared" si="237"/>
        <v>3</v>
      </c>
      <c r="CB146" s="251">
        <f t="shared" si="238"/>
        <v>13.999999999999998</v>
      </c>
      <c r="CC146" s="196">
        <v>678.01286115054427</v>
      </c>
      <c r="CD146" s="312">
        <f t="shared" si="239"/>
        <v>3</v>
      </c>
      <c r="CE146" s="251">
        <f t="shared" si="240"/>
        <v>33.900643057527212</v>
      </c>
      <c r="CF146" s="197">
        <v>0.84499425403907258</v>
      </c>
      <c r="CG146" s="312">
        <f t="shared" si="241"/>
        <v>4</v>
      </c>
      <c r="CH146" s="251">
        <f t="shared" si="242"/>
        <v>2.8166475134635753</v>
      </c>
      <c r="CI146" s="194">
        <v>12.264623955431755</v>
      </c>
      <c r="CJ146" s="312">
        <f t="shared" si="243"/>
        <v>1</v>
      </c>
      <c r="CK146" s="251">
        <f t="shared" si="244"/>
        <v>100</v>
      </c>
      <c r="CL146" s="194">
        <v>11.955817672930827</v>
      </c>
      <c r="CM146" s="312">
        <f t="shared" si="245"/>
        <v>1</v>
      </c>
      <c r="CN146" s="251">
        <f t="shared" si="246"/>
        <v>99.368823899011815</v>
      </c>
      <c r="CO146" s="301">
        <v>270.39816129250323</v>
      </c>
      <c r="CP146" s="312">
        <f t="shared" si="247"/>
        <v>1</v>
      </c>
      <c r="CQ146" s="258">
        <f t="shared" si="248"/>
        <v>100</v>
      </c>
      <c r="CR146" s="261">
        <v>0</v>
      </c>
      <c r="CS146" s="314">
        <f t="shared" si="173"/>
        <v>1</v>
      </c>
      <c r="CT146" s="265">
        <f t="shared" si="249"/>
        <v>100</v>
      </c>
      <c r="CU146" s="217">
        <v>0</v>
      </c>
      <c r="CV146" s="314">
        <f t="shared" si="250"/>
        <v>4</v>
      </c>
      <c r="CW146" s="265">
        <f t="shared" si="251"/>
        <v>0</v>
      </c>
      <c r="CX146" s="217">
        <v>0</v>
      </c>
      <c r="CY146" s="314">
        <f t="shared" si="174"/>
        <v>1</v>
      </c>
      <c r="CZ146" s="265">
        <f t="shared" si="252"/>
        <v>100</v>
      </c>
      <c r="DA146" s="218">
        <v>1</v>
      </c>
      <c r="DB146" s="314">
        <f t="shared" si="175"/>
        <v>1</v>
      </c>
      <c r="DC146" s="265">
        <f t="shared" si="253"/>
        <v>100</v>
      </c>
      <c r="DD146" s="219">
        <v>3</v>
      </c>
      <c r="DE146" s="314">
        <f t="shared" si="176"/>
        <v>3</v>
      </c>
      <c r="DF146" s="265">
        <f t="shared" si="254"/>
        <v>50</v>
      </c>
      <c r="DG146" s="213">
        <v>1</v>
      </c>
      <c r="DH146" s="314">
        <f t="shared" si="177"/>
        <v>1</v>
      </c>
      <c r="DI146" s="265">
        <f t="shared" si="255"/>
        <v>100</v>
      </c>
      <c r="DJ146" s="220">
        <v>4</v>
      </c>
      <c r="DK146" s="314">
        <f t="shared" si="178"/>
        <v>3</v>
      </c>
      <c r="DL146" s="265">
        <f t="shared" si="256"/>
        <v>25</v>
      </c>
      <c r="DM146" s="213">
        <v>13</v>
      </c>
      <c r="DN146" s="314">
        <f t="shared" si="179"/>
        <v>2</v>
      </c>
      <c r="DO146" s="265">
        <f t="shared" si="257"/>
        <v>74</v>
      </c>
      <c r="DP146" s="221">
        <v>3.5700897877581621</v>
      </c>
      <c r="DQ146" s="314">
        <f t="shared" si="180"/>
        <v>4</v>
      </c>
      <c r="DR146" s="265">
        <f t="shared" si="181"/>
        <v>56.986870027010092</v>
      </c>
      <c r="DS146" s="222">
        <v>80.868709649883414</v>
      </c>
      <c r="DT146" s="314">
        <f t="shared" si="182"/>
        <v>3</v>
      </c>
      <c r="DU146" s="265">
        <f t="shared" si="183"/>
        <v>80.593062239048848</v>
      </c>
      <c r="DV146" s="216">
        <v>0.69112174375332269</v>
      </c>
      <c r="DW146" s="314">
        <f t="shared" si="184"/>
        <v>2</v>
      </c>
      <c r="DX146" s="265">
        <f t="shared" si="185"/>
        <v>93.354598617756508</v>
      </c>
      <c r="DY146" s="217">
        <v>0</v>
      </c>
      <c r="DZ146" s="314">
        <f t="shared" si="186"/>
        <v>1</v>
      </c>
      <c r="EA146" s="265">
        <f t="shared" si="187"/>
        <v>100</v>
      </c>
      <c r="EB146" s="217">
        <v>0</v>
      </c>
      <c r="EC146" s="314">
        <f t="shared" si="188"/>
        <v>1</v>
      </c>
      <c r="ED146" s="265">
        <f t="shared" si="189"/>
        <v>100</v>
      </c>
      <c r="EE146" s="217">
        <v>61.635995421326051</v>
      </c>
      <c r="EF146" s="314">
        <f t="shared" si="190"/>
        <v>3</v>
      </c>
      <c r="EG146" s="265">
        <f t="shared" si="191"/>
        <v>61.16194365385882</v>
      </c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</row>
    <row r="147" spans="1:154" s="7" customFormat="1" ht="16.2" customHeight="1" x14ac:dyDescent="0.3">
      <c r="A147" s="16"/>
      <c r="B147" s="52">
        <v>31001</v>
      </c>
      <c r="C147" s="3" t="s">
        <v>148</v>
      </c>
      <c r="D147" s="23" t="s">
        <v>122</v>
      </c>
      <c r="E147" s="5">
        <v>68.484902293900205</v>
      </c>
      <c r="F147" s="24">
        <v>6</v>
      </c>
      <c r="G147" s="4">
        <v>208913</v>
      </c>
      <c r="H147" s="5">
        <v>87</v>
      </c>
      <c r="I147" s="158">
        <v>1</v>
      </c>
      <c r="J147" s="151">
        <f t="shared" si="192"/>
        <v>3</v>
      </c>
      <c r="K147" s="233">
        <f t="shared" si="193"/>
        <v>50</v>
      </c>
      <c r="L147" s="159">
        <v>396.42513699571077</v>
      </c>
      <c r="M147" s="151">
        <f t="shared" si="194"/>
        <v>1</v>
      </c>
      <c r="N147" s="233">
        <f t="shared" si="195"/>
        <v>100</v>
      </c>
      <c r="O147" s="159">
        <v>19.933720379737373</v>
      </c>
      <c r="P147" s="151">
        <f t="shared" si="196"/>
        <v>1</v>
      </c>
      <c r="Q147" s="233">
        <f t="shared" si="197"/>
        <v>33.222867299562289</v>
      </c>
      <c r="R147" s="159">
        <v>88.502027587399951</v>
      </c>
      <c r="S147" s="151">
        <f t="shared" si="198"/>
        <v>3</v>
      </c>
      <c r="T147" s="233">
        <f t="shared" si="199"/>
        <v>83.941379312011108</v>
      </c>
      <c r="U147" s="159">
        <v>73.852009016022265</v>
      </c>
      <c r="V147" s="151">
        <f t="shared" si="200"/>
        <v>4</v>
      </c>
      <c r="W147" s="233">
        <f t="shared" si="201"/>
        <v>72.271483580087235</v>
      </c>
      <c r="X147" s="159">
        <v>93.335532827449498</v>
      </c>
      <c r="Y147" s="151">
        <f t="shared" si="202"/>
        <v>2</v>
      </c>
      <c r="Z147" s="233">
        <f t="shared" si="203"/>
        <v>91.042382832593418</v>
      </c>
      <c r="AA147" s="159">
        <v>4.8546212459848022</v>
      </c>
      <c r="AB147" s="151">
        <f t="shared" si="204"/>
        <v>1</v>
      </c>
      <c r="AC147" s="233">
        <f t="shared" si="205"/>
        <v>41.032623837700925</v>
      </c>
      <c r="AD147" s="160">
        <v>2</v>
      </c>
      <c r="AE147" s="151">
        <f t="shared" si="206"/>
        <v>2</v>
      </c>
      <c r="AF147" s="233">
        <f t="shared" si="207"/>
        <v>66.666666666666657</v>
      </c>
      <c r="AG147" s="154">
        <v>6.7013541522068998</v>
      </c>
      <c r="AH147" s="151">
        <f t="shared" si="208"/>
        <v>3</v>
      </c>
      <c r="AI147" s="233">
        <f t="shared" si="209"/>
        <v>7.0540570023230522</v>
      </c>
      <c r="AJ147" s="161">
        <v>24.89074399391134</v>
      </c>
      <c r="AK147" s="151">
        <f t="shared" si="210"/>
        <v>3</v>
      </c>
      <c r="AL147" s="233">
        <f t="shared" si="211"/>
        <v>24.89074399391134</v>
      </c>
      <c r="AM147" s="156">
        <v>2.3933407686453214</v>
      </c>
      <c r="AN147" s="151">
        <f t="shared" si="212"/>
        <v>3</v>
      </c>
      <c r="AO147" s="233">
        <f t="shared" si="213"/>
        <v>6.4684885639062744</v>
      </c>
      <c r="AP147" s="157">
        <v>30.924353321028303</v>
      </c>
      <c r="AQ147" s="151">
        <f t="shared" si="214"/>
        <v>2</v>
      </c>
      <c r="AR147" s="233">
        <f t="shared" si="215"/>
        <v>46.855080789436819</v>
      </c>
      <c r="AS147" s="151">
        <v>9.0946949208522216</v>
      </c>
      <c r="AT147" s="151">
        <f t="shared" si="216"/>
        <v>3</v>
      </c>
      <c r="AU147" s="233">
        <f t="shared" si="217"/>
        <v>9.0946949208522216</v>
      </c>
      <c r="AV147" s="172">
        <v>58.325165092750495</v>
      </c>
      <c r="AW147" s="168">
        <f t="shared" si="218"/>
        <v>1</v>
      </c>
      <c r="AX147" s="241">
        <f t="shared" si="219"/>
        <v>100</v>
      </c>
      <c r="AY147" s="173">
        <v>392.35868708236421</v>
      </c>
      <c r="AZ147" s="168">
        <f t="shared" si="220"/>
        <v>4</v>
      </c>
      <c r="BA147" s="241">
        <f t="shared" si="221"/>
        <v>13.086956168344916</v>
      </c>
      <c r="BB147" s="168">
        <v>2</v>
      </c>
      <c r="BC147" s="168">
        <f t="shared" si="222"/>
        <v>2</v>
      </c>
      <c r="BD147" s="241">
        <f t="shared" si="223"/>
        <v>66.666666666666657</v>
      </c>
      <c r="BE147" s="174">
        <v>2</v>
      </c>
      <c r="BF147" s="168">
        <f t="shared" si="224"/>
        <v>1</v>
      </c>
      <c r="BG147" s="241">
        <f t="shared" si="225"/>
        <v>100</v>
      </c>
      <c r="BH147" s="174">
        <v>0</v>
      </c>
      <c r="BI147" s="168">
        <f t="shared" si="226"/>
        <v>4</v>
      </c>
      <c r="BJ147" s="241">
        <f t="shared" si="227"/>
        <v>0</v>
      </c>
      <c r="BK147" s="175">
        <v>6</v>
      </c>
      <c r="BL147" s="168">
        <f t="shared" si="228"/>
        <v>2</v>
      </c>
      <c r="BM147" s="241">
        <f t="shared" si="229"/>
        <v>60</v>
      </c>
      <c r="BN147" s="168">
        <v>0</v>
      </c>
      <c r="BO147" s="168">
        <f t="shared" si="230"/>
        <v>4</v>
      </c>
      <c r="BP147" s="246">
        <f t="shared" si="172"/>
        <v>0</v>
      </c>
      <c r="BQ147" s="192">
        <v>3.3</v>
      </c>
      <c r="BR147" s="312">
        <f t="shared" si="231"/>
        <v>2</v>
      </c>
      <c r="BS147" s="251">
        <f t="shared" si="232"/>
        <v>54.999999999999993</v>
      </c>
      <c r="BT147" s="193">
        <v>4.3989037815794152</v>
      </c>
      <c r="BU147" s="312">
        <f t="shared" si="233"/>
        <v>1</v>
      </c>
      <c r="BV147" s="251">
        <f t="shared" si="234"/>
        <v>100</v>
      </c>
      <c r="BW147" s="194">
        <v>25.379449822301638</v>
      </c>
      <c r="BX147" s="312">
        <f t="shared" si="235"/>
        <v>1</v>
      </c>
      <c r="BY147" s="251">
        <f t="shared" si="236"/>
        <v>66.215395373318572</v>
      </c>
      <c r="BZ147" s="195">
        <v>2.9</v>
      </c>
      <c r="CA147" s="312">
        <f t="shared" si="237"/>
        <v>3</v>
      </c>
      <c r="CB147" s="251">
        <f t="shared" si="238"/>
        <v>14.499999999999998</v>
      </c>
      <c r="CC147" s="196">
        <v>358.99436420902481</v>
      </c>
      <c r="CD147" s="312">
        <f t="shared" si="239"/>
        <v>4</v>
      </c>
      <c r="CE147" s="251">
        <f t="shared" si="240"/>
        <v>17.949718210451241</v>
      </c>
      <c r="CF147" s="197">
        <v>1.7270921388329112</v>
      </c>
      <c r="CG147" s="312">
        <f t="shared" si="241"/>
        <v>4</v>
      </c>
      <c r="CH147" s="251">
        <f t="shared" si="242"/>
        <v>5.7569737961097038</v>
      </c>
      <c r="CI147" s="194">
        <v>11.105009503122455</v>
      </c>
      <c r="CJ147" s="312">
        <f t="shared" si="243"/>
        <v>1</v>
      </c>
      <c r="CK147" s="251">
        <f t="shared" si="244"/>
        <v>87.214421473177921</v>
      </c>
      <c r="CL147" s="194">
        <v>10.325035470140591</v>
      </c>
      <c r="CM147" s="312">
        <f t="shared" si="245"/>
        <v>2</v>
      </c>
      <c r="CN147" s="251">
        <f t="shared" si="246"/>
        <v>76.071935287722724</v>
      </c>
      <c r="CO147" s="301">
        <v>320.70766299847304</v>
      </c>
      <c r="CP147" s="312">
        <f t="shared" si="247"/>
        <v>1</v>
      </c>
      <c r="CQ147" s="258">
        <f t="shared" si="248"/>
        <v>100</v>
      </c>
      <c r="CR147" s="261">
        <v>0</v>
      </c>
      <c r="CS147" s="314">
        <f t="shared" si="173"/>
        <v>1</v>
      </c>
      <c r="CT147" s="265">
        <f t="shared" si="249"/>
        <v>100</v>
      </c>
      <c r="CU147" s="217">
        <v>141.85</v>
      </c>
      <c r="CV147" s="314">
        <f t="shared" si="250"/>
        <v>1</v>
      </c>
      <c r="CW147" s="265">
        <f t="shared" si="251"/>
        <v>100</v>
      </c>
      <c r="CX147" s="217">
        <v>0.38</v>
      </c>
      <c r="CY147" s="314">
        <f t="shared" si="174"/>
        <v>1</v>
      </c>
      <c r="CZ147" s="265">
        <f t="shared" si="252"/>
        <v>87.205387205387211</v>
      </c>
      <c r="DA147" s="218">
        <v>2</v>
      </c>
      <c r="DB147" s="314">
        <f t="shared" si="175"/>
        <v>2</v>
      </c>
      <c r="DC147" s="265">
        <f t="shared" si="253"/>
        <v>75</v>
      </c>
      <c r="DD147" s="219">
        <v>2</v>
      </c>
      <c r="DE147" s="314">
        <f t="shared" si="176"/>
        <v>2</v>
      </c>
      <c r="DF147" s="265">
        <f t="shared" si="254"/>
        <v>75</v>
      </c>
      <c r="DG147" s="213">
        <v>3</v>
      </c>
      <c r="DH147" s="314">
        <f t="shared" si="177"/>
        <v>3</v>
      </c>
      <c r="DI147" s="265">
        <f t="shared" si="255"/>
        <v>50</v>
      </c>
      <c r="DJ147" s="220">
        <v>2</v>
      </c>
      <c r="DK147" s="314">
        <f t="shared" si="178"/>
        <v>2</v>
      </c>
      <c r="DL147" s="265">
        <f t="shared" si="256"/>
        <v>75</v>
      </c>
      <c r="DM147" s="213">
        <v>32</v>
      </c>
      <c r="DN147" s="314">
        <f t="shared" si="179"/>
        <v>3</v>
      </c>
      <c r="DO147" s="265">
        <f t="shared" si="257"/>
        <v>36</v>
      </c>
      <c r="DP147" s="221">
        <v>2.7721180367860061</v>
      </c>
      <c r="DQ147" s="314">
        <f t="shared" si="180"/>
        <v>4</v>
      </c>
      <c r="DR147" s="265">
        <f t="shared" si="181"/>
        <v>66.600987508602344</v>
      </c>
      <c r="DS147" s="222">
        <v>60.425579987047911</v>
      </c>
      <c r="DT147" s="314">
        <f t="shared" si="182"/>
        <v>2</v>
      </c>
      <c r="DU147" s="265">
        <f t="shared" si="183"/>
        <v>85.499020881437986</v>
      </c>
      <c r="DV147" s="216">
        <v>1.0361281526925699</v>
      </c>
      <c r="DW147" s="314">
        <f t="shared" si="184"/>
        <v>2</v>
      </c>
      <c r="DX147" s="265">
        <f t="shared" si="185"/>
        <v>90.03722930103298</v>
      </c>
      <c r="DY147" s="217">
        <v>0</v>
      </c>
      <c r="DZ147" s="314">
        <f t="shared" si="186"/>
        <v>1</v>
      </c>
      <c r="EA147" s="265">
        <f t="shared" si="187"/>
        <v>100</v>
      </c>
      <c r="EB147" s="217">
        <v>1.3135995649358242E-3</v>
      </c>
      <c r="EC147" s="314">
        <f t="shared" si="188"/>
        <v>1</v>
      </c>
      <c r="ED147" s="265">
        <f t="shared" si="189"/>
        <v>99.994908528818087</v>
      </c>
      <c r="EE147" s="217">
        <v>45.792438142048141</v>
      </c>
      <c r="EF147" s="314">
        <f t="shared" si="190"/>
        <v>3</v>
      </c>
      <c r="EG147" s="265">
        <f t="shared" si="191"/>
        <v>71.145281574008735</v>
      </c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</row>
    <row r="148" spans="1:154" s="7" customFormat="1" ht="16.2" customHeight="1" x14ac:dyDescent="0.3">
      <c r="A148" s="16"/>
      <c r="B148" s="52">
        <v>31002</v>
      </c>
      <c r="C148" s="3" t="s">
        <v>149</v>
      </c>
      <c r="D148" s="23" t="s">
        <v>122</v>
      </c>
      <c r="E148" s="5">
        <v>50.094341365112008</v>
      </c>
      <c r="F148" s="24">
        <v>182</v>
      </c>
      <c r="G148" s="4">
        <v>22514</v>
      </c>
      <c r="H148" s="5">
        <v>20.3</v>
      </c>
      <c r="I148" s="158">
        <v>1</v>
      </c>
      <c r="J148" s="151">
        <f t="shared" si="192"/>
        <v>3</v>
      </c>
      <c r="K148" s="233">
        <f t="shared" si="193"/>
        <v>50</v>
      </c>
      <c r="L148" s="159">
        <v>25.241000325990779</v>
      </c>
      <c r="M148" s="151">
        <f t="shared" si="194"/>
        <v>3</v>
      </c>
      <c r="N148" s="233">
        <f t="shared" si="195"/>
        <v>25.241000325990782</v>
      </c>
      <c r="O148" s="159">
        <v>18.338529249954153</v>
      </c>
      <c r="P148" s="151">
        <f t="shared" si="196"/>
        <v>1</v>
      </c>
      <c r="Q148" s="233">
        <f t="shared" si="197"/>
        <v>30.564215416590258</v>
      </c>
      <c r="R148" s="159">
        <v>77.921110231453412</v>
      </c>
      <c r="S148" s="151">
        <f t="shared" si="198"/>
        <v>4</v>
      </c>
      <c r="T148" s="233">
        <f t="shared" si="199"/>
        <v>69.163561775772934</v>
      </c>
      <c r="U148" s="159">
        <v>65.99450472686631</v>
      </c>
      <c r="V148" s="151">
        <f t="shared" si="200"/>
        <v>4</v>
      </c>
      <c r="W148" s="233">
        <f t="shared" si="201"/>
        <v>63.939029402827472</v>
      </c>
      <c r="X148" s="159">
        <v>76.106336411679806</v>
      </c>
      <c r="Y148" s="151">
        <f t="shared" si="202"/>
        <v>4</v>
      </c>
      <c r="Z148" s="233">
        <f t="shared" si="203"/>
        <v>67.884860768386829</v>
      </c>
      <c r="AA148" s="159">
        <v>1.5608740894901145</v>
      </c>
      <c r="AB148" s="151">
        <f t="shared" si="204"/>
        <v>3</v>
      </c>
      <c r="AC148" s="233">
        <f t="shared" si="205"/>
        <v>11.359226031442473</v>
      </c>
      <c r="AD148" s="160">
        <v>0</v>
      </c>
      <c r="AE148" s="151">
        <f t="shared" si="206"/>
        <v>4</v>
      </c>
      <c r="AF148" s="233">
        <f t="shared" si="207"/>
        <v>0</v>
      </c>
      <c r="AG148" s="154">
        <v>0</v>
      </c>
      <c r="AH148" s="151">
        <f t="shared" si="208"/>
        <v>4</v>
      </c>
      <c r="AI148" s="233">
        <f t="shared" si="209"/>
        <v>0</v>
      </c>
      <c r="AJ148" s="161">
        <v>8.8833614639779697</v>
      </c>
      <c r="AK148" s="151">
        <f t="shared" si="210"/>
        <v>3</v>
      </c>
      <c r="AL148" s="233">
        <f t="shared" si="211"/>
        <v>8.8833614639779697</v>
      </c>
      <c r="AM148" s="156">
        <v>0</v>
      </c>
      <c r="AN148" s="151">
        <f t="shared" si="212"/>
        <v>4</v>
      </c>
      <c r="AO148" s="233">
        <f t="shared" si="213"/>
        <v>0</v>
      </c>
      <c r="AP148" s="157">
        <v>32.704001704088839</v>
      </c>
      <c r="AQ148" s="151">
        <f t="shared" si="214"/>
        <v>2</v>
      </c>
      <c r="AR148" s="233">
        <f t="shared" si="215"/>
        <v>49.551517733467939</v>
      </c>
      <c r="AS148" s="151">
        <v>7.550857244381274</v>
      </c>
      <c r="AT148" s="151">
        <f t="shared" si="216"/>
        <v>3</v>
      </c>
      <c r="AU148" s="233">
        <f t="shared" si="217"/>
        <v>7.5508572443812749</v>
      </c>
      <c r="AV148" s="172">
        <v>18.756292482237772</v>
      </c>
      <c r="AW148" s="168">
        <f t="shared" si="218"/>
        <v>2</v>
      </c>
      <c r="AX148" s="241">
        <f t="shared" si="219"/>
        <v>37.512584964475543</v>
      </c>
      <c r="AY148" s="173">
        <v>894.52008748643311</v>
      </c>
      <c r="AZ148" s="168">
        <f t="shared" si="220"/>
        <v>4</v>
      </c>
      <c r="BA148" s="241">
        <f t="shared" si="221"/>
        <v>33.794642782945694</v>
      </c>
      <c r="BB148" s="168">
        <v>3</v>
      </c>
      <c r="BC148" s="168">
        <f t="shared" si="222"/>
        <v>1</v>
      </c>
      <c r="BD148" s="241">
        <f t="shared" si="223"/>
        <v>100</v>
      </c>
      <c r="BE148" s="174">
        <v>2</v>
      </c>
      <c r="BF148" s="168">
        <f t="shared" si="224"/>
        <v>1</v>
      </c>
      <c r="BG148" s="241">
        <f t="shared" si="225"/>
        <v>100</v>
      </c>
      <c r="BH148" s="174">
        <v>0</v>
      </c>
      <c r="BI148" s="168">
        <f t="shared" si="226"/>
        <v>4</v>
      </c>
      <c r="BJ148" s="241">
        <f t="shared" si="227"/>
        <v>0</v>
      </c>
      <c r="BK148" s="175">
        <v>7</v>
      </c>
      <c r="BL148" s="168">
        <f t="shared" si="228"/>
        <v>2</v>
      </c>
      <c r="BM148" s="241">
        <f t="shared" si="229"/>
        <v>70</v>
      </c>
      <c r="BN148" s="168">
        <v>0</v>
      </c>
      <c r="BO148" s="168">
        <f t="shared" si="230"/>
        <v>4</v>
      </c>
      <c r="BP148" s="246">
        <f t="shared" si="172"/>
        <v>0</v>
      </c>
      <c r="BQ148" s="192">
        <v>0.4</v>
      </c>
      <c r="BR148" s="312">
        <f t="shared" si="231"/>
        <v>4</v>
      </c>
      <c r="BS148" s="251">
        <f t="shared" si="232"/>
        <v>6.666666666666667</v>
      </c>
      <c r="BT148" s="193">
        <v>0.30136986301369861</v>
      </c>
      <c r="BU148" s="312">
        <f t="shared" si="233"/>
        <v>4</v>
      </c>
      <c r="BV148" s="251">
        <f t="shared" si="234"/>
        <v>10.045662100456621</v>
      </c>
      <c r="BW148" s="194">
        <v>4.8636054751965831</v>
      </c>
      <c r="BX148" s="312">
        <f t="shared" si="235"/>
        <v>3</v>
      </c>
      <c r="BY148" s="251">
        <f t="shared" si="236"/>
        <v>6.0516289595207713</v>
      </c>
      <c r="BZ148" s="195">
        <v>6.2</v>
      </c>
      <c r="CA148" s="312">
        <f t="shared" si="237"/>
        <v>2</v>
      </c>
      <c r="CB148" s="251">
        <f t="shared" si="238"/>
        <v>31</v>
      </c>
      <c r="CC148" s="196">
        <v>313.45260060406855</v>
      </c>
      <c r="CD148" s="312">
        <f t="shared" si="239"/>
        <v>4</v>
      </c>
      <c r="CE148" s="251">
        <f t="shared" si="240"/>
        <v>15.672630030203427</v>
      </c>
      <c r="CF148" s="197">
        <v>2.2208403659944924</v>
      </c>
      <c r="CG148" s="312">
        <f t="shared" si="241"/>
        <v>4</v>
      </c>
      <c r="CH148" s="251">
        <f t="shared" si="242"/>
        <v>7.402801219981642</v>
      </c>
      <c r="CI148" s="194">
        <v>7.3962400578452643</v>
      </c>
      <c r="CJ148" s="312">
        <f t="shared" si="243"/>
        <v>4</v>
      </c>
      <c r="CK148" s="251">
        <f t="shared" si="244"/>
        <v>34.232000826360917</v>
      </c>
      <c r="CL148" s="194">
        <v>5.6544169611307424</v>
      </c>
      <c r="CM148" s="312">
        <f t="shared" si="245"/>
        <v>4</v>
      </c>
      <c r="CN148" s="251">
        <f t="shared" si="246"/>
        <v>9.3488137304391774</v>
      </c>
      <c r="CO148" s="301">
        <v>97.716976103757659</v>
      </c>
      <c r="CP148" s="312">
        <f t="shared" si="247"/>
        <v>3</v>
      </c>
      <c r="CQ148" s="258">
        <f t="shared" si="248"/>
        <v>39.086790441503062</v>
      </c>
      <c r="CR148" s="261">
        <v>2.2474864452469592</v>
      </c>
      <c r="CS148" s="314">
        <f t="shared" si="173"/>
        <v>4</v>
      </c>
      <c r="CT148" s="265">
        <f t="shared" si="249"/>
        <v>0</v>
      </c>
      <c r="CU148" s="217">
        <v>0</v>
      </c>
      <c r="CV148" s="314">
        <f t="shared" si="250"/>
        <v>4</v>
      </c>
      <c r="CW148" s="265">
        <f t="shared" si="251"/>
        <v>0</v>
      </c>
      <c r="CX148" s="217">
        <v>1.1000000000000001</v>
      </c>
      <c r="CY148" s="314">
        <f t="shared" si="174"/>
        <v>2</v>
      </c>
      <c r="CZ148" s="265">
        <f t="shared" si="252"/>
        <v>62.962962962962962</v>
      </c>
      <c r="DA148" s="218">
        <v>1</v>
      </c>
      <c r="DB148" s="314">
        <f t="shared" si="175"/>
        <v>1</v>
      </c>
      <c r="DC148" s="265">
        <f t="shared" si="253"/>
        <v>100</v>
      </c>
      <c r="DD148" s="219">
        <v>2</v>
      </c>
      <c r="DE148" s="314">
        <f t="shared" si="176"/>
        <v>2</v>
      </c>
      <c r="DF148" s="265">
        <f t="shared" si="254"/>
        <v>75</v>
      </c>
      <c r="DG148" s="213">
        <v>2</v>
      </c>
      <c r="DH148" s="314">
        <f t="shared" si="177"/>
        <v>2</v>
      </c>
      <c r="DI148" s="265">
        <f t="shared" si="255"/>
        <v>75</v>
      </c>
      <c r="DJ148" s="220">
        <v>2</v>
      </c>
      <c r="DK148" s="314">
        <f t="shared" si="178"/>
        <v>2</v>
      </c>
      <c r="DL148" s="265">
        <f t="shared" si="256"/>
        <v>75</v>
      </c>
      <c r="DM148" s="213">
        <v>1</v>
      </c>
      <c r="DN148" s="314">
        <f t="shared" si="179"/>
        <v>1</v>
      </c>
      <c r="DO148" s="265">
        <f t="shared" si="257"/>
        <v>98</v>
      </c>
      <c r="DP148" s="221">
        <v>0</v>
      </c>
      <c r="DQ148" s="314">
        <f t="shared" si="180"/>
        <v>1</v>
      </c>
      <c r="DR148" s="265">
        <f t="shared" si="181"/>
        <v>100</v>
      </c>
      <c r="DS148" s="222">
        <v>0</v>
      </c>
      <c r="DT148" s="314">
        <f t="shared" si="182"/>
        <v>1</v>
      </c>
      <c r="DU148" s="265">
        <f t="shared" si="183"/>
        <v>100</v>
      </c>
      <c r="DV148" s="216">
        <v>0</v>
      </c>
      <c r="DW148" s="314">
        <f t="shared" si="184"/>
        <v>1</v>
      </c>
      <c r="DX148" s="265">
        <f t="shared" si="185"/>
        <v>100</v>
      </c>
      <c r="DY148" s="217">
        <v>0</v>
      </c>
      <c r="DZ148" s="314">
        <f t="shared" si="186"/>
        <v>1</v>
      </c>
      <c r="EA148" s="265">
        <f t="shared" si="187"/>
        <v>100</v>
      </c>
      <c r="EB148" s="217">
        <v>0</v>
      </c>
      <c r="EC148" s="314">
        <f t="shared" si="188"/>
        <v>1</v>
      </c>
      <c r="ED148" s="265">
        <f t="shared" si="189"/>
        <v>100</v>
      </c>
      <c r="EE148" s="217">
        <v>9.3140222605132017</v>
      </c>
      <c r="EF148" s="314">
        <f t="shared" si="190"/>
        <v>1</v>
      </c>
      <c r="EG148" s="265">
        <f t="shared" si="191"/>
        <v>94.131050875543025</v>
      </c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</row>
    <row r="149" spans="1:154" s="7" customFormat="1" ht="16.2" customHeight="1" x14ac:dyDescent="0.3">
      <c r="A149" s="16"/>
      <c r="B149" s="52">
        <v>31003</v>
      </c>
      <c r="C149" s="3" t="s">
        <v>150</v>
      </c>
      <c r="D149" s="23" t="s">
        <v>122</v>
      </c>
      <c r="E149" s="5">
        <v>53.376979228777159</v>
      </c>
      <c r="F149" s="24">
        <v>105</v>
      </c>
      <c r="G149" s="4">
        <v>79253</v>
      </c>
      <c r="H149" s="5">
        <v>12.2</v>
      </c>
      <c r="I149" s="158">
        <v>2</v>
      </c>
      <c r="J149" s="151">
        <f t="shared" si="192"/>
        <v>1</v>
      </c>
      <c r="K149" s="233">
        <f t="shared" si="193"/>
        <v>100</v>
      </c>
      <c r="L149" s="159">
        <v>45.127940036185059</v>
      </c>
      <c r="M149" s="151">
        <f t="shared" si="194"/>
        <v>3</v>
      </c>
      <c r="N149" s="233">
        <f t="shared" si="195"/>
        <v>45.127940036185059</v>
      </c>
      <c r="O149" s="159">
        <v>7.6910258546652477</v>
      </c>
      <c r="P149" s="151">
        <f t="shared" si="196"/>
        <v>3</v>
      </c>
      <c r="Q149" s="233">
        <f t="shared" si="197"/>
        <v>12.818376424442079</v>
      </c>
      <c r="R149" s="159">
        <v>51.749806151460334</v>
      </c>
      <c r="S149" s="151">
        <f t="shared" si="198"/>
        <v>4</v>
      </c>
      <c r="T149" s="233">
        <f t="shared" si="199"/>
        <v>32.611461105391534</v>
      </c>
      <c r="U149" s="159">
        <v>64.573533212716399</v>
      </c>
      <c r="V149" s="151">
        <f t="shared" si="200"/>
        <v>4</v>
      </c>
      <c r="W149" s="233">
        <f t="shared" si="201"/>
        <v>62.432166715499889</v>
      </c>
      <c r="X149" s="159">
        <v>54.69546998049227</v>
      </c>
      <c r="Y149" s="151">
        <f t="shared" si="202"/>
        <v>4</v>
      </c>
      <c r="Z149" s="233">
        <f t="shared" si="203"/>
        <v>39.106814489908956</v>
      </c>
      <c r="AA149" s="159">
        <v>4.4700454823869782</v>
      </c>
      <c r="AB149" s="151">
        <f t="shared" si="204"/>
        <v>2</v>
      </c>
      <c r="AC149" s="233">
        <f t="shared" si="205"/>
        <v>37.56797731880161</v>
      </c>
      <c r="AD149" s="160">
        <v>0</v>
      </c>
      <c r="AE149" s="151">
        <f t="shared" si="206"/>
        <v>4</v>
      </c>
      <c r="AF149" s="233">
        <f t="shared" si="207"/>
        <v>0</v>
      </c>
      <c r="AG149" s="154">
        <v>30.282765321186581</v>
      </c>
      <c r="AH149" s="151">
        <f t="shared" si="208"/>
        <v>3</v>
      </c>
      <c r="AI149" s="233">
        <f t="shared" si="209"/>
        <v>31.876595074933245</v>
      </c>
      <c r="AJ149" s="161">
        <v>3.7853456651483226</v>
      </c>
      <c r="AK149" s="151">
        <f t="shared" si="210"/>
        <v>3</v>
      </c>
      <c r="AL149" s="233">
        <f t="shared" si="211"/>
        <v>3.785345665148323</v>
      </c>
      <c r="AM149" s="156">
        <v>0</v>
      </c>
      <c r="AN149" s="151">
        <f t="shared" si="212"/>
        <v>4</v>
      </c>
      <c r="AO149" s="233">
        <f t="shared" si="213"/>
        <v>0</v>
      </c>
      <c r="AP149" s="157">
        <v>16.4021384074398</v>
      </c>
      <c r="AQ149" s="151">
        <f t="shared" si="214"/>
        <v>3</v>
      </c>
      <c r="AR149" s="233">
        <f t="shared" si="215"/>
        <v>24.851724859757272</v>
      </c>
      <c r="AS149" s="151">
        <v>17.071908949818933</v>
      </c>
      <c r="AT149" s="151">
        <f t="shared" si="216"/>
        <v>3</v>
      </c>
      <c r="AU149" s="233">
        <f t="shared" si="217"/>
        <v>17.071908949818933</v>
      </c>
      <c r="AV149" s="172">
        <v>49.778586747149149</v>
      </c>
      <c r="AW149" s="168">
        <f t="shared" si="218"/>
        <v>1</v>
      </c>
      <c r="AX149" s="241">
        <f t="shared" si="219"/>
        <v>99.557173494298297</v>
      </c>
      <c r="AY149" s="173">
        <v>1767.1717968023249</v>
      </c>
      <c r="AZ149" s="168">
        <f t="shared" si="220"/>
        <v>2</v>
      </c>
      <c r="BA149" s="241">
        <f t="shared" si="221"/>
        <v>69.780280280508251</v>
      </c>
      <c r="BB149" s="168">
        <v>2</v>
      </c>
      <c r="BC149" s="168">
        <f t="shared" si="222"/>
        <v>2</v>
      </c>
      <c r="BD149" s="241">
        <f t="shared" si="223"/>
        <v>66.666666666666657</v>
      </c>
      <c r="BE149" s="174">
        <v>1</v>
      </c>
      <c r="BF149" s="168">
        <f t="shared" si="224"/>
        <v>3</v>
      </c>
      <c r="BG149" s="241">
        <f t="shared" si="225"/>
        <v>50</v>
      </c>
      <c r="BH149" s="174">
        <v>0</v>
      </c>
      <c r="BI149" s="168">
        <f t="shared" si="226"/>
        <v>4</v>
      </c>
      <c r="BJ149" s="241">
        <f t="shared" si="227"/>
        <v>0</v>
      </c>
      <c r="BK149" s="175">
        <v>24</v>
      </c>
      <c r="BL149" s="168">
        <f t="shared" si="228"/>
        <v>1</v>
      </c>
      <c r="BM149" s="241">
        <f t="shared" si="229"/>
        <v>100</v>
      </c>
      <c r="BN149" s="168">
        <v>0</v>
      </c>
      <c r="BO149" s="168">
        <f t="shared" si="230"/>
        <v>4</v>
      </c>
      <c r="BP149" s="246">
        <f t="shared" si="172"/>
        <v>0</v>
      </c>
      <c r="BQ149" s="192">
        <v>0.5</v>
      </c>
      <c r="BR149" s="312">
        <f t="shared" si="231"/>
        <v>4</v>
      </c>
      <c r="BS149" s="251">
        <f t="shared" si="232"/>
        <v>8.3333333333333321</v>
      </c>
      <c r="BT149" s="193">
        <v>0.31394093986068872</v>
      </c>
      <c r="BU149" s="312">
        <f t="shared" si="233"/>
        <v>4</v>
      </c>
      <c r="BV149" s="251">
        <f t="shared" si="234"/>
        <v>10.464697995356291</v>
      </c>
      <c r="BW149" s="194">
        <v>5.4562509771223091</v>
      </c>
      <c r="BX149" s="312">
        <f t="shared" si="235"/>
        <v>3</v>
      </c>
      <c r="BY149" s="251">
        <f t="shared" si="236"/>
        <v>7.7895923082765659</v>
      </c>
      <c r="BZ149" s="195">
        <v>2.2999999999999998</v>
      </c>
      <c r="CA149" s="312">
        <f t="shared" si="237"/>
        <v>3</v>
      </c>
      <c r="CB149" s="251">
        <f t="shared" si="238"/>
        <v>11.5</v>
      </c>
      <c r="CC149" s="196">
        <v>331.66356466001292</v>
      </c>
      <c r="CD149" s="312">
        <f t="shared" si="239"/>
        <v>4</v>
      </c>
      <c r="CE149" s="251">
        <f t="shared" si="240"/>
        <v>16.583178233000645</v>
      </c>
      <c r="CF149" s="197">
        <v>5.2868661123238239</v>
      </c>
      <c r="CG149" s="312">
        <f t="shared" si="241"/>
        <v>3</v>
      </c>
      <c r="CH149" s="251">
        <f t="shared" si="242"/>
        <v>17.622887041079412</v>
      </c>
      <c r="CI149" s="194">
        <v>7.2478254459678606</v>
      </c>
      <c r="CJ149" s="312">
        <f t="shared" si="243"/>
        <v>4</v>
      </c>
      <c r="CK149" s="251">
        <f t="shared" si="244"/>
        <v>32.111792085255153</v>
      </c>
      <c r="CL149" s="194">
        <v>5.9205005520794991</v>
      </c>
      <c r="CM149" s="312">
        <f t="shared" si="245"/>
        <v>4</v>
      </c>
      <c r="CN149" s="251">
        <f t="shared" si="246"/>
        <v>13.150007886849988</v>
      </c>
      <c r="CO149" s="301">
        <v>60.565530642373162</v>
      </c>
      <c r="CP149" s="312">
        <f t="shared" si="247"/>
        <v>3</v>
      </c>
      <c r="CQ149" s="258">
        <f t="shared" si="248"/>
        <v>24.226212256949264</v>
      </c>
      <c r="CR149" s="261">
        <v>0.45735277508597832</v>
      </c>
      <c r="CS149" s="314">
        <f t="shared" si="173"/>
        <v>2</v>
      </c>
      <c r="CT149" s="265">
        <f t="shared" si="249"/>
        <v>54.264722491402175</v>
      </c>
      <c r="CU149" s="217">
        <v>0</v>
      </c>
      <c r="CV149" s="314">
        <f t="shared" si="250"/>
        <v>4</v>
      </c>
      <c r="CW149" s="265">
        <f t="shared" si="251"/>
        <v>0</v>
      </c>
      <c r="CX149" s="217">
        <v>1.43</v>
      </c>
      <c r="CY149" s="314">
        <f t="shared" si="174"/>
        <v>2</v>
      </c>
      <c r="CZ149" s="265">
        <f t="shared" si="252"/>
        <v>51.851851851851862</v>
      </c>
      <c r="DA149" s="218">
        <v>4</v>
      </c>
      <c r="DB149" s="314">
        <f t="shared" si="175"/>
        <v>3</v>
      </c>
      <c r="DC149" s="265">
        <f t="shared" si="253"/>
        <v>25</v>
      </c>
      <c r="DD149" s="219">
        <v>1</v>
      </c>
      <c r="DE149" s="314">
        <f t="shared" si="176"/>
        <v>1</v>
      </c>
      <c r="DF149" s="265">
        <f t="shared" si="254"/>
        <v>100</v>
      </c>
      <c r="DG149" s="213">
        <v>1</v>
      </c>
      <c r="DH149" s="314">
        <f t="shared" si="177"/>
        <v>1</v>
      </c>
      <c r="DI149" s="265">
        <f t="shared" si="255"/>
        <v>100</v>
      </c>
      <c r="DJ149" s="220">
        <v>5</v>
      </c>
      <c r="DK149" s="314">
        <f t="shared" si="178"/>
        <v>4</v>
      </c>
      <c r="DL149" s="265">
        <f t="shared" si="256"/>
        <v>0</v>
      </c>
      <c r="DM149" s="213">
        <v>10</v>
      </c>
      <c r="DN149" s="314">
        <f t="shared" si="179"/>
        <v>1</v>
      </c>
      <c r="DO149" s="265">
        <f t="shared" si="257"/>
        <v>80</v>
      </c>
      <c r="DP149" s="221">
        <v>2.606587716020957</v>
      </c>
      <c r="DQ149" s="314">
        <f t="shared" si="180"/>
        <v>4</v>
      </c>
      <c r="DR149" s="265">
        <f t="shared" si="181"/>
        <v>68.595328722639067</v>
      </c>
      <c r="DS149" s="222">
        <v>62.179489277310701</v>
      </c>
      <c r="DT149" s="314">
        <f t="shared" si="182"/>
        <v>2</v>
      </c>
      <c r="DU149" s="265">
        <f t="shared" si="183"/>
        <v>85.078116324139501</v>
      </c>
      <c r="DV149" s="216">
        <v>0</v>
      </c>
      <c r="DW149" s="314">
        <f t="shared" si="184"/>
        <v>1</v>
      </c>
      <c r="DX149" s="265">
        <f t="shared" si="185"/>
        <v>100</v>
      </c>
      <c r="DY149" s="217">
        <v>1.4</v>
      </c>
      <c r="DZ149" s="314">
        <f t="shared" si="186"/>
        <v>2</v>
      </c>
      <c r="EA149" s="265">
        <f t="shared" si="187"/>
        <v>71.370143149284246</v>
      </c>
      <c r="EB149" s="217">
        <v>6.5452093976116534E-3</v>
      </c>
      <c r="EC149" s="314">
        <f t="shared" si="188"/>
        <v>1</v>
      </c>
      <c r="ED149" s="265">
        <f t="shared" si="189"/>
        <v>99.974630971327088</v>
      </c>
      <c r="EE149" s="217">
        <v>98.216593434996128</v>
      </c>
      <c r="EF149" s="314">
        <f t="shared" si="190"/>
        <v>4</v>
      </c>
      <c r="EG149" s="265">
        <f t="shared" si="191"/>
        <v>38.111787375553789</v>
      </c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</row>
    <row r="150" spans="1:154" s="7" customFormat="1" ht="16.2" customHeight="1" x14ac:dyDescent="0.3">
      <c r="A150" s="16"/>
      <c r="B150" s="52">
        <v>31101</v>
      </c>
      <c r="C150" s="3" t="s">
        <v>151</v>
      </c>
      <c r="D150" s="23" t="s">
        <v>122</v>
      </c>
      <c r="E150" s="5">
        <v>39.395914938200818</v>
      </c>
      <c r="F150" s="24">
        <v>328</v>
      </c>
      <c r="G150" s="4">
        <v>25852</v>
      </c>
      <c r="H150" s="5">
        <v>0</v>
      </c>
      <c r="I150" s="158">
        <v>1</v>
      </c>
      <c r="J150" s="151">
        <f t="shared" si="192"/>
        <v>3</v>
      </c>
      <c r="K150" s="233">
        <f t="shared" si="193"/>
        <v>50</v>
      </c>
      <c r="L150" s="159">
        <v>36.096879366557985</v>
      </c>
      <c r="M150" s="151">
        <f t="shared" si="194"/>
        <v>3</v>
      </c>
      <c r="N150" s="233">
        <f t="shared" si="195"/>
        <v>36.096879366557985</v>
      </c>
      <c r="O150" s="159">
        <v>0</v>
      </c>
      <c r="P150" s="151">
        <f t="shared" si="196"/>
        <v>4</v>
      </c>
      <c r="Q150" s="233">
        <f t="shared" si="197"/>
        <v>0</v>
      </c>
      <c r="R150" s="159">
        <v>58.022822543083308</v>
      </c>
      <c r="S150" s="151">
        <f t="shared" si="198"/>
        <v>4</v>
      </c>
      <c r="T150" s="233">
        <f t="shared" si="199"/>
        <v>41.372657183077251</v>
      </c>
      <c r="U150" s="159">
        <v>16.72876882471666</v>
      </c>
      <c r="V150" s="151">
        <f t="shared" si="200"/>
        <v>4</v>
      </c>
      <c r="W150" s="233">
        <f t="shared" si="201"/>
        <v>11.695407025150224</v>
      </c>
      <c r="X150" s="159">
        <v>37.043563788369283</v>
      </c>
      <c r="Y150" s="151">
        <f t="shared" si="202"/>
        <v>4</v>
      </c>
      <c r="Z150" s="233">
        <f t="shared" si="203"/>
        <v>15.381134124152259</v>
      </c>
      <c r="AA150" s="159">
        <v>1.2438777890072301</v>
      </c>
      <c r="AB150" s="151">
        <f t="shared" si="204"/>
        <v>3</v>
      </c>
      <c r="AC150" s="233">
        <f t="shared" si="205"/>
        <v>8.5034035045696399</v>
      </c>
      <c r="AD150" s="160">
        <v>0</v>
      </c>
      <c r="AE150" s="151">
        <f t="shared" si="206"/>
        <v>4</v>
      </c>
      <c r="AF150" s="233">
        <f t="shared" si="207"/>
        <v>0</v>
      </c>
      <c r="AG150" s="154">
        <v>0</v>
      </c>
      <c r="AH150" s="151">
        <f t="shared" si="208"/>
        <v>4</v>
      </c>
      <c r="AI150" s="233">
        <f t="shared" si="209"/>
        <v>0</v>
      </c>
      <c r="AJ150" s="161">
        <v>0</v>
      </c>
      <c r="AK150" s="151">
        <f t="shared" si="210"/>
        <v>4</v>
      </c>
      <c r="AL150" s="233">
        <f t="shared" si="211"/>
        <v>0</v>
      </c>
      <c r="AM150" s="156">
        <v>0</v>
      </c>
      <c r="AN150" s="151">
        <f t="shared" si="212"/>
        <v>4</v>
      </c>
      <c r="AO150" s="233">
        <f t="shared" si="213"/>
        <v>0</v>
      </c>
      <c r="AP150" s="157">
        <v>25.86708792223758</v>
      </c>
      <c r="AQ150" s="151">
        <f t="shared" si="214"/>
        <v>3</v>
      </c>
      <c r="AR150" s="233">
        <f t="shared" si="215"/>
        <v>39.192557457935727</v>
      </c>
      <c r="AS150" s="151">
        <v>0</v>
      </c>
      <c r="AT150" s="151">
        <f t="shared" si="216"/>
        <v>4</v>
      </c>
      <c r="AU150" s="233">
        <f t="shared" si="217"/>
        <v>0</v>
      </c>
      <c r="AV150" s="172">
        <v>10.955636016088732</v>
      </c>
      <c r="AW150" s="168">
        <f t="shared" si="218"/>
        <v>3</v>
      </c>
      <c r="AX150" s="241">
        <f t="shared" si="219"/>
        <v>21.911272032177465</v>
      </c>
      <c r="AY150" s="173">
        <v>359.44227765877241</v>
      </c>
      <c r="AZ150" s="168">
        <f t="shared" si="220"/>
        <v>4</v>
      </c>
      <c r="BA150" s="241">
        <f t="shared" si="221"/>
        <v>11.729578460155563</v>
      </c>
      <c r="BB150" s="168">
        <v>0</v>
      </c>
      <c r="BC150" s="168">
        <f t="shared" si="222"/>
        <v>4</v>
      </c>
      <c r="BD150" s="241">
        <f t="shared" si="223"/>
        <v>0</v>
      </c>
      <c r="BE150" s="174">
        <v>0</v>
      </c>
      <c r="BF150" s="168">
        <f t="shared" si="224"/>
        <v>4</v>
      </c>
      <c r="BG150" s="241">
        <f t="shared" si="225"/>
        <v>0</v>
      </c>
      <c r="BH150" s="174">
        <v>0</v>
      </c>
      <c r="BI150" s="168">
        <f t="shared" si="226"/>
        <v>4</v>
      </c>
      <c r="BJ150" s="241">
        <f t="shared" si="227"/>
        <v>0</v>
      </c>
      <c r="BK150" s="175">
        <v>6</v>
      </c>
      <c r="BL150" s="168">
        <f t="shared" si="228"/>
        <v>2</v>
      </c>
      <c r="BM150" s="241">
        <f t="shared" si="229"/>
        <v>60</v>
      </c>
      <c r="BN150" s="168">
        <v>3</v>
      </c>
      <c r="BO150" s="168">
        <f t="shared" si="230"/>
        <v>1</v>
      </c>
      <c r="BP150" s="246">
        <f t="shared" si="172"/>
        <v>100</v>
      </c>
      <c r="BQ150" s="192">
        <v>0.4</v>
      </c>
      <c r="BR150" s="312">
        <f t="shared" si="231"/>
        <v>4</v>
      </c>
      <c r="BS150" s="251">
        <f t="shared" si="232"/>
        <v>6.666666666666667</v>
      </c>
      <c r="BT150" s="193">
        <v>4.9002450122506126E-2</v>
      </c>
      <c r="BU150" s="312">
        <f t="shared" si="233"/>
        <v>4</v>
      </c>
      <c r="BV150" s="251">
        <f t="shared" si="234"/>
        <v>1.6334150040835376</v>
      </c>
      <c r="BW150" s="194">
        <v>2.77593207825766</v>
      </c>
      <c r="BX150" s="312">
        <f t="shared" si="235"/>
        <v>4</v>
      </c>
      <c r="BY150" s="251">
        <f t="shared" si="236"/>
        <v>0</v>
      </c>
      <c r="BZ150" s="195">
        <v>8</v>
      </c>
      <c r="CA150" s="312">
        <f t="shared" si="237"/>
        <v>2</v>
      </c>
      <c r="CB150" s="251">
        <f t="shared" si="238"/>
        <v>40</v>
      </c>
      <c r="CC150" s="196">
        <v>0.29458378462014545</v>
      </c>
      <c r="CD150" s="312">
        <f t="shared" si="239"/>
        <v>4</v>
      </c>
      <c r="CE150" s="251">
        <f t="shared" si="240"/>
        <v>1.4729189231007273E-2</v>
      </c>
      <c r="CF150" s="197">
        <v>1.3538604363298778</v>
      </c>
      <c r="CG150" s="312">
        <f t="shared" si="241"/>
        <v>4</v>
      </c>
      <c r="CH150" s="251">
        <f t="shared" si="242"/>
        <v>4.5128681210995927</v>
      </c>
      <c r="CI150" s="194">
        <v>6.1767614338689745</v>
      </c>
      <c r="CJ150" s="312">
        <f t="shared" si="243"/>
        <v>4</v>
      </c>
      <c r="CK150" s="251">
        <f t="shared" si="244"/>
        <v>16.810877626699636</v>
      </c>
      <c r="CL150" s="194">
        <v>3.9967126890203812</v>
      </c>
      <c r="CM150" s="312">
        <f t="shared" si="245"/>
        <v>4</v>
      </c>
      <c r="CN150" s="251">
        <f t="shared" si="246"/>
        <v>0</v>
      </c>
      <c r="CO150" s="301">
        <v>108.30883490639022</v>
      </c>
      <c r="CP150" s="312">
        <f t="shared" si="247"/>
        <v>3</v>
      </c>
      <c r="CQ150" s="258">
        <f t="shared" si="248"/>
        <v>43.323533962556091</v>
      </c>
      <c r="CR150" s="261">
        <v>0</v>
      </c>
      <c r="CS150" s="314">
        <f t="shared" si="173"/>
        <v>1</v>
      </c>
      <c r="CT150" s="265">
        <f t="shared" si="249"/>
        <v>100</v>
      </c>
      <c r="CU150" s="217">
        <v>0</v>
      </c>
      <c r="CV150" s="314">
        <f t="shared" si="250"/>
        <v>4</v>
      </c>
      <c r="CW150" s="265">
        <f t="shared" si="251"/>
        <v>0</v>
      </c>
      <c r="CX150" s="217">
        <v>2</v>
      </c>
      <c r="CY150" s="314">
        <f t="shared" si="174"/>
        <v>3</v>
      </c>
      <c r="CZ150" s="265">
        <f t="shared" si="252"/>
        <v>32.659932659932664</v>
      </c>
      <c r="DA150" s="218">
        <v>2</v>
      </c>
      <c r="DB150" s="314">
        <f t="shared" si="175"/>
        <v>2</v>
      </c>
      <c r="DC150" s="265">
        <f t="shared" si="253"/>
        <v>75</v>
      </c>
      <c r="DD150" s="219">
        <v>4</v>
      </c>
      <c r="DE150" s="314">
        <f t="shared" si="176"/>
        <v>3</v>
      </c>
      <c r="DF150" s="265">
        <f t="shared" si="254"/>
        <v>25</v>
      </c>
      <c r="DG150" s="213">
        <v>5</v>
      </c>
      <c r="DH150" s="314">
        <f t="shared" si="177"/>
        <v>4</v>
      </c>
      <c r="DI150" s="265">
        <f t="shared" si="255"/>
        <v>0</v>
      </c>
      <c r="DJ150" s="220">
        <v>2</v>
      </c>
      <c r="DK150" s="314">
        <f t="shared" si="178"/>
        <v>2</v>
      </c>
      <c r="DL150" s="265">
        <f t="shared" si="256"/>
        <v>75</v>
      </c>
      <c r="DM150" s="213">
        <v>7</v>
      </c>
      <c r="DN150" s="314">
        <f t="shared" si="179"/>
        <v>1</v>
      </c>
      <c r="DO150" s="265">
        <f t="shared" si="257"/>
        <v>86</v>
      </c>
      <c r="DP150" s="221">
        <v>1.2955045990413265</v>
      </c>
      <c r="DQ150" s="314">
        <f t="shared" si="180"/>
        <v>2</v>
      </c>
      <c r="DR150" s="265">
        <f t="shared" si="181"/>
        <v>84.39151085492378</v>
      </c>
      <c r="DS150" s="222">
        <v>0</v>
      </c>
      <c r="DT150" s="314">
        <f t="shared" si="182"/>
        <v>1</v>
      </c>
      <c r="DU150" s="265">
        <f t="shared" si="183"/>
        <v>100</v>
      </c>
      <c r="DV150" s="216">
        <v>0.5494505494505495</v>
      </c>
      <c r="DW150" s="314">
        <f t="shared" si="184"/>
        <v>2</v>
      </c>
      <c r="DX150" s="265">
        <f t="shared" si="185"/>
        <v>94.716821639898569</v>
      </c>
      <c r="DY150" s="217">
        <v>0</v>
      </c>
      <c r="DZ150" s="314">
        <f t="shared" si="186"/>
        <v>1</v>
      </c>
      <c r="EA150" s="265">
        <f t="shared" si="187"/>
        <v>100</v>
      </c>
      <c r="EB150" s="217">
        <v>0</v>
      </c>
      <c r="EC150" s="314">
        <f t="shared" si="188"/>
        <v>1</v>
      </c>
      <c r="ED150" s="265">
        <f t="shared" si="189"/>
        <v>100</v>
      </c>
      <c r="EE150" s="217">
        <v>11.644154634373544</v>
      </c>
      <c r="EF150" s="314">
        <f t="shared" si="190"/>
        <v>1</v>
      </c>
      <c r="EG150" s="265">
        <f t="shared" si="191"/>
        <v>92.662788510161604</v>
      </c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</row>
    <row r="151" spans="1:154" s="7" customFormat="1" ht="16.2" customHeight="1" x14ac:dyDescent="0.3">
      <c r="A151" s="16"/>
      <c r="B151" s="52">
        <v>31201</v>
      </c>
      <c r="C151" s="3" t="s">
        <v>152</v>
      </c>
      <c r="D151" s="23" t="s">
        <v>122</v>
      </c>
      <c r="E151" s="5">
        <v>47.828370115664178</v>
      </c>
      <c r="F151" s="24">
        <v>229</v>
      </c>
      <c r="G151" s="4">
        <v>17372</v>
      </c>
      <c r="H151" s="5">
        <v>0</v>
      </c>
      <c r="I151" s="158">
        <v>1</v>
      </c>
      <c r="J151" s="151">
        <f t="shared" si="192"/>
        <v>3</v>
      </c>
      <c r="K151" s="233">
        <f t="shared" si="193"/>
        <v>50</v>
      </c>
      <c r="L151" s="159">
        <v>0</v>
      </c>
      <c r="M151" s="151">
        <f t="shared" si="194"/>
        <v>4</v>
      </c>
      <c r="N151" s="233">
        <f t="shared" si="195"/>
        <v>0</v>
      </c>
      <c r="O151" s="159">
        <v>5.9555714370793877</v>
      </c>
      <c r="P151" s="151">
        <f t="shared" si="196"/>
        <v>3</v>
      </c>
      <c r="Q151" s="233">
        <f t="shared" si="197"/>
        <v>9.9259523951323132</v>
      </c>
      <c r="R151" s="159">
        <v>44.41550575408845</v>
      </c>
      <c r="S151" s="151">
        <f t="shared" si="198"/>
        <v>4</v>
      </c>
      <c r="T151" s="233">
        <f t="shared" si="199"/>
        <v>22.368024796212925</v>
      </c>
      <c r="U151" s="159">
        <v>23.240460327074494</v>
      </c>
      <c r="V151" s="151">
        <f t="shared" si="200"/>
        <v>4</v>
      </c>
      <c r="W151" s="233">
        <f t="shared" si="201"/>
        <v>18.600700240800101</v>
      </c>
      <c r="X151" s="159">
        <v>50.881299917378243</v>
      </c>
      <c r="Y151" s="151">
        <f t="shared" si="202"/>
        <v>4</v>
      </c>
      <c r="Z151" s="233">
        <f t="shared" si="203"/>
        <v>33.980241824433115</v>
      </c>
      <c r="AA151" s="159">
        <v>1.2323618214307721</v>
      </c>
      <c r="AB151" s="151">
        <f t="shared" si="204"/>
        <v>3</v>
      </c>
      <c r="AC151" s="233">
        <f t="shared" si="205"/>
        <v>8.3996560489258734</v>
      </c>
      <c r="AD151" s="160">
        <v>0</v>
      </c>
      <c r="AE151" s="151">
        <f t="shared" si="206"/>
        <v>4</v>
      </c>
      <c r="AF151" s="233">
        <f t="shared" si="207"/>
        <v>0</v>
      </c>
      <c r="AG151" s="154">
        <v>0</v>
      </c>
      <c r="AH151" s="151">
        <f t="shared" si="208"/>
        <v>4</v>
      </c>
      <c r="AI151" s="233">
        <f t="shared" si="209"/>
        <v>0</v>
      </c>
      <c r="AJ151" s="161">
        <v>0</v>
      </c>
      <c r="AK151" s="151">
        <f t="shared" si="210"/>
        <v>4</v>
      </c>
      <c r="AL151" s="233">
        <f t="shared" si="211"/>
        <v>0</v>
      </c>
      <c r="AM151" s="156">
        <v>0</v>
      </c>
      <c r="AN151" s="151">
        <f t="shared" si="212"/>
        <v>4</v>
      </c>
      <c r="AO151" s="233">
        <f t="shared" si="213"/>
        <v>0</v>
      </c>
      <c r="AP151" s="157">
        <v>7.1550709189001056</v>
      </c>
      <c r="AQ151" s="151">
        <f t="shared" si="214"/>
        <v>3</v>
      </c>
      <c r="AR151" s="233">
        <f t="shared" si="215"/>
        <v>10.841016543788038</v>
      </c>
      <c r="AS151" s="151">
        <v>0</v>
      </c>
      <c r="AT151" s="151">
        <f t="shared" si="216"/>
        <v>4</v>
      </c>
      <c r="AU151" s="233">
        <f t="shared" si="217"/>
        <v>0</v>
      </c>
      <c r="AV151" s="172">
        <v>56.788202282529532</v>
      </c>
      <c r="AW151" s="168">
        <f t="shared" si="218"/>
        <v>1</v>
      </c>
      <c r="AX151" s="241">
        <f t="shared" si="219"/>
        <v>100</v>
      </c>
      <c r="AY151" s="173">
        <v>1419.3840760492758</v>
      </c>
      <c r="AZ151" s="168">
        <f t="shared" si="220"/>
        <v>3</v>
      </c>
      <c r="BA151" s="241">
        <f t="shared" si="221"/>
        <v>55.438518599970131</v>
      </c>
      <c r="BB151" s="168">
        <v>0</v>
      </c>
      <c r="BC151" s="168">
        <f t="shared" si="222"/>
        <v>4</v>
      </c>
      <c r="BD151" s="241">
        <f t="shared" si="223"/>
        <v>0</v>
      </c>
      <c r="BE151" s="174">
        <v>1</v>
      </c>
      <c r="BF151" s="168">
        <f t="shared" si="224"/>
        <v>3</v>
      </c>
      <c r="BG151" s="241">
        <f t="shared" si="225"/>
        <v>50</v>
      </c>
      <c r="BH151" s="174">
        <v>0</v>
      </c>
      <c r="BI151" s="168">
        <f t="shared" si="226"/>
        <v>4</v>
      </c>
      <c r="BJ151" s="241">
        <f t="shared" si="227"/>
        <v>0</v>
      </c>
      <c r="BK151" s="175">
        <v>10</v>
      </c>
      <c r="BL151" s="168">
        <f t="shared" si="228"/>
        <v>1</v>
      </c>
      <c r="BM151" s="241">
        <f t="shared" si="229"/>
        <v>100</v>
      </c>
      <c r="BN151" s="168">
        <v>1</v>
      </c>
      <c r="BO151" s="168">
        <f t="shared" si="230"/>
        <v>3</v>
      </c>
      <c r="BP151" s="246">
        <f t="shared" si="172"/>
        <v>33.333333333333329</v>
      </c>
      <c r="BQ151" s="192">
        <v>0.4</v>
      </c>
      <c r="BR151" s="312">
        <f t="shared" si="231"/>
        <v>4</v>
      </c>
      <c r="BS151" s="251">
        <f t="shared" si="232"/>
        <v>6.666666666666667</v>
      </c>
      <c r="BT151" s="193">
        <v>9.9366538318221329E-2</v>
      </c>
      <c r="BU151" s="312">
        <f t="shared" si="233"/>
        <v>4</v>
      </c>
      <c r="BV151" s="251">
        <f t="shared" si="234"/>
        <v>3.3122179439407109</v>
      </c>
      <c r="BW151" s="194">
        <v>3.8310154815009185</v>
      </c>
      <c r="BX151" s="312">
        <f t="shared" si="235"/>
        <v>4</v>
      </c>
      <c r="BY151" s="251">
        <f t="shared" si="236"/>
        <v>3.0235058108531341</v>
      </c>
      <c r="BZ151" s="195">
        <v>0.5</v>
      </c>
      <c r="CA151" s="312">
        <f t="shared" si="237"/>
        <v>4</v>
      </c>
      <c r="CB151" s="251">
        <f t="shared" si="238"/>
        <v>2.5</v>
      </c>
      <c r="CC151" s="196">
        <v>1.3151479392125258</v>
      </c>
      <c r="CD151" s="312">
        <f t="shared" si="239"/>
        <v>4</v>
      </c>
      <c r="CE151" s="251">
        <f t="shared" si="240"/>
        <v>6.5757396960626296E-2</v>
      </c>
      <c r="CF151" s="197">
        <v>1.4390973981119042</v>
      </c>
      <c r="CG151" s="312">
        <f t="shared" si="241"/>
        <v>4</v>
      </c>
      <c r="CH151" s="251">
        <f t="shared" si="242"/>
        <v>4.7969913270396809</v>
      </c>
      <c r="CI151" s="194">
        <v>5.8773234200743492</v>
      </c>
      <c r="CJ151" s="312">
        <f t="shared" si="243"/>
        <v>4</v>
      </c>
      <c r="CK151" s="251">
        <f t="shared" si="244"/>
        <v>12.533191715347844</v>
      </c>
      <c r="CL151" s="194">
        <v>4.8613537117903931</v>
      </c>
      <c r="CM151" s="312">
        <f t="shared" si="245"/>
        <v>4</v>
      </c>
      <c r="CN151" s="251">
        <f t="shared" si="246"/>
        <v>0</v>
      </c>
      <c r="CO151" s="301">
        <v>23.486069537186275</v>
      </c>
      <c r="CP151" s="312">
        <f t="shared" si="247"/>
        <v>4</v>
      </c>
      <c r="CQ151" s="258">
        <f t="shared" si="248"/>
        <v>9.3944278148745095</v>
      </c>
      <c r="CR151" s="261">
        <v>0.10285310369400437</v>
      </c>
      <c r="CS151" s="314">
        <f t="shared" si="173"/>
        <v>2</v>
      </c>
      <c r="CT151" s="265">
        <f t="shared" si="249"/>
        <v>89.714689630599565</v>
      </c>
      <c r="CU151" s="217">
        <v>0</v>
      </c>
      <c r="CV151" s="314">
        <f t="shared" si="250"/>
        <v>4</v>
      </c>
      <c r="CW151" s="265">
        <f t="shared" si="251"/>
        <v>0</v>
      </c>
      <c r="CX151" s="217">
        <v>1.57</v>
      </c>
      <c r="CY151" s="314">
        <f t="shared" si="174"/>
        <v>3</v>
      </c>
      <c r="CZ151" s="265">
        <f t="shared" si="252"/>
        <v>47.138047138047142</v>
      </c>
      <c r="DA151" s="218">
        <v>4</v>
      </c>
      <c r="DB151" s="314">
        <f t="shared" si="175"/>
        <v>3</v>
      </c>
      <c r="DC151" s="265">
        <f t="shared" si="253"/>
        <v>25</v>
      </c>
      <c r="DD151" s="219">
        <v>2</v>
      </c>
      <c r="DE151" s="314">
        <f t="shared" si="176"/>
        <v>2</v>
      </c>
      <c r="DF151" s="265">
        <f t="shared" si="254"/>
        <v>75</v>
      </c>
      <c r="DG151" s="213">
        <v>4</v>
      </c>
      <c r="DH151" s="314">
        <f t="shared" si="177"/>
        <v>3</v>
      </c>
      <c r="DI151" s="265">
        <f t="shared" si="255"/>
        <v>25</v>
      </c>
      <c r="DJ151" s="220">
        <v>3</v>
      </c>
      <c r="DK151" s="314">
        <f t="shared" si="178"/>
        <v>3</v>
      </c>
      <c r="DL151" s="265">
        <f t="shared" si="256"/>
        <v>50</v>
      </c>
      <c r="DM151" s="213">
        <v>3</v>
      </c>
      <c r="DN151" s="314">
        <f t="shared" si="179"/>
        <v>1</v>
      </c>
      <c r="DO151" s="265">
        <f t="shared" si="257"/>
        <v>94</v>
      </c>
      <c r="DP151" s="221">
        <v>0</v>
      </c>
      <c r="DQ151" s="314">
        <f t="shared" si="180"/>
        <v>1</v>
      </c>
      <c r="DR151" s="265">
        <f t="shared" si="181"/>
        <v>100</v>
      </c>
      <c r="DS151" s="222">
        <v>62.126271647122778</v>
      </c>
      <c r="DT151" s="314">
        <f t="shared" si="182"/>
        <v>2</v>
      </c>
      <c r="DU151" s="265">
        <f t="shared" si="183"/>
        <v>85.090887533687834</v>
      </c>
      <c r="DV151" s="216">
        <v>0.48888888888888887</v>
      </c>
      <c r="DW151" s="314">
        <f t="shared" si="184"/>
        <v>2</v>
      </c>
      <c r="DX151" s="265">
        <f t="shared" si="185"/>
        <v>95.299145299145295</v>
      </c>
      <c r="DY151" s="217">
        <v>0</v>
      </c>
      <c r="DZ151" s="314">
        <f t="shared" si="186"/>
        <v>1</v>
      </c>
      <c r="EA151" s="265">
        <f t="shared" si="187"/>
        <v>100</v>
      </c>
      <c r="EB151" s="217">
        <v>0</v>
      </c>
      <c r="EC151" s="314">
        <f t="shared" si="188"/>
        <v>1</v>
      </c>
      <c r="ED151" s="265">
        <f t="shared" si="189"/>
        <v>100</v>
      </c>
      <c r="EE151" s="217">
        <v>30.284675953967291</v>
      </c>
      <c r="EF151" s="314">
        <f t="shared" si="190"/>
        <v>2</v>
      </c>
      <c r="EG151" s="265">
        <f t="shared" si="191"/>
        <v>80.917028384393646</v>
      </c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</row>
    <row r="152" spans="1:154" s="7" customFormat="1" ht="16.2" customHeight="1" x14ac:dyDescent="0.3">
      <c r="A152" s="16"/>
      <c r="B152" s="52">
        <v>31202</v>
      </c>
      <c r="C152" s="3" t="s">
        <v>153</v>
      </c>
      <c r="D152" s="23" t="s">
        <v>122</v>
      </c>
      <c r="E152" s="5">
        <v>47.997621323907744</v>
      </c>
      <c r="F152" s="24">
        <v>225</v>
      </c>
      <c r="G152" s="4">
        <v>10419</v>
      </c>
      <c r="H152" s="5">
        <v>0</v>
      </c>
      <c r="I152" s="158">
        <v>1</v>
      </c>
      <c r="J152" s="151">
        <f t="shared" si="192"/>
        <v>3</v>
      </c>
      <c r="K152" s="233">
        <f t="shared" si="193"/>
        <v>50</v>
      </c>
      <c r="L152" s="159">
        <v>0</v>
      </c>
      <c r="M152" s="151">
        <f t="shared" si="194"/>
        <v>4</v>
      </c>
      <c r="N152" s="233">
        <f t="shared" si="195"/>
        <v>0</v>
      </c>
      <c r="O152" s="159">
        <v>9.5776266641126337</v>
      </c>
      <c r="P152" s="151">
        <f t="shared" si="196"/>
        <v>3</v>
      </c>
      <c r="Q152" s="233">
        <f t="shared" si="197"/>
        <v>15.962711106854391</v>
      </c>
      <c r="R152" s="159">
        <v>34.772640427970956</v>
      </c>
      <c r="S152" s="151">
        <f t="shared" si="198"/>
        <v>4</v>
      </c>
      <c r="T152" s="233">
        <f t="shared" si="199"/>
        <v>8.9003357932555272</v>
      </c>
      <c r="U152" s="159">
        <v>27.894535727932734</v>
      </c>
      <c r="V152" s="151">
        <f t="shared" si="200"/>
        <v>4</v>
      </c>
      <c r="W152" s="233">
        <f t="shared" si="201"/>
        <v>23.536093030681585</v>
      </c>
      <c r="X152" s="159">
        <v>53.752978554408237</v>
      </c>
      <c r="Y152" s="151">
        <f t="shared" si="202"/>
        <v>4</v>
      </c>
      <c r="Z152" s="233">
        <f t="shared" si="203"/>
        <v>37.840024938720745</v>
      </c>
      <c r="AA152" s="159">
        <v>1.5258439824527943</v>
      </c>
      <c r="AB152" s="151">
        <f t="shared" si="204"/>
        <v>3</v>
      </c>
      <c r="AC152" s="233">
        <f t="shared" si="205"/>
        <v>11.043639481556704</v>
      </c>
      <c r="AD152" s="160">
        <v>0</v>
      </c>
      <c r="AE152" s="151">
        <f t="shared" si="206"/>
        <v>4</v>
      </c>
      <c r="AF152" s="233">
        <f t="shared" si="207"/>
        <v>0</v>
      </c>
      <c r="AG152" s="154">
        <v>0</v>
      </c>
      <c r="AH152" s="151">
        <f t="shared" si="208"/>
        <v>4</v>
      </c>
      <c r="AI152" s="233">
        <f t="shared" si="209"/>
        <v>0</v>
      </c>
      <c r="AJ152" s="161">
        <v>0</v>
      </c>
      <c r="AK152" s="151">
        <f t="shared" si="210"/>
        <v>4</v>
      </c>
      <c r="AL152" s="233">
        <f t="shared" si="211"/>
        <v>0</v>
      </c>
      <c r="AM152" s="156">
        <v>0</v>
      </c>
      <c r="AN152" s="151">
        <f t="shared" si="212"/>
        <v>4</v>
      </c>
      <c r="AO152" s="233">
        <f t="shared" si="213"/>
        <v>0</v>
      </c>
      <c r="AP152" s="157">
        <v>11.169662190976577</v>
      </c>
      <c r="AQ152" s="151">
        <f t="shared" si="214"/>
        <v>3</v>
      </c>
      <c r="AR152" s="233">
        <f t="shared" si="215"/>
        <v>16.923730592388754</v>
      </c>
      <c r="AS152" s="151">
        <v>1.9003743161531816</v>
      </c>
      <c r="AT152" s="151">
        <f t="shared" si="216"/>
        <v>4</v>
      </c>
      <c r="AU152" s="233">
        <f t="shared" si="217"/>
        <v>1.9003743161531816</v>
      </c>
      <c r="AV152" s="172">
        <v>74.006368302774234</v>
      </c>
      <c r="AW152" s="168">
        <f t="shared" si="218"/>
        <v>1</v>
      </c>
      <c r="AX152" s="241">
        <f t="shared" si="219"/>
        <v>100</v>
      </c>
      <c r="AY152" s="173">
        <v>1672.1862840412368</v>
      </c>
      <c r="AZ152" s="168">
        <f t="shared" si="220"/>
        <v>2</v>
      </c>
      <c r="BA152" s="241">
        <f t="shared" si="221"/>
        <v>65.863351919226261</v>
      </c>
      <c r="BB152" s="168">
        <v>0</v>
      </c>
      <c r="BC152" s="168">
        <f t="shared" si="222"/>
        <v>4</v>
      </c>
      <c r="BD152" s="241">
        <f t="shared" si="223"/>
        <v>0</v>
      </c>
      <c r="BE152" s="174">
        <v>1</v>
      </c>
      <c r="BF152" s="168">
        <f t="shared" si="224"/>
        <v>3</v>
      </c>
      <c r="BG152" s="241">
        <f t="shared" si="225"/>
        <v>50</v>
      </c>
      <c r="BH152" s="174">
        <v>0</v>
      </c>
      <c r="BI152" s="168">
        <f t="shared" si="226"/>
        <v>4</v>
      </c>
      <c r="BJ152" s="241">
        <f t="shared" si="227"/>
        <v>0</v>
      </c>
      <c r="BK152" s="175">
        <v>5</v>
      </c>
      <c r="BL152" s="168">
        <f t="shared" si="228"/>
        <v>2</v>
      </c>
      <c r="BM152" s="241">
        <f t="shared" si="229"/>
        <v>50</v>
      </c>
      <c r="BN152" s="168">
        <v>0</v>
      </c>
      <c r="BO152" s="168">
        <f t="shared" si="230"/>
        <v>4</v>
      </c>
      <c r="BP152" s="246">
        <f t="shared" si="172"/>
        <v>0</v>
      </c>
      <c r="BQ152" s="192">
        <v>0.4</v>
      </c>
      <c r="BR152" s="312">
        <f t="shared" si="231"/>
        <v>4</v>
      </c>
      <c r="BS152" s="251">
        <f t="shared" si="232"/>
        <v>6.666666666666667</v>
      </c>
      <c r="BT152" s="193">
        <v>7.3448402497245685E-2</v>
      </c>
      <c r="BU152" s="312">
        <f t="shared" si="233"/>
        <v>4</v>
      </c>
      <c r="BV152" s="251">
        <f t="shared" si="234"/>
        <v>2.448280083241523</v>
      </c>
      <c r="BW152" s="194">
        <v>2.5536854323853744</v>
      </c>
      <c r="BX152" s="312">
        <f t="shared" si="235"/>
        <v>4</v>
      </c>
      <c r="BY152" s="251">
        <f t="shared" si="236"/>
        <v>0</v>
      </c>
      <c r="BZ152" s="195">
        <v>0.3</v>
      </c>
      <c r="CA152" s="312">
        <f t="shared" si="237"/>
        <v>4</v>
      </c>
      <c r="CB152" s="251">
        <f t="shared" si="238"/>
        <v>1.5</v>
      </c>
      <c r="CC152" s="196">
        <v>74.291762165274974</v>
      </c>
      <c r="CD152" s="312">
        <f t="shared" si="239"/>
        <v>4</v>
      </c>
      <c r="CE152" s="251">
        <f t="shared" si="240"/>
        <v>3.7145881082637486</v>
      </c>
      <c r="CF152" s="197">
        <v>0</v>
      </c>
      <c r="CG152" s="312">
        <f t="shared" si="241"/>
        <v>4</v>
      </c>
      <c r="CH152" s="251">
        <f t="shared" si="242"/>
        <v>0</v>
      </c>
      <c r="CI152" s="194">
        <v>6.0067842605156034</v>
      </c>
      <c r="CJ152" s="312">
        <f t="shared" si="243"/>
        <v>4</v>
      </c>
      <c r="CK152" s="251">
        <f t="shared" si="244"/>
        <v>14.38263229308005</v>
      </c>
      <c r="CL152" s="194">
        <v>4.9263502454991821</v>
      </c>
      <c r="CM152" s="312">
        <f t="shared" si="245"/>
        <v>4</v>
      </c>
      <c r="CN152" s="251">
        <f t="shared" si="246"/>
        <v>0</v>
      </c>
      <c r="CO152" s="301">
        <v>124.77205106056243</v>
      </c>
      <c r="CP152" s="312">
        <f t="shared" si="247"/>
        <v>3</v>
      </c>
      <c r="CQ152" s="258">
        <f t="shared" si="248"/>
        <v>49.908820424224977</v>
      </c>
      <c r="CR152" s="261">
        <v>7.0043385343988462E-2</v>
      </c>
      <c r="CS152" s="314">
        <f t="shared" si="173"/>
        <v>2</v>
      </c>
      <c r="CT152" s="265">
        <f t="shared" si="249"/>
        <v>92.99566146560116</v>
      </c>
      <c r="CU152" s="217">
        <v>0</v>
      </c>
      <c r="CV152" s="314">
        <f t="shared" si="250"/>
        <v>4</v>
      </c>
      <c r="CW152" s="265">
        <f t="shared" si="251"/>
        <v>0</v>
      </c>
      <c r="CX152" s="217">
        <v>1.56</v>
      </c>
      <c r="CY152" s="314">
        <f t="shared" si="174"/>
        <v>3</v>
      </c>
      <c r="CZ152" s="265">
        <f t="shared" si="252"/>
        <v>47.474747474747474</v>
      </c>
      <c r="DA152" s="218">
        <v>4</v>
      </c>
      <c r="DB152" s="314">
        <f t="shared" si="175"/>
        <v>3</v>
      </c>
      <c r="DC152" s="265">
        <f t="shared" si="253"/>
        <v>25</v>
      </c>
      <c r="DD152" s="219">
        <v>2</v>
      </c>
      <c r="DE152" s="314">
        <f t="shared" si="176"/>
        <v>2</v>
      </c>
      <c r="DF152" s="265">
        <f t="shared" si="254"/>
        <v>75</v>
      </c>
      <c r="DG152" s="213">
        <v>4</v>
      </c>
      <c r="DH152" s="314">
        <f t="shared" si="177"/>
        <v>3</v>
      </c>
      <c r="DI152" s="265">
        <f t="shared" si="255"/>
        <v>25</v>
      </c>
      <c r="DJ152" s="220">
        <v>1</v>
      </c>
      <c r="DK152" s="314">
        <f t="shared" si="178"/>
        <v>1</v>
      </c>
      <c r="DL152" s="265">
        <f t="shared" si="256"/>
        <v>100</v>
      </c>
      <c r="DM152" s="213">
        <v>0</v>
      </c>
      <c r="DN152" s="314">
        <f t="shared" si="179"/>
        <v>1</v>
      </c>
      <c r="DO152" s="265">
        <f t="shared" si="257"/>
        <v>100</v>
      </c>
      <c r="DP152" s="221">
        <v>3.1784374801347659</v>
      </c>
      <c r="DQ152" s="314">
        <f t="shared" si="180"/>
        <v>4</v>
      </c>
      <c r="DR152" s="265">
        <f t="shared" si="181"/>
        <v>61.705572528496802</v>
      </c>
      <c r="DS152" s="222">
        <v>0</v>
      </c>
      <c r="DT152" s="314">
        <f t="shared" si="182"/>
        <v>1</v>
      </c>
      <c r="DU152" s="265">
        <f t="shared" si="183"/>
        <v>100</v>
      </c>
      <c r="DV152" s="216">
        <v>4.6564452015900057</v>
      </c>
      <c r="DW152" s="314">
        <f t="shared" si="184"/>
        <v>4</v>
      </c>
      <c r="DX152" s="265">
        <f t="shared" si="185"/>
        <v>55.226488446249945</v>
      </c>
      <c r="DY152" s="217">
        <v>0</v>
      </c>
      <c r="DZ152" s="314">
        <f t="shared" si="186"/>
        <v>1</v>
      </c>
      <c r="EA152" s="265">
        <f t="shared" si="187"/>
        <v>100</v>
      </c>
      <c r="EB152" s="217">
        <v>0</v>
      </c>
      <c r="EC152" s="314">
        <f t="shared" si="188"/>
        <v>1</v>
      </c>
      <c r="ED152" s="265">
        <f t="shared" si="189"/>
        <v>100</v>
      </c>
      <c r="EE152" s="217">
        <v>66.870462361482609</v>
      </c>
      <c r="EF152" s="314">
        <f t="shared" si="190"/>
        <v>4</v>
      </c>
      <c r="EG152" s="265">
        <f t="shared" si="191"/>
        <v>57.863602796797345</v>
      </c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</row>
    <row r="153" spans="1:154" s="7" customFormat="1" ht="16.2" customHeight="1" x14ac:dyDescent="0.3">
      <c r="A153" s="16"/>
      <c r="B153" s="52">
        <v>31203</v>
      </c>
      <c r="C153" s="3" t="s">
        <v>154</v>
      </c>
      <c r="D153" s="23" t="s">
        <v>122</v>
      </c>
      <c r="E153" s="5">
        <v>51.141413286276098</v>
      </c>
      <c r="F153" s="24">
        <v>159</v>
      </c>
      <c r="G153" s="4">
        <v>10945</v>
      </c>
      <c r="H153" s="5">
        <v>0</v>
      </c>
      <c r="I153" s="158">
        <v>2</v>
      </c>
      <c r="J153" s="151">
        <f t="shared" si="192"/>
        <v>1</v>
      </c>
      <c r="K153" s="233">
        <f t="shared" si="193"/>
        <v>100</v>
      </c>
      <c r="L153" s="159">
        <v>4.9055232558139537</v>
      </c>
      <c r="M153" s="151">
        <f t="shared" si="194"/>
        <v>3</v>
      </c>
      <c r="N153" s="233">
        <f t="shared" si="195"/>
        <v>4.9055232558139537</v>
      </c>
      <c r="O153" s="159">
        <v>9.1091273456002924</v>
      </c>
      <c r="P153" s="151">
        <f t="shared" si="196"/>
        <v>3</v>
      </c>
      <c r="Q153" s="233">
        <f t="shared" si="197"/>
        <v>15.18187890933382</v>
      </c>
      <c r="R153" s="159">
        <v>70.494186046511629</v>
      </c>
      <c r="S153" s="151">
        <f t="shared" si="198"/>
        <v>4</v>
      </c>
      <c r="T153" s="233">
        <f t="shared" si="199"/>
        <v>58.790762634792785</v>
      </c>
      <c r="U153" s="159">
        <v>34.211482558139558</v>
      </c>
      <c r="V153" s="151">
        <f t="shared" si="200"/>
        <v>4</v>
      </c>
      <c r="W153" s="233">
        <f t="shared" si="201"/>
        <v>30.234870157093912</v>
      </c>
      <c r="X153" s="159">
        <v>74.862402732966387</v>
      </c>
      <c r="Y153" s="151">
        <f t="shared" si="202"/>
        <v>4</v>
      </c>
      <c r="Z153" s="233">
        <f t="shared" si="203"/>
        <v>66.212906899148365</v>
      </c>
      <c r="AA153" s="159">
        <v>1.6320609302747302</v>
      </c>
      <c r="AB153" s="151">
        <f t="shared" si="204"/>
        <v>3</v>
      </c>
      <c r="AC153" s="233">
        <f t="shared" si="205"/>
        <v>12.000548921393966</v>
      </c>
      <c r="AD153" s="160">
        <v>0</v>
      </c>
      <c r="AE153" s="151">
        <f t="shared" si="206"/>
        <v>4</v>
      </c>
      <c r="AF153" s="233">
        <f t="shared" si="207"/>
        <v>0</v>
      </c>
      <c r="AG153" s="154">
        <v>0</v>
      </c>
      <c r="AH153" s="151">
        <f t="shared" si="208"/>
        <v>4</v>
      </c>
      <c r="AI153" s="233">
        <f t="shared" si="209"/>
        <v>0</v>
      </c>
      <c r="AJ153" s="161">
        <v>0</v>
      </c>
      <c r="AK153" s="151">
        <f t="shared" si="210"/>
        <v>4</v>
      </c>
      <c r="AL153" s="233">
        <f t="shared" si="211"/>
        <v>0</v>
      </c>
      <c r="AM153" s="156">
        <v>0</v>
      </c>
      <c r="AN153" s="151">
        <f t="shared" si="212"/>
        <v>4</v>
      </c>
      <c r="AO153" s="233">
        <f t="shared" si="213"/>
        <v>0</v>
      </c>
      <c r="AP153" s="157">
        <v>34.046761860166228</v>
      </c>
      <c r="AQ153" s="151">
        <f t="shared" si="214"/>
        <v>2</v>
      </c>
      <c r="AR153" s="233">
        <f t="shared" si="215"/>
        <v>51.586002818433677</v>
      </c>
      <c r="AS153" s="151">
        <v>0</v>
      </c>
      <c r="AT153" s="151">
        <f t="shared" si="216"/>
        <v>4</v>
      </c>
      <c r="AU153" s="233">
        <f t="shared" si="217"/>
        <v>0</v>
      </c>
      <c r="AV153" s="172">
        <v>1.6971633437221456</v>
      </c>
      <c r="AW153" s="168">
        <f t="shared" si="218"/>
        <v>4</v>
      </c>
      <c r="AX153" s="241">
        <f t="shared" si="219"/>
        <v>3.3943266874442912</v>
      </c>
      <c r="AY153" s="173">
        <v>801.52777128005164</v>
      </c>
      <c r="AZ153" s="168">
        <f t="shared" si="220"/>
        <v>4</v>
      </c>
      <c r="BA153" s="241">
        <f t="shared" si="221"/>
        <v>29.959908094022747</v>
      </c>
      <c r="BB153" s="168">
        <v>0</v>
      </c>
      <c r="BC153" s="168">
        <f t="shared" si="222"/>
        <v>4</v>
      </c>
      <c r="BD153" s="241">
        <f t="shared" si="223"/>
        <v>0</v>
      </c>
      <c r="BE153" s="174">
        <v>1</v>
      </c>
      <c r="BF153" s="168">
        <f t="shared" si="224"/>
        <v>3</v>
      </c>
      <c r="BG153" s="241">
        <f t="shared" si="225"/>
        <v>50</v>
      </c>
      <c r="BH153" s="174">
        <v>1</v>
      </c>
      <c r="BI153" s="168">
        <f t="shared" si="226"/>
        <v>3</v>
      </c>
      <c r="BJ153" s="241">
        <f t="shared" si="227"/>
        <v>33.333333333333329</v>
      </c>
      <c r="BK153" s="175">
        <v>9</v>
      </c>
      <c r="BL153" s="168">
        <f t="shared" si="228"/>
        <v>1</v>
      </c>
      <c r="BM153" s="241">
        <f t="shared" si="229"/>
        <v>90</v>
      </c>
      <c r="BN153" s="168">
        <v>0</v>
      </c>
      <c r="BO153" s="168">
        <f t="shared" si="230"/>
        <v>4</v>
      </c>
      <c r="BP153" s="246">
        <f t="shared" si="172"/>
        <v>0</v>
      </c>
      <c r="BQ153" s="192">
        <v>0.2</v>
      </c>
      <c r="BR153" s="312">
        <f t="shared" si="231"/>
        <v>4</v>
      </c>
      <c r="BS153" s="251">
        <f t="shared" si="232"/>
        <v>3.3333333333333335</v>
      </c>
      <c r="BT153" s="193">
        <v>0.1550147263990079</v>
      </c>
      <c r="BU153" s="312">
        <f t="shared" si="233"/>
        <v>4</v>
      </c>
      <c r="BV153" s="251">
        <f t="shared" si="234"/>
        <v>5.1671575466335966</v>
      </c>
      <c r="BW153" s="194">
        <v>4.4023083264633138</v>
      </c>
      <c r="BX153" s="312">
        <f t="shared" si="235"/>
        <v>3</v>
      </c>
      <c r="BY153" s="251">
        <f t="shared" si="236"/>
        <v>4.6988513972531196</v>
      </c>
      <c r="BZ153" s="195">
        <v>0.2</v>
      </c>
      <c r="CA153" s="312">
        <f t="shared" si="237"/>
        <v>4</v>
      </c>
      <c r="CB153" s="251">
        <f t="shared" si="238"/>
        <v>1</v>
      </c>
      <c r="CC153" s="196">
        <v>0</v>
      </c>
      <c r="CD153" s="312">
        <f t="shared" si="239"/>
        <v>4</v>
      </c>
      <c r="CE153" s="251">
        <f t="shared" si="240"/>
        <v>0</v>
      </c>
      <c r="CF153" s="197">
        <v>18.273184102329832</v>
      </c>
      <c r="CG153" s="312">
        <f t="shared" si="241"/>
        <v>2</v>
      </c>
      <c r="CH153" s="251">
        <f t="shared" si="242"/>
        <v>60.910613674432781</v>
      </c>
      <c r="CI153" s="194">
        <v>6.4283625730994149</v>
      </c>
      <c r="CJ153" s="312">
        <f t="shared" si="243"/>
        <v>4</v>
      </c>
      <c r="CK153" s="251">
        <f t="shared" si="244"/>
        <v>20.405179615705929</v>
      </c>
      <c r="CL153" s="194">
        <v>5.55</v>
      </c>
      <c r="CM153" s="312">
        <f t="shared" si="245"/>
        <v>4</v>
      </c>
      <c r="CN153" s="251">
        <f t="shared" si="246"/>
        <v>7.8571428571428541</v>
      </c>
      <c r="CO153" s="301">
        <v>392.87345820009136</v>
      </c>
      <c r="CP153" s="312">
        <f t="shared" si="247"/>
        <v>1</v>
      </c>
      <c r="CQ153" s="258">
        <f t="shared" si="248"/>
        <v>100</v>
      </c>
      <c r="CR153" s="261">
        <v>0</v>
      </c>
      <c r="CS153" s="314">
        <f t="shared" si="173"/>
        <v>1</v>
      </c>
      <c r="CT153" s="265">
        <f t="shared" si="249"/>
        <v>100</v>
      </c>
      <c r="CU153" s="217">
        <v>0</v>
      </c>
      <c r="CV153" s="314">
        <f t="shared" si="250"/>
        <v>4</v>
      </c>
      <c r="CW153" s="265">
        <f t="shared" si="251"/>
        <v>0</v>
      </c>
      <c r="CX153" s="217">
        <v>1.47</v>
      </c>
      <c r="CY153" s="314">
        <f t="shared" si="174"/>
        <v>2</v>
      </c>
      <c r="CZ153" s="265">
        <f t="shared" si="252"/>
        <v>50.505050505050505</v>
      </c>
      <c r="DA153" s="218">
        <v>2</v>
      </c>
      <c r="DB153" s="314">
        <f t="shared" si="175"/>
        <v>2</v>
      </c>
      <c r="DC153" s="265">
        <f t="shared" si="253"/>
        <v>75</v>
      </c>
      <c r="DD153" s="219">
        <v>3</v>
      </c>
      <c r="DE153" s="314">
        <f t="shared" si="176"/>
        <v>3</v>
      </c>
      <c r="DF153" s="265">
        <f t="shared" si="254"/>
        <v>50</v>
      </c>
      <c r="DG153" s="213">
        <v>3</v>
      </c>
      <c r="DH153" s="314">
        <f t="shared" si="177"/>
        <v>3</v>
      </c>
      <c r="DI153" s="265">
        <f t="shared" si="255"/>
        <v>50</v>
      </c>
      <c r="DJ153" s="220">
        <v>1</v>
      </c>
      <c r="DK153" s="314">
        <f t="shared" si="178"/>
        <v>1</v>
      </c>
      <c r="DL153" s="265">
        <f t="shared" si="256"/>
        <v>100</v>
      </c>
      <c r="DM153" s="213">
        <v>2</v>
      </c>
      <c r="DN153" s="314">
        <f t="shared" si="179"/>
        <v>1</v>
      </c>
      <c r="DO153" s="265">
        <f t="shared" si="257"/>
        <v>96</v>
      </c>
      <c r="DP153" s="221">
        <v>0</v>
      </c>
      <c r="DQ153" s="314">
        <f t="shared" si="180"/>
        <v>1</v>
      </c>
      <c r="DR153" s="265">
        <f t="shared" si="181"/>
        <v>100</v>
      </c>
      <c r="DS153" s="222">
        <v>0</v>
      </c>
      <c r="DT153" s="314">
        <f t="shared" si="182"/>
        <v>1</v>
      </c>
      <c r="DU153" s="265">
        <f t="shared" si="183"/>
        <v>100</v>
      </c>
      <c r="DV153" s="216">
        <v>1.1969532100108813</v>
      </c>
      <c r="DW153" s="314">
        <f t="shared" si="184"/>
        <v>3</v>
      </c>
      <c r="DX153" s="265">
        <f t="shared" si="185"/>
        <v>88.490834519126153</v>
      </c>
      <c r="DY153" s="217">
        <v>0</v>
      </c>
      <c r="DZ153" s="314">
        <f t="shared" si="186"/>
        <v>1</v>
      </c>
      <c r="EA153" s="265">
        <f t="shared" si="187"/>
        <v>100</v>
      </c>
      <c r="EB153" s="217">
        <v>0</v>
      </c>
      <c r="EC153" s="314">
        <f t="shared" si="188"/>
        <v>1</v>
      </c>
      <c r="ED153" s="265">
        <f t="shared" si="189"/>
        <v>100</v>
      </c>
      <c r="EE153" s="217">
        <v>18.168604651162791</v>
      </c>
      <c r="EF153" s="314">
        <f t="shared" si="190"/>
        <v>2</v>
      </c>
      <c r="EG153" s="265">
        <f t="shared" si="191"/>
        <v>88.551603874503598</v>
      </c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</row>
    <row r="154" spans="1:154" s="7" customFormat="1" ht="16.2" customHeight="1" x14ac:dyDescent="0.3">
      <c r="A154" s="16"/>
      <c r="B154" s="52">
        <v>31204</v>
      </c>
      <c r="C154" s="3" t="s">
        <v>155</v>
      </c>
      <c r="D154" s="23" t="s">
        <v>122</v>
      </c>
      <c r="E154" s="5">
        <v>53.930718013373742</v>
      </c>
      <c r="F154" s="24">
        <v>99</v>
      </c>
      <c r="G154" s="4">
        <v>26855</v>
      </c>
      <c r="H154" s="5">
        <v>28.8</v>
      </c>
      <c r="I154" s="158">
        <v>1</v>
      </c>
      <c r="J154" s="151">
        <f t="shared" si="192"/>
        <v>3</v>
      </c>
      <c r="K154" s="233">
        <f t="shared" si="193"/>
        <v>50</v>
      </c>
      <c r="L154" s="159">
        <v>16.426535782140597</v>
      </c>
      <c r="M154" s="151">
        <f t="shared" si="194"/>
        <v>3</v>
      </c>
      <c r="N154" s="233">
        <f t="shared" si="195"/>
        <v>16.426535782140597</v>
      </c>
      <c r="O154" s="159">
        <v>15.497869043006585</v>
      </c>
      <c r="P154" s="151">
        <f t="shared" si="196"/>
        <v>2</v>
      </c>
      <c r="Q154" s="233">
        <f t="shared" si="197"/>
        <v>25.829781738344309</v>
      </c>
      <c r="R154" s="159">
        <v>65.326155794806851</v>
      </c>
      <c r="S154" s="151">
        <f t="shared" si="198"/>
        <v>4</v>
      </c>
      <c r="T154" s="233">
        <f t="shared" si="199"/>
        <v>51.572843288836388</v>
      </c>
      <c r="U154" s="159">
        <v>76.056839772007606</v>
      </c>
      <c r="V154" s="151">
        <f t="shared" si="200"/>
        <v>3</v>
      </c>
      <c r="W154" s="233">
        <f t="shared" si="201"/>
        <v>74.609586184525568</v>
      </c>
      <c r="X154" s="159">
        <v>62.645594703011007</v>
      </c>
      <c r="Y154" s="151">
        <f t="shared" si="202"/>
        <v>4</v>
      </c>
      <c r="Z154" s="233">
        <f t="shared" si="203"/>
        <v>49.792465998670707</v>
      </c>
      <c r="AA154" s="159">
        <v>4.8170336787564763</v>
      </c>
      <c r="AB154" s="151">
        <f t="shared" si="204"/>
        <v>1</v>
      </c>
      <c r="AC154" s="233">
        <f t="shared" si="205"/>
        <v>40.693997105914207</v>
      </c>
      <c r="AD154" s="160">
        <v>0</v>
      </c>
      <c r="AE154" s="151">
        <f t="shared" si="206"/>
        <v>4</v>
      </c>
      <c r="AF154" s="233">
        <f t="shared" si="207"/>
        <v>0</v>
      </c>
      <c r="AG154" s="154">
        <v>7.4474027183019924</v>
      </c>
      <c r="AH154" s="151">
        <f t="shared" si="208"/>
        <v>3</v>
      </c>
      <c r="AI154" s="233">
        <f t="shared" si="209"/>
        <v>7.8393712824231496</v>
      </c>
      <c r="AJ154" s="161">
        <v>7.4474027183019924</v>
      </c>
      <c r="AK154" s="151">
        <f t="shared" si="210"/>
        <v>3</v>
      </c>
      <c r="AL154" s="233">
        <f t="shared" si="211"/>
        <v>7.4474027183019933</v>
      </c>
      <c r="AM154" s="156">
        <v>0</v>
      </c>
      <c r="AN154" s="151">
        <f t="shared" si="212"/>
        <v>4</v>
      </c>
      <c r="AO154" s="233">
        <f t="shared" si="213"/>
        <v>0</v>
      </c>
      <c r="AP154" s="157">
        <v>9.4938917414343234</v>
      </c>
      <c r="AQ154" s="151">
        <f t="shared" si="214"/>
        <v>3</v>
      </c>
      <c r="AR154" s="233">
        <f t="shared" si="215"/>
        <v>14.384684456718672</v>
      </c>
      <c r="AS154" s="151">
        <v>24.948799106311675</v>
      </c>
      <c r="AT154" s="151">
        <f t="shared" si="216"/>
        <v>3</v>
      </c>
      <c r="AU154" s="233">
        <f t="shared" si="217"/>
        <v>24.948799106311675</v>
      </c>
      <c r="AV154" s="172">
        <v>1.8181554072646058</v>
      </c>
      <c r="AW154" s="168">
        <f t="shared" si="218"/>
        <v>4</v>
      </c>
      <c r="AX154" s="241">
        <f t="shared" si="219"/>
        <v>3.6363108145292116</v>
      </c>
      <c r="AY154" s="173">
        <v>1572.6546731136295</v>
      </c>
      <c r="AZ154" s="168">
        <f t="shared" si="220"/>
        <v>2</v>
      </c>
      <c r="BA154" s="241">
        <f t="shared" si="221"/>
        <v>61.758955592314621</v>
      </c>
      <c r="BB154" s="168">
        <v>0</v>
      </c>
      <c r="BC154" s="168">
        <f t="shared" si="222"/>
        <v>4</v>
      </c>
      <c r="BD154" s="241">
        <f t="shared" si="223"/>
        <v>0</v>
      </c>
      <c r="BE154" s="174">
        <v>1</v>
      </c>
      <c r="BF154" s="168">
        <f t="shared" si="224"/>
        <v>3</v>
      </c>
      <c r="BG154" s="241">
        <f t="shared" si="225"/>
        <v>50</v>
      </c>
      <c r="BH154" s="174">
        <v>0</v>
      </c>
      <c r="BI154" s="168">
        <f t="shared" si="226"/>
        <v>4</v>
      </c>
      <c r="BJ154" s="241">
        <f t="shared" si="227"/>
        <v>0</v>
      </c>
      <c r="BK154" s="175">
        <v>6</v>
      </c>
      <c r="BL154" s="168">
        <f t="shared" si="228"/>
        <v>2</v>
      </c>
      <c r="BM154" s="241">
        <f t="shared" si="229"/>
        <v>60</v>
      </c>
      <c r="BN154" s="168">
        <v>0</v>
      </c>
      <c r="BO154" s="168">
        <f t="shared" si="230"/>
        <v>4</v>
      </c>
      <c r="BP154" s="246">
        <f t="shared" si="172"/>
        <v>0</v>
      </c>
      <c r="BQ154" s="192">
        <v>0.9</v>
      </c>
      <c r="BR154" s="312">
        <f t="shared" si="231"/>
        <v>4</v>
      </c>
      <c r="BS154" s="251">
        <f t="shared" si="232"/>
        <v>15</v>
      </c>
      <c r="BT154" s="193">
        <v>0.7466926385845305</v>
      </c>
      <c r="BU154" s="312">
        <f t="shared" si="233"/>
        <v>4</v>
      </c>
      <c r="BV154" s="251">
        <f t="shared" si="234"/>
        <v>24.88975461948435</v>
      </c>
      <c r="BW154" s="194">
        <v>11.642465872532823</v>
      </c>
      <c r="BX154" s="312">
        <f t="shared" si="235"/>
        <v>2</v>
      </c>
      <c r="BY154" s="251">
        <f t="shared" si="236"/>
        <v>25.930984963439364</v>
      </c>
      <c r="BZ154" s="195">
        <v>3.6</v>
      </c>
      <c r="CA154" s="312">
        <f t="shared" si="237"/>
        <v>3</v>
      </c>
      <c r="CB154" s="251">
        <f t="shared" si="238"/>
        <v>18</v>
      </c>
      <c r="CC154" s="196">
        <v>358.26966821820889</v>
      </c>
      <c r="CD154" s="312">
        <f t="shared" si="239"/>
        <v>4</v>
      </c>
      <c r="CE154" s="251">
        <f t="shared" si="240"/>
        <v>17.913483410910445</v>
      </c>
      <c r="CF154" s="197">
        <v>1.8618506795754981</v>
      </c>
      <c r="CG154" s="312">
        <f t="shared" si="241"/>
        <v>4</v>
      </c>
      <c r="CH154" s="251">
        <f t="shared" si="242"/>
        <v>6.2061689319183273</v>
      </c>
      <c r="CI154" s="194">
        <v>8.7988165680473376</v>
      </c>
      <c r="CJ154" s="312">
        <f t="shared" si="243"/>
        <v>3</v>
      </c>
      <c r="CK154" s="251">
        <f t="shared" si="244"/>
        <v>54.268808114961963</v>
      </c>
      <c r="CL154" s="194">
        <v>7.7535629453681709</v>
      </c>
      <c r="CM154" s="312">
        <f t="shared" si="245"/>
        <v>3</v>
      </c>
      <c r="CN154" s="251">
        <f t="shared" si="246"/>
        <v>39.336613505259585</v>
      </c>
      <c r="CO154" s="301">
        <v>484.08117668962944</v>
      </c>
      <c r="CP154" s="312">
        <f t="shared" si="247"/>
        <v>1</v>
      </c>
      <c r="CQ154" s="258">
        <f t="shared" si="248"/>
        <v>100</v>
      </c>
      <c r="CR154" s="261">
        <v>0.44476069299196352</v>
      </c>
      <c r="CS154" s="314">
        <f t="shared" si="173"/>
        <v>2</v>
      </c>
      <c r="CT154" s="265">
        <f t="shared" si="249"/>
        <v>55.523930700803646</v>
      </c>
      <c r="CU154" s="217">
        <v>36.43</v>
      </c>
      <c r="CV154" s="314">
        <f t="shared" si="250"/>
        <v>2</v>
      </c>
      <c r="CW154" s="265">
        <f t="shared" si="251"/>
        <v>36.43</v>
      </c>
      <c r="CX154" s="217">
        <v>1.01</v>
      </c>
      <c r="CY154" s="314">
        <f t="shared" si="174"/>
        <v>2</v>
      </c>
      <c r="CZ154" s="265">
        <f t="shared" si="252"/>
        <v>65.993265993265993</v>
      </c>
      <c r="DA154" s="218">
        <v>3</v>
      </c>
      <c r="DB154" s="314">
        <f t="shared" si="175"/>
        <v>3</v>
      </c>
      <c r="DC154" s="265">
        <f t="shared" si="253"/>
        <v>50</v>
      </c>
      <c r="DD154" s="219">
        <v>1</v>
      </c>
      <c r="DE154" s="314">
        <f t="shared" si="176"/>
        <v>1</v>
      </c>
      <c r="DF154" s="265">
        <f t="shared" si="254"/>
        <v>100</v>
      </c>
      <c r="DG154" s="213">
        <v>1</v>
      </c>
      <c r="DH154" s="314">
        <f t="shared" si="177"/>
        <v>1</v>
      </c>
      <c r="DI154" s="265">
        <f t="shared" si="255"/>
        <v>100</v>
      </c>
      <c r="DJ154" s="220">
        <v>5</v>
      </c>
      <c r="DK154" s="314">
        <f t="shared" si="178"/>
        <v>4</v>
      </c>
      <c r="DL154" s="265">
        <f t="shared" si="256"/>
        <v>0</v>
      </c>
      <c r="DM154" s="213">
        <v>10</v>
      </c>
      <c r="DN154" s="314">
        <f t="shared" si="179"/>
        <v>1</v>
      </c>
      <c r="DO154" s="265">
        <f t="shared" si="257"/>
        <v>80</v>
      </c>
      <c r="DP154" s="221">
        <v>0</v>
      </c>
      <c r="DQ154" s="314">
        <f t="shared" si="180"/>
        <v>1</v>
      </c>
      <c r="DR154" s="265">
        <f t="shared" si="181"/>
        <v>100</v>
      </c>
      <c r="DS154" s="222">
        <v>0</v>
      </c>
      <c r="DT154" s="314">
        <f t="shared" si="182"/>
        <v>1</v>
      </c>
      <c r="DU154" s="265">
        <f t="shared" si="183"/>
        <v>100</v>
      </c>
      <c r="DV154" s="216">
        <v>0</v>
      </c>
      <c r="DW154" s="314">
        <f t="shared" si="184"/>
        <v>1</v>
      </c>
      <c r="DX154" s="265">
        <f t="shared" si="185"/>
        <v>100</v>
      </c>
      <c r="DY154" s="217">
        <v>0</v>
      </c>
      <c r="DZ154" s="314">
        <f t="shared" si="186"/>
        <v>1</v>
      </c>
      <c r="EA154" s="265">
        <f t="shared" si="187"/>
        <v>100</v>
      </c>
      <c r="EB154" s="217">
        <v>0</v>
      </c>
      <c r="EC154" s="314">
        <f t="shared" si="188"/>
        <v>1</v>
      </c>
      <c r="ED154" s="265">
        <f t="shared" si="189"/>
        <v>100</v>
      </c>
      <c r="EE154" s="217">
        <v>83.122229259024706</v>
      </c>
      <c r="EF154" s="314">
        <f t="shared" si="190"/>
        <v>4</v>
      </c>
      <c r="EG154" s="265">
        <f t="shared" si="191"/>
        <v>47.623043945164014</v>
      </c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</row>
    <row r="155" spans="1:154" s="7" customFormat="1" ht="16.2" customHeight="1" x14ac:dyDescent="0.3">
      <c r="A155" s="16"/>
      <c r="B155" s="52">
        <v>31205</v>
      </c>
      <c r="C155" s="3" t="s">
        <v>156</v>
      </c>
      <c r="D155" s="23" t="s">
        <v>122</v>
      </c>
      <c r="E155" s="5">
        <v>49.583806794026323</v>
      </c>
      <c r="F155" s="24">
        <v>193</v>
      </c>
      <c r="G155" s="4">
        <v>52357</v>
      </c>
      <c r="H155" s="5">
        <v>27.9</v>
      </c>
      <c r="I155" s="158">
        <v>2</v>
      </c>
      <c r="J155" s="151">
        <f t="shared" si="192"/>
        <v>1</v>
      </c>
      <c r="K155" s="233">
        <f t="shared" si="193"/>
        <v>100</v>
      </c>
      <c r="L155" s="159">
        <v>89.028582653963269</v>
      </c>
      <c r="M155" s="151">
        <f t="shared" si="194"/>
        <v>2</v>
      </c>
      <c r="N155" s="233">
        <f t="shared" si="195"/>
        <v>89.028582653963269</v>
      </c>
      <c r="O155" s="159">
        <v>15.563293971168997</v>
      </c>
      <c r="P155" s="151">
        <f t="shared" si="196"/>
        <v>2</v>
      </c>
      <c r="Q155" s="233">
        <f t="shared" si="197"/>
        <v>25.938823285281664</v>
      </c>
      <c r="R155" s="159">
        <v>69.305569197524846</v>
      </c>
      <c r="S155" s="151">
        <f t="shared" si="198"/>
        <v>4</v>
      </c>
      <c r="T155" s="233">
        <f t="shared" si="199"/>
        <v>57.130683236766558</v>
      </c>
      <c r="U155" s="159">
        <v>56.08093507514004</v>
      </c>
      <c r="V155" s="151">
        <f t="shared" si="200"/>
        <v>4</v>
      </c>
      <c r="W155" s="233">
        <f t="shared" si="201"/>
        <v>53.426230196330906</v>
      </c>
      <c r="X155" s="159">
        <v>65.369351196088303</v>
      </c>
      <c r="Y155" s="151">
        <f t="shared" si="202"/>
        <v>4</v>
      </c>
      <c r="Z155" s="233">
        <f t="shared" si="203"/>
        <v>53.453429027000396</v>
      </c>
      <c r="AA155" s="159">
        <v>3.7705894026592577</v>
      </c>
      <c r="AB155" s="151">
        <f t="shared" si="204"/>
        <v>2</v>
      </c>
      <c r="AC155" s="233">
        <f t="shared" si="205"/>
        <v>31.266571195128449</v>
      </c>
      <c r="AD155" s="160">
        <v>0</v>
      </c>
      <c r="AE155" s="151">
        <f t="shared" si="206"/>
        <v>4</v>
      </c>
      <c r="AF155" s="233">
        <f t="shared" si="207"/>
        <v>0</v>
      </c>
      <c r="AG155" s="154">
        <v>9.5498214183394765</v>
      </c>
      <c r="AH155" s="151">
        <f t="shared" si="208"/>
        <v>3</v>
      </c>
      <c r="AI155" s="233">
        <f t="shared" si="209"/>
        <v>10.052443598252081</v>
      </c>
      <c r="AJ155" s="161">
        <v>3.8199285673357908</v>
      </c>
      <c r="AK155" s="151">
        <f t="shared" si="210"/>
        <v>3</v>
      </c>
      <c r="AL155" s="233">
        <f t="shared" si="211"/>
        <v>3.8199285673357912</v>
      </c>
      <c r="AM155" s="156">
        <v>0</v>
      </c>
      <c r="AN155" s="151">
        <f t="shared" si="212"/>
        <v>4</v>
      </c>
      <c r="AO155" s="233">
        <f t="shared" si="213"/>
        <v>0</v>
      </c>
      <c r="AP155" s="157">
        <v>27.862056639395846</v>
      </c>
      <c r="AQ155" s="151">
        <f t="shared" si="214"/>
        <v>2</v>
      </c>
      <c r="AR155" s="233">
        <f t="shared" si="215"/>
        <v>42.215237332417949</v>
      </c>
      <c r="AS155" s="151">
        <v>22.399698225643181</v>
      </c>
      <c r="AT155" s="151">
        <f t="shared" si="216"/>
        <v>3</v>
      </c>
      <c r="AU155" s="233">
        <f t="shared" si="217"/>
        <v>22.399698225643181</v>
      </c>
      <c r="AV155" s="172">
        <v>16.38302779970503</v>
      </c>
      <c r="AW155" s="168">
        <f t="shared" si="218"/>
        <v>2</v>
      </c>
      <c r="AX155" s="241">
        <f t="shared" si="219"/>
        <v>32.766055599410059</v>
      </c>
      <c r="AY155" s="173">
        <v>1875.8058403654045</v>
      </c>
      <c r="AZ155" s="168">
        <f t="shared" si="220"/>
        <v>2</v>
      </c>
      <c r="BA155" s="241">
        <f t="shared" si="221"/>
        <v>74.260034654243483</v>
      </c>
      <c r="BB155" s="168">
        <v>0</v>
      </c>
      <c r="BC155" s="168">
        <f t="shared" si="222"/>
        <v>4</v>
      </c>
      <c r="BD155" s="241">
        <f t="shared" si="223"/>
        <v>0</v>
      </c>
      <c r="BE155" s="174">
        <v>1</v>
      </c>
      <c r="BF155" s="168">
        <f t="shared" si="224"/>
        <v>3</v>
      </c>
      <c r="BG155" s="241">
        <f t="shared" si="225"/>
        <v>50</v>
      </c>
      <c r="BH155" s="174">
        <v>0</v>
      </c>
      <c r="BI155" s="168">
        <f t="shared" si="226"/>
        <v>4</v>
      </c>
      <c r="BJ155" s="241">
        <f t="shared" si="227"/>
        <v>0</v>
      </c>
      <c r="BK155" s="175">
        <v>5</v>
      </c>
      <c r="BL155" s="168">
        <f t="shared" si="228"/>
        <v>2</v>
      </c>
      <c r="BM155" s="241">
        <f t="shared" si="229"/>
        <v>50</v>
      </c>
      <c r="BN155" s="168">
        <v>0</v>
      </c>
      <c r="BO155" s="168">
        <f t="shared" si="230"/>
        <v>4</v>
      </c>
      <c r="BP155" s="246">
        <f t="shared" si="172"/>
        <v>0</v>
      </c>
      <c r="BQ155" s="192">
        <v>0.7</v>
      </c>
      <c r="BR155" s="312">
        <f t="shared" si="231"/>
        <v>4</v>
      </c>
      <c r="BS155" s="251">
        <f t="shared" si="232"/>
        <v>11.666666666666666</v>
      </c>
      <c r="BT155" s="193">
        <v>0.28121912290035722</v>
      </c>
      <c r="BU155" s="312">
        <f t="shared" si="233"/>
        <v>4</v>
      </c>
      <c r="BV155" s="251">
        <f t="shared" si="234"/>
        <v>9.3739707633452412</v>
      </c>
      <c r="BW155" s="194">
        <v>7.9757330637007069</v>
      </c>
      <c r="BX155" s="312">
        <f t="shared" si="235"/>
        <v>3</v>
      </c>
      <c r="BY155" s="251">
        <f t="shared" si="236"/>
        <v>15.17810282610178</v>
      </c>
      <c r="BZ155" s="195">
        <v>1.8</v>
      </c>
      <c r="CA155" s="312">
        <f t="shared" si="237"/>
        <v>4</v>
      </c>
      <c r="CB155" s="251">
        <f t="shared" si="238"/>
        <v>9</v>
      </c>
      <c r="CC155" s="196">
        <v>340.91421777412762</v>
      </c>
      <c r="CD155" s="312">
        <f t="shared" si="239"/>
        <v>4</v>
      </c>
      <c r="CE155" s="251">
        <f t="shared" si="240"/>
        <v>17.045710888706381</v>
      </c>
      <c r="CF155" s="197">
        <v>4.7749107091697383</v>
      </c>
      <c r="CG155" s="312">
        <f t="shared" si="241"/>
        <v>3</v>
      </c>
      <c r="CH155" s="251">
        <f t="shared" si="242"/>
        <v>15.916369030565795</v>
      </c>
      <c r="CI155" s="194">
        <v>7.9388056033423444</v>
      </c>
      <c r="CJ155" s="312">
        <f t="shared" si="243"/>
        <v>3</v>
      </c>
      <c r="CK155" s="251">
        <f t="shared" si="244"/>
        <v>41.982937190604922</v>
      </c>
      <c r="CL155" s="194">
        <v>6.699272433306386</v>
      </c>
      <c r="CM155" s="312">
        <f t="shared" si="245"/>
        <v>4</v>
      </c>
      <c r="CN155" s="251">
        <f t="shared" si="246"/>
        <v>24.275320475805515</v>
      </c>
      <c r="CO155" s="301">
        <v>267.39499971350534</v>
      </c>
      <c r="CP155" s="312">
        <f t="shared" si="247"/>
        <v>1</v>
      </c>
      <c r="CQ155" s="258">
        <f t="shared" si="248"/>
        <v>100</v>
      </c>
      <c r="CR155" s="261">
        <v>1.7806009117640131</v>
      </c>
      <c r="CS155" s="314">
        <f t="shared" si="173"/>
        <v>3</v>
      </c>
      <c r="CT155" s="265">
        <f t="shared" si="249"/>
        <v>0</v>
      </c>
      <c r="CU155" s="217">
        <v>0</v>
      </c>
      <c r="CV155" s="314">
        <f t="shared" si="250"/>
        <v>4</v>
      </c>
      <c r="CW155" s="265">
        <f t="shared" si="251"/>
        <v>0</v>
      </c>
      <c r="CX155" s="217">
        <v>1</v>
      </c>
      <c r="CY155" s="314">
        <f t="shared" si="174"/>
        <v>2</v>
      </c>
      <c r="CZ155" s="265">
        <f t="shared" si="252"/>
        <v>66.329966329966325</v>
      </c>
      <c r="DA155" s="218">
        <v>3</v>
      </c>
      <c r="DB155" s="314">
        <f t="shared" si="175"/>
        <v>3</v>
      </c>
      <c r="DC155" s="265">
        <f t="shared" si="253"/>
        <v>50</v>
      </c>
      <c r="DD155" s="219">
        <v>1</v>
      </c>
      <c r="DE155" s="314">
        <f t="shared" si="176"/>
        <v>1</v>
      </c>
      <c r="DF155" s="265">
        <f t="shared" si="254"/>
        <v>100</v>
      </c>
      <c r="DG155" s="213">
        <v>1</v>
      </c>
      <c r="DH155" s="314">
        <f t="shared" si="177"/>
        <v>1</v>
      </c>
      <c r="DI155" s="265">
        <f t="shared" si="255"/>
        <v>100</v>
      </c>
      <c r="DJ155" s="220">
        <v>5</v>
      </c>
      <c r="DK155" s="314">
        <f t="shared" si="178"/>
        <v>4</v>
      </c>
      <c r="DL155" s="265">
        <f t="shared" si="256"/>
        <v>0</v>
      </c>
      <c r="DM155" s="213">
        <v>8</v>
      </c>
      <c r="DN155" s="314">
        <f t="shared" si="179"/>
        <v>1</v>
      </c>
      <c r="DO155" s="265">
        <f t="shared" si="257"/>
        <v>84</v>
      </c>
      <c r="DP155" s="221">
        <v>4.6311610982467748</v>
      </c>
      <c r="DQ155" s="314">
        <f t="shared" si="180"/>
        <v>4</v>
      </c>
      <c r="DR155" s="265">
        <f t="shared" si="181"/>
        <v>44.202878334376209</v>
      </c>
      <c r="DS155" s="222">
        <v>508.85253752787463</v>
      </c>
      <c r="DT155" s="314">
        <f t="shared" si="182"/>
        <v>4</v>
      </c>
      <c r="DU155" s="265">
        <f t="shared" si="183"/>
        <v>0</v>
      </c>
      <c r="DV155" s="216">
        <v>0.37293553542887586</v>
      </c>
      <c r="DW155" s="314">
        <f t="shared" si="184"/>
        <v>2</v>
      </c>
      <c r="DX155" s="265">
        <f t="shared" si="185"/>
        <v>96.414081390106958</v>
      </c>
      <c r="DY155" s="217">
        <v>0</v>
      </c>
      <c r="DZ155" s="314">
        <f t="shared" si="186"/>
        <v>1</v>
      </c>
      <c r="EA155" s="265">
        <f t="shared" si="187"/>
        <v>100</v>
      </c>
      <c r="EB155" s="217">
        <v>4.9887503679203393E-3</v>
      </c>
      <c r="EC155" s="314">
        <f t="shared" si="188"/>
        <v>1</v>
      </c>
      <c r="ED155" s="265">
        <f t="shared" si="189"/>
        <v>99.980663758263859</v>
      </c>
      <c r="EE155" s="217">
        <v>198.40880070719967</v>
      </c>
      <c r="EF155" s="314">
        <f t="shared" si="190"/>
        <v>4</v>
      </c>
      <c r="EG155" s="265">
        <f t="shared" si="191"/>
        <v>0</v>
      </c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</row>
    <row r="156" spans="1:154" s="7" customFormat="1" ht="16.2" customHeight="1" x14ac:dyDescent="0.3">
      <c r="A156" s="16"/>
      <c r="B156" s="52">
        <v>31206</v>
      </c>
      <c r="C156" s="3" t="s">
        <v>157</v>
      </c>
      <c r="D156" s="23" t="s">
        <v>122</v>
      </c>
      <c r="E156" s="5">
        <v>54.68318393413044</v>
      </c>
      <c r="F156" s="24">
        <v>88</v>
      </c>
      <c r="G156" s="4">
        <v>36351</v>
      </c>
      <c r="H156" s="5">
        <v>44.2</v>
      </c>
      <c r="I156" s="158">
        <v>1</v>
      </c>
      <c r="J156" s="151">
        <f t="shared" si="192"/>
        <v>3</v>
      </c>
      <c r="K156" s="233">
        <f t="shared" si="193"/>
        <v>50</v>
      </c>
      <c r="L156" s="159">
        <v>32.508934953538244</v>
      </c>
      <c r="M156" s="151">
        <f t="shared" si="194"/>
        <v>3</v>
      </c>
      <c r="N156" s="233">
        <f t="shared" si="195"/>
        <v>32.508934953538244</v>
      </c>
      <c r="O156" s="159">
        <v>16.929067208396816</v>
      </c>
      <c r="P156" s="151">
        <f t="shared" si="196"/>
        <v>2</v>
      </c>
      <c r="Q156" s="233">
        <f t="shared" si="197"/>
        <v>28.215112013994691</v>
      </c>
      <c r="R156" s="159">
        <v>68.866333095067915</v>
      </c>
      <c r="S156" s="151">
        <f t="shared" si="198"/>
        <v>4</v>
      </c>
      <c r="T156" s="233">
        <f t="shared" si="199"/>
        <v>56.517224993111626</v>
      </c>
      <c r="U156" s="159">
        <v>45.032165832737668</v>
      </c>
      <c r="V156" s="151">
        <f t="shared" si="200"/>
        <v>4</v>
      </c>
      <c r="W156" s="233">
        <f t="shared" si="201"/>
        <v>41.70961382050654</v>
      </c>
      <c r="X156" s="159">
        <v>64.06503515413722</v>
      </c>
      <c r="Y156" s="151">
        <f t="shared" si="202"/>
        <v>4</v>
      </c>
      <c r="Z156" s="233">
        <f t="shared" si="203"/>
        <v>51.700316067388727</v>
      </c>
      <c r="AA156" s="159">
        <v>4.5798428939969273</v>
      </c>
      <c r="AB156" s="151">
        <f t="shared" si="204"/>
        <v>2</v>
      </c>
      <c r="AC156" s="233">
        <f t="shared" si="205"/>
        <v>38.557143189161508</v>
      </c>
      <c r="AD156" s="160">
        <v>0</v>
      </c>
      <c r="AE156" s="151">
        <f t="shared" si="206"/>
        <v>4</v>
      </c>
      <c r="AF156" s="233">
        <f t="shared" si="207"/>
        <v>0</v>
      </c>
      <c r="AG156" s="154">
        <v>0</v>
      </c>
      <c r="AH156" s="151">
        <f t="shared" si="208"/>
        <v>4</v>
      </c>
      <c r="AI156" s="233">
        <f t="shared" si="209"/>
        <v>0</v>
      </c>
      <c r="AJ156" s="161">
        <v>0</v>
      </c>
      <c r="AK156" s="151">
        <f t="shared" si="210"/>
        <v>4</v>
      </c>
      <c r="AL156" s="233">
        <f t="shared" si="211"/>
        <v>0</v>
      </c>
      <c r="AM156" s="156">
        <v>0</v>
      </c>
      <c r="AN156" s="151">
        <f t="shared" si="212"/>
        <v>4</v>
      </c>
      <c r="AO156" s="233">
        <f t="shared" si="213"/>
        <v>0</v>
      </c>
      <c r="AP156" s="157">
        <v>13.034364531294687</v>
      </c>
      <c r="AQ156" s="151">
        <f t="shared" si="214"/>
        <v>3</v>
      </c>
      <c r="AR156" s="233">
        <f t="shared" si="215"/>
        <v>19.749037168628313</v>
      </c>
      <c r="AS156" s="151">
        <v>17.331022530329289</v>
      </c>
      <c r="AT156" s="151">
        <f t="shared" si="216"/>
        <v>3</v>
      </c>
      <c r="AU156" s="233">
        <f t="shared" si="217"/>
        <v>17.331022530329289</v>
      </c>
      <c r="AV156" s="172">
        <v>66.156274085388972</v>
      </c>
      <c r="AW156" s="168">
        <f t="shared" si="218"/>
        <v>1</v>
      </c>
      <c r="AX156" s="241">
        <f t="shared" si="219"/>
        <v>100</v>
      </c>
      <c r="AY156" s="173">
        <v>2027.4711901454925</v>
      </c>
      <c r="AZ156" s="168">
        <f t="shared" si="220"/>
        <v>1</v>
      </c>
      <c r="BA156" s="241">
        <f t="shared" si="221"/>
        <v>80.514275882288359</v>
      </c>
      <c r="BB156" s="168">
        <v>0</v>
      </c>
      <c r="BC156" s="168">
        <f t="shared" si="222"/>
        <v>4</v>
      </c>
      <c r="BD156" s="241">
        <f t="shared" si="223"/>
        <v>0</v>
      </c>
      <c r="BE156" s="174">
        <v>5</v>
      </c>
      <c r="BF156" s="168">
        <f t="shared" si="224"/>
        <v>1</v>
      </c>
      <c r="BG156" s="241">
        <f t="shared" si="225"/>
        <v>100</v>
      </c>
      <c r="BH156" s="174">
        <v>0</v>
      </c>
      <c r="BI156" s="168">
        <f t="shared" si="226"/>
        <v>4</v>
      </c>
      <c r="BJ156" s="241">
        <f t="shared" si="227"/>
        <v>0</v>
      </c>
      <c r="BK156" s="175">
        <v>5</v>
      </c>
      <c r="BL156" s="168">
        <f t="shared" si="228"/>
        <v>2</v>
      </c>
      <c r="BM156" s="241">
        <f t="shared" si="229"/>
        <v>50</v>
      </c>
      <c r="BN156" s="168">
        <v>0</v>
      </c>
      <c r="BO156" s="168">
        <f t="shared" si="230"/>
        <v>4</v>
      </c>
      <c r="BP156" s="246">
        <f t="shared" si="172"/>
        <v>0</v>
      </c>
      <c r="BQ156" s="192">
        <v>0.7</v>
      </c>
      <c r="BR156" s="312">
        <f t="shared" si="231"/>
        <v>4</v>
      </c>
      <c r="BS156" s="251">
        <f t="shared" si="232"/>
        <v>11.666666666666666</v>
      </c>
      <c r="BT156" s="193">
        <v>0.35366931918656053</v>
      </c>
      <c r="BU156" s="312">
        <f t="shared" si="233"/>
        <v>4</v>
      </c>
      <c r="BV156" s="251">
        <f t="shared" si="234"/>
        <v>11.788977306218683</v>
      </c>
      <c r="BW156" s="194">
        <v>7.4452382358150802</v>
      </c>
      <c r="BX156" s="312">
        <f t="shared" si="235"/>
        <v>3</v>
      </c>
      <c r="BY156" s="251">
        <f t="shared" si="236"/>
        <v>13.622399518519297</v>
      </c>
      <c r="BZ156" s="195">
        <v>1.9</v>
      </c>
      <c r="CA156" s="312">
        <f t="shared" si="237"/>
        <v>4</v>
      </c>
      <c r="CB156" s="251">
        <f t="shared" si="238"/>
        <v>9.5</v>
      </c>
      <c r="CC156" s="196">
        <v>216.64465956920026</v>
      </c>
      <c r="CD156" s="312">
        <f t="shared" si="239"/>
        <v>4</v>
      </c>
      <c r="CE156" s="251">
        <f t="shared" si="240"/>
        <v>10.832232978460013</v>
      </c>
      <c r="CF156" s="197">
        <v>2.7509559571951252</v>
      </c>
      <c r="CG156" s="312">
        <f t="shared" si="241"/>
        <v>4</v>
      </c>
      <c r="CH156" s="251">
        <f t="shared" si="242"/>
        <v>9.1698531906504179</v>
      </c>
      <c r="CI156" s="194">
        <v>7.7823105930750769</v>
      </c>
      <c r="CJ156" s="312">
        <f t="shared" si="243"/>
        <v>3</v>
      </c>
      <c r="CK156" s="251">
        <f t="shared" si="244"/>
        <v>39.74729418678681</v>
      </c>
      <c r="CL156" s="194">
        <v>6.453358925143954</v>
      </c>
      <c r="CM156" s="312">
        <f t="shared" si="245"/>
        <v>4</v>
      </c>
      <c r="CN156" s="251">
        <f t="shared" si="246"/>
        <v>20.762270359199345</v>
      </c>
      <c r="CO156" s="301">
        <v>0</v>
      </c>
      <c r="CP156" s="312">
        <f t="shared" si="247"/>
        <v>4</v>
      </c>
      <c r="CQ156" s="258">
        <f t="shared" si="248"/>
        <v>0</v>
      </c>
      <c r="CR156" s="261">
        <v>0.6680293357606002</v>
      </c>
      <c r="CS156" s="314">
        <f t="shared" si="173"/>
        <v>2</v>
      </c>
      <c r="CT156" s="265">
        <f t="shared" si="249"/>
        <v>33.19706642393998</v>
      </c>
      <c r="CU156" s="217">
        <v>0</v>
      </c>
      <c r="CV156" s="314">
        <f t="shared" si="250"/>
        <v>4</v>
      </c>
      <c r="CW156" s="265">
        <f t="shared" si="251"/>
        <v>0</v>
      </c>
      <c r="CX156" s="217">
        <v>1</v>
      </c>
      <c r="CY156" s="314">
        <f t="shared" si="174"/>
        <v>2</v>
      </c>
      <c r="CZ156" s="265">
        <f t="shared" si="252"/>
        <v>66.329966329966325</v>
      </c>
      <c r="DA156" s="218">
        <v>4</v>
      </c>
      <c r="DB156" s="314">
        <f t="shared" si="175"/>
        <v>3</v>
      </c>
      <c r="DC156" s="265">
        <f t="shared" si="253"/>
        <v>25</v>
      </c>
      <c r="DD156" s="219">
        <v>1</v>
      </c>
      <c r="DE156" s="314">
        <f t="shared" si="176"/>
        <v>1</v>
      </c>
      <c r="DF156" s="265">
        <f t="shared" si="254"/>
        <v>100</v>
      </c>
      <c r="DG156" s="213">
        <v>1</v>
      </c>
      <c r="DH156" s="314">
        <f t="shared" si="177"/>
        <v>1</v>
      </c>
      <c r="DI156" s="265">
        <f t="shared" si="255"/>
        <v>100</v>
      </c>
      <c r="DJ156" s="220">
        <v>2</v>
      </c>
      <c r="DK156" s="314">
        <f t="shared" si="178"/>
        <v>2</v>
      </c>
      <c r="DL156" s="265">
        <f t="shared" si="256"/>
        <v>75</v>
      </c>
      <c r="DM156" s="213">
        <v>11</v>
      </c>
      <c r="DN156" s="314">
        <f t="shared" si="179"/>
        <v>2</v>
      </c>
      <c r="DO156" s="265">
        <f t="shared" si="257"/>
        <v>78</v>
      </c>
      <c r="DP156" s="221">
        <v>0</v>
      </c>
      <c r="DQ156" s="314">
        <f t="shared" si="180"/>
        <v>1</v>
      </c>
      <c r="DR156" s="265">
        <f t="shared" si="181"/>
        <v>100</v>
      </c>
      <c r="DS156" s="222">
        <v>0</v>
      </c>
      <c r="DT156" s="314">
        <f t="shared" si="182"/>
        <v>1</v>
      </c>
      <c r="DU156" s="265">
        <f t="shared" si="183"/>
        <v>100</v>
      </c>
      <c r="DV156" s="216">
        <v>0</v>
      </c>
      <c r="DW156" s="314">
        <f t="shared" si="184"/>
        <v>1</v>
      </c>
      <c r="DX156" s="265">
        <f t="shared" si="185"/>
        <v>100</v>
      </c>
      <c r="DY156" s="217">
        <v>1.1100000000000001</v>
      </c>
      <c r="DZ156" s="314">
        <f t="shared" si="186"/>
        <v>2</v>
      </c>
      <c r="EA156" s="265">
        <f t="shared" si="187"/>
        <v>77.300613496932499</v>
      </c>
      <c r="EB156" s="217">
        <v>0</v>
      </c>
      <c r="EC156" s="314">
        <f t="shared" si="188"/>
        <v>1</v>
      </c>
      <c r="ED156" s="265">
        <f t="shared" si="189"/>
        <v>100</v>
      </c>
      <c r="EE156" s="217">
        <v>171.55110793423873</v>
      </c>
      <c r="EF156" s="314">
        <f t="shared" si="190"/>
        <v>4</v>
      </c>
      <c r="EG156" s="265">
        <f t="shared" si="191"/>
        <v>0</v>
      </c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</row>
    <row r="157" spans="1:154" s="7" customFormat="1" ht="16.2" customHeight="1" x14ac:dyDescent="0.3">
      <c r="A157" s="16"/>
      <c r="B157" s="52">
        <v>31301</v>
      </c>
      <c r="C157" s="3" t="s">
        <v>158</v>
      </c>
      <c r="D157" s="23" t="s">
        <v>122</v>
      </c>
      <c r="E157" s="5">
        <v>44.974902380890541</v>
      </c>
      <c r="F157" s="24">
        <v>286</v>
      </c>
      <c r="G157" s="4">
        <v>29059</v>
      </c>
      <c r="H157" s="5">
        <v>13</v>
      </c>
      <c r="I157" s="158">
        <v>2</v>
      </c>
      <c r="J157" s="151">
        <f t="shared" si="192"/>
        <v>1</v>
      </c>
      <c r="K157" s="233">
        <f t="shared" si="193"/>
        <v>100</v>
      </c>
      <c r="L157" s="159">
        <v>9.7168822090178253</v>
      </c>
      <c r="M157" s="151">
        <f t="shared" si="194"/>
        <v>3</v>
      </c>
      <c r="N157" s="233">
        <f t="shared" si="195"/>
        <v>9.7168822090178253</v>
      </c>
      <c r="O157" s="159">
        <v>10.430066404756111</v>
      </c>
      <c r="P157" s="151">
        <f t="shared" si="196"/>
        <v>3</v>
      </c>
      <c r="Q157" s="233">
        <f t="shared" si="197"/>
        <v>17.383444007926851</v>
      </c>
      <c r="R157" s="159">
        <v>61.104508912967482</v>
      </c>
      <c r="S157" s="151">
        <f t="shared" si="198"/>
        <v>4</v>
      </c>
      <c r="T157" s="233">
        <f t="shared" si="199"/>
        <v>45.676688425932241</v>
      </c>
      <c r="U157" s="159">
        <v>20.510311080041937</v>
      </c>
      <c r="V157" s="151">
        <f t="shared" si="200"/>
        <v>4</v>
      </c>
      <c r="W157" s="233">
        <f t="shared" si="201"/>
        <v>15.705526065792089</v>
      </c>
      <c r="X157" s="159">
        <v>54.951668108473918</v>
      </c>
      <c r="Y157" s="151">
        <f t="shared" si="202"/>
        <v>4</v>
      </c>
      <c r="Z157" s="233">
        <f t="shared" si="203"/>
        <v>39.45116681246494</v>
      </c>
      <c r="AA157" s="159">
        <v>1.2997505884006042</v>
      </c>
      <c r="AB157" s="151">
        <f t="shared" si="204"/>
        <v>3</v>
      </c>
      <c r="AC157" s="233">
        <f t="shared" si="205"/>
        <v>9.0067620576631011</v>
      </c>
      <c r="AD157" s="160">
        <v>0</v>
      </c>
      <c r="AE157" s="151">
        <f t="shared" si="206"/>
        <v>4</v>
      </c>
      <c r="AF157" s="233">
        <f t="shared" si="207"/>
        <v>0</v>
      </c>
      <c r="AG157" s="154">
        <v>0</v>
      </c>
      <c r="AH157" s="151">
        <f t="shared" si="208"/>
        <v>4</v>
      </c>
      <c r="AI157" s="233">
        <f t="shared" si="209"/>
        <v>0</v>
      </c>
      <c r="AJ157" s="161">
        <v>3.4412746481296672</v>
      </c>
      <c r="AK157" s="151">
        <f t="shared" si="210"/>
        <v>3</v>
      </c>
      <c r="AL157" s="233">
        <f t="shared" si="211"/>
        <v>3.4412746481296672</v>
      </c>
      <c r="AM157" s="156">
        <v>0</v>
      </c>
      <c r="AN157" s="151">
        <f t="shared" si="212"/>
        <v>4</v>
      </c>
      <c r="AO157" s="233">
        <f t="shared" si="213"/>
        <v>0</v>
      </c>
      <c r="AP157" s="157">
        <v>18.784548941791925</v>
      </c>
      <c r="AQ157" s="151">
        <f t="shared" si="214"/>
        <v>3</v>
      </c>
      <c r="AR157" s="233">
        <f t="shared" si="215"/>
        <v>28.461437790593823</v>
      </c>
      <c r="AS157" s="151">
        <v>10.811005196324718</v>
      </c>
      <c r="AT157" s="151">
        <f t="shared" si="216"/>
        <v>3</v>
      </c>
      <c r="AU157" s="233">
        <f t="shared" si="217"/>
        <v>10.811005196324718</v>
      </c>
      <c r="AV157" s="172">
        <v>0</v>
      </c>
      <c r="AW157" s="168">
        <f t="shared" si="218"/>
        <v>4</v>
      </c>
      <c r="AX157" s="241">
        <f t="shared" si="219"/>
        <v>0</v>
      </c>
      <c r="AY157" s="173">
        <v>452.72394423713513</v>
      </c>
      <c r="AZ157" s="168">
        <f t="shared" si="220"/>
        <v>4</v>
      </c>
      <c r="BA157" s="241">
        <f t="shared" si="221"/>
        <v>15.576245123180829</v>
      </c>
      <c r="BB157" s="168">
        <v>0</v>
      </c>
      <c r="BC157" s="168">
        <f t="shared" si="222"/>
        <v>4</v>
      </c>
      <c r="BD157" s="241">
        <f t="shared" si="223"/>
        <v>0</v>
      </c>
      <c r="BE157" s="174">
        <v>0</v>
      </c>
      <c r="BF157" s="168">
        <f t="shared" si="224"/>
        <v>4</v>
      </c>
      <c r="BG157" s="241">
        <f t="shared" si="225"/>
        <v>0</v>
      </c>
      <c r="BH157" s="174">
        <v>0</v>
      </c>
      <c r="BI157" s="168">
        <f t="shared" si="226"/>
        <v>4</v>
      </c>
      <c r="BJ157" s="241">
        <f t="shared" si="227"/>
        <v>0</v>
      </c>
      <c r="BK157" s="175">
        <v>7</v>
      </c>
      <c r="BL157" s="168">
        <f t="shared" si="228"/>
        <v>2</v>
      </c>
      <c r="BM157" s="241">
        <f t="shared" si="229"/>
        <v>70</v>
      </c>
      <c r="BN157" s="168">
        <v>1</v>
      </c>
      <c r="BO157" s="168">
        <f t="shared" si="230"/>
        <v>3</v>
      </c>
      <c r="BP157" s="246">
        <f t="shared" si="172"/>
        <v>33.333333333333329</v>
      </c>
      <c r="BQ157" s="192">
        <v>0.6</v>
      </c>
      <c r="BR157" s="312">
        <f t="shared" si="231"/>
        <v>4</v>
      </c>
      <c r="BS157" s="251">
        <f t="shared" si="232"/>
        <v>10</v>
      </c>
      <c r="BT157" s="193">
        <v>0.19289610216841827</v>
      </c>
      <c r="BU157" s="312">
        <f t="shared" si="233"/>
        <v>4</v>
      </c>
      <c r="BV157" s="251">
        <f t="shared" si="234"/>
        <v>6.4298700722806093</v>
      </c>
      <c r="BW157" s="194">
        <v>5.1432614078528474</v>
      </c>
      <c r="BX157" s="312">
        <f t="shared" si="235"/>
        <v>3</v>
      </c>
      <c r="BY157" s="251">
        <f t="shared" si="236"/>
        <v>6.8717343338793171</v>
      </c>
      <c r="BZ157" s="195">
        <v>3.7</v>
      </c>
      <c r="CA157" s="312">
        <f t="shared" si="237"/>
        <v>3</v>
      </c>
      <c r="CB157" s="251">
        <f t="shared" si="238"/>
        <v>18.5</v>
      </c>
      <c r="CC157" s="196">
        <v>35.409047111049929</v>
      </c>
      <c r="CD157" s="312">
        <f t="shared" si="239"/>
        <v>4</v>
      </c>
      <c r="CE157" s="251">
        <f t="shared" si="240"/>
        <v>1.7704523555524967</v>
      </c>
      <c r="CF157" s="197">
        <v>1.376509859251867</v>
      </c>
      <c r="CG157" s="312">
        <f t="shared" si="241"/>
        <v>4</v>
      </c>
      <c r="CH157" s="251">
        <f t="shared" si="242"/>
        <v>4.5883661975062235</v>
      </c>
      <c r="CI157" s="194">
        <v>6.1118343195266274</v>
      </c>
      <c r="CJ157" s="312">
        <f t="shared" si="243"/>
        <v>4</v>
      </c>
      <c r="CK157" s="251">
        <f t="shared" si="244"/>
        <v>15.883347421808963</v>
      </c>
      <c r="CL157" s="194">
        <v>5.2788018433179724</v>
      </c>
      <c r="CM157" s="312">
        <f t="shared" si="245"/>
        <v>4</v>
      </c>
      <c r="CN157" s="251">
        <f t="shared" si="246"/>
        <v>3.9828834759710343</v>
      </c>
      <c r="CO157" s="301">
        <v>185.82883099900201</v>
      </c>
      <c r="CP157" s="312">
        <f t="shared" si="247"/>
        <v>2</v>
      </c>
      <c r="CQ157" s="258">
        <f t="shared" si="248"/>
        <v>74.331532399600803</v>
      </c>
      <c r="CR157" s="261">
        <v>0</v>
      </c>
      <c r="CS157" s="314">
        <f t="shared" si="173"/>
        <v>1</v>
      </c>
      <c r="CT157" s="265">
        <f t="shared" si="249"/>
        <v>100</v>
      </c>
      <c r="CU157" s="217">
        <v>0</v>
      </c>
      <c r="CV157" s="314">
        <f t="shared" si="250"/>
        <v>4</v>
      </c>
      <c r="CW157" s="265">
        <f t="shared" si="251"/>
        <v>0</v>
      </c>
      <c r="CX157" s="217">
        <v>1.98</v>
      </c>
      <c r="CY157" s="314">
        <f t="shared" si="174"/>
        <v>3</v>
      </c>
      <c r="CZ157" s="265">
        <f t="shared" si="252"/>
        <v>33.333333333333336</v>
      </c>
      <c r="DA157" s="218">
        <v>1</v>
      </c>
      <c r="DB157" s="314">
        <f t="shared" si="175"/>
        <v>1</v>
      </c>
      <c r="DC157" s="265">
        <f t="shared" si="253"/>
        <v>100</v>
      </c>
      <c r="DD157" s="219">
        <v>4</v>
      </c>
      <c r="DE157" s="314">
        <f t="shared" si="176"/>
        <v>3</v>
      </c>
      <c r="DF157" s="265">
        <f t="shared" si="254"/>
        <v>25</v>
      </c>
      <c r="DG157" s="213">
        <v>5</v>
      </c>
      <c r="DH157" s="314">
        <f t="shared" si="177"/>
        <v>4</v>
      </c>
      <c r="DI157" s="265">
        <f t="shared" si="255"/>
        <v>0</v>
      </c>
      <c r="DJ157" s="220">
        <v>2</v>
      </c>
      <c r="DK157" s="314">
        <f t="shared" si="178"/>
        <v>2</v>
      </c>
      <c r="DL157" s="265">
        <f t="shared" si="256"/>
        <v>75</v>
      </c>
      <c r="DM157" s="213">
        <v>4</v>
      </c>
      <c r="DN157" s="314">
        <f t="shared" si="179"/>
        <v>1</v>
      </c>
      <c r="DO157" s="265">
        <f t="shared" si="257"/>
        <v>92</v>
      </c>
      <c r="DP157" s="221">
        <v>0</v>
      </c>
      <c r="DQ157" s="314">
        <f t="shared" si="180"/>
        <v>1</v>
      </c>
      <c r="DR157" s="265">
        <f t="shared" si="181"/>
        <v>100</v>
      </c>
      <c r="DS157" s="222">
        <v>79.253258189503342</v>
      </c>
      <c r="DT157" s="314">
        <f t="shared" si="182"/>
        <v>3</v>
      </c>
      <c r="DU157" s="265">
        <f t="shared" si="183"/>
        <v>80.980739575353169</v>
      </c>
      <c r="DV157" s="216">
        <v>3.2025819265143993</v>
      </c>
      <c r="DW157" s="314">
        <f t="shared" si="184"/>
        <v>4</v>
      </c>
      <c r="DX157" s="265">
        <f t="shared" si="185"/>
        <v>69.205943014284628</v>
      </c>
      <c r="DY157" s="217">
        <v>0</v>
      </c>
      <c r="DZ157" s="314">
        <f t="shared" si="186"/>
        <v>1</v>
      </c>
      <c r="EA157" s="265">
        <f t="shared" si="187"/>
        <v>100</v>
      </c>
      <c r="EB157" s="217">
        <v>1.7611835153222965E-2</v>
      </c>
      <c r="EC157" s="314">
        <f t="shared" si="188"/>
        <v>1</v>
      </c>
      <c r="ED157" s="265">
        <f t="shared" si="189"/>
        <v>99.931737073049533</v>
      </c>
      <c r="EE157" s="217">
        <v>38.448095071653263</v>
      </c>
      <c r="EF157" s="314">
        <f t="shared" si="190"/>
        <v>2</v>
      </c>
      <c r="EG157" s="265">
        <f t="shared" si="191"/>
        <v>75.773096993287169</v>
      </c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</row>
    <row r="158" spans="1:154" s="7" customFormat="1" ht="16.2" customHeight="1" x14ac:dyDescent="0.3">
      <c r="A158" s="16"/>
      <c r="B158" s="52">
        <v>31302</v>
      </c>
      <c r="C158" s="3" t="s">
        <v>159</v>
      </c>
      <c r="D158" s="23" t="s">
        <v>122</v>
      </c>
      <c r="E158" s="5">
        <v>41.099665108108738</v>
      </c>
      <c r="F158" s="24">
        <v>316</v>
      </c>
      <c r="G158" s="4">
        <v>6680</v>
      </c>
      <c r="H158" s="5">
        <v>0</v>
      </c>
      <c r="I158" s="158">
        <v>1</v>
      </c>
      <c r="J158" s="151">
        <f t="shared" si="192"/>
        <v>3</v>
      </c>
      <c r="K158" s="233">
        <f t="shared" si="193"/>
        <v>50</v>
      </c>
      <c r="L158" s="159">
        <v>0</v>
      </c>
      <c r="M158" s="151">
        <f t="shared" si="194"/>
        <v>4</v>
      </c>
      <c r="N158" s="233">
        <f t="shared" si="195"/>
        <v>0</v>
      </c>
      <c r="O158" s="159">
        <v>0</v>
      </c>
      <c r="P158" s="151">
        <f t="shared" si="196"/>
        <v>4</v>
      </c>
      <c r="Q158" s="233">
        <f t="shared" si="197"/>
        <v>0</v>
      </c>
      <c r="R158" s="159">
        <v>58.464975267273026</v>
      </c>
      <c r="S158" s="151">
        <f t="shared" si="198"/>
        <v>4</v>
      </c>
      <c r="T158" s="233">
        <f t="shared" si="199"/>
        <v>41.99018892077239</v>
      </c>
      <c r="U158" s="159">
        <v>26.519865964576361</v>
      </c>
      <c r="V158" s="151">
        <f t="shared" si="200"/>
        <v>4</v>
      </c>
      <c r="W158" s="233">
        <f t="shared" si="201"/>
        <v>22.07833082139593</v>
      </c>
      <c r="X158" s="159">
        <v>25.646233382570166</v>
      </c>
      <c r="Y158" s="151">
        <f t="shared" si="202"/>
        <v>4</v>
      </c>
      <c r="Z158" s="233">
        <f t="shared" si="203"/>
        <v>6.2141643239468879E-2</v>
      </c>
      <c r="AA158" s="159">
        <v>0.97879282218597063</v>
      </c>
      <c r="AB158" s="151">
        <f t="shared" si="204"/>
        <v>3</v>
      </c>
      <c r="AC158" s="233">
        <f t="shared" si="205"/>
        <v>6.11525065032406</v>
      </c>
      <c r="AD158" s="160">
        <v>0</v>
      </c>
      <c r="AE158" s="151">
        <f t="shared" si="206"/>
        <v>4</v>
      </c>
      <c r="AF158" s="233">
        <f t="shared" si="207"/>
        <v>0</v>
      </c>
      <c r="AG158" s="154">
        <v>0</v>
      </c>
      <c r="AH158" s="151">
        <f t="shared" si="208"/>
        <v>4</v>
      </c>
      <c r="AI158" s="233">
        <f t="shared" si="209"/>
        <v>0</v>
      </c>
      <c r="AJ158" s="161">
        <v>0</v>
      </c>
      <c r="AK158" s="151">
        <f t="shared" si="210"/>
        <v>4</v>
      </c>
      <c r="AL158" s="233">
        <f t="shared" si="211"/>
        <v>0</v>
      </c>
      <c r="AM158" s="156">
        <v>0</v>
      </c>
      <c r="AN158" s="151">
        <f t="shared" si="212"/>
        <v>4</v>
      </c>
      <c r="AO158" s="233">
        <f t="shared" si="213"/>
        <v>0</v>
      </c>
      <c r="AP158" s="157">
        <v>17.324295439426049</v>
      </c>
      <c r="AQ158" s="151">
        <f t="shared" si="214"/>
        <v>3</v>
      </c>
      <c r="AR158" s="233">
        <f t="shared" si="215"/>
        <v>26.248932483978859</v>
      </c>
      <c r="AS158" s="151">
        <v>1.1976047904191616</v>
      </c>
      <c r="AT158" s="151">
        <f t="shared" si="216"/>
        <v>4</v>
      </c>
      <c r="AU158" s="233">
        <f t="shared" si="217"/>
        <v>1.1976047904191616</v>
      </c>
      <c r="AV158" s="172">
        <v>0</v>
      </c>
      <c r="AW158" s="168">
        <f t="shared" si="218"/>
        <v>4</v>
      </c>
      <c r="AX158" s="241">
        <f t="shared" si="219"/>
        <v>0</v>
      </c>
      <c r="AY158" s="173">
        <v>499.51327665224557</v>
      </c>
      <c r="AZ158" s="168">
        <f t="shared" si="220"/>
        <v>4</v>
      </c>
      <c r="BA158" s="241">
        <f t="shared" si="221"/>
        <v>17.505702129989508</v>
      </c>
      <c r="BB158" s="168">
        <v>0</v>
      </c>
      <c r="BC158" s="168">
        <f t="shared" si="222"/>
        <v>4</v>
      </c>
      <c r="BD158" s="241">
        <f t="shared" si="223"/>
        <v>0</v>
      </c>
      <c r="BE158" s="174">
        <v>0</v>
      </c>
      <c r="BF158" s="168">
        <f t="shared" si="224"/>
        <v>4</v>
      </c>
      <c r="BG158" s="241">
        <f t="shared" si="225"/>
        <v>0</v>
      </c>
      <c r="BH158" s="174">
        <v>0</v>
      </c>
      <c r="BI158" s="168">
        <f t="shared" si="226"/>
        <v>4</v>
      </c>
      <c r="BJ158" s="241">
        <f t="shared" si="227"/>
        <v>0</v>
      </c>
      <c r="BK158" s="175">
        <v>3</v>
      </c>
      <c r="BL158" s="168">
        <f t="shared" si="228"/>
        <v>3</v>
      </c>
      <c r="BM158" s="241">
        <f t="shared" si="229"/>
        <v>30</v>
      </c>
      <c r="BN158" s="168">
        <v>1</v>
      </c>
      <c r="BO158" s="168">
        <f t="shared" si="230"/>
        <v>3</v>
      </c>
      <c r="BP158" s="246">
        <f t="shared" si="172"/>
        <v>33.333333333333329</v>
      </c>
      <c r="BQ158" s="192">
        <v>0.6</v>
      </c>
      <c r="BR158" s="312">
        <f t="shared" si="231"/>
        <v>4</v>
      </c>
      <c r="BS158" s="251">
        <f t="shared" si="232"/>
        <v>10</v>
      </c>
      <c r="BT158" s="193">
        <v>0.17247326664367024</v>
      </c>
      <c r="BU158" s="312">
        <f t="shared" si="233"/>
        <v>4</v>
      </c>
      <c r="BV158" s="251">
        <f t="shared" si="234"/>
        <v>5.7491088881223416</v>
      </c>
      <c r="BW158" s="194">
        <v>3.7965352008846294</v>
      </c>
      <c r="BX158" s="312">
        <f t="shared" si="235"/>
        <v>4</v>
      </c>
      <c r="BY158" s="251">
        <f t="shared" si="236"/>
        <v>2.9223906184299988</v>
      </c>
      <c r="BZ158" s="195">
        <v>0.6</v>
      </c>
      <c r="CA158" s="312">
        <f t="shared" si="237"/>
        <v>4</v>
      </c>
      <c r="CB158" s="251">
        <f t="shared" si="238"/>
        <v>3</v>
      </c>
      <c r="CC158" s="196">
        <v>0</v>
      </c>
      <c r="CD158" s="312">
        <f t="shared" si="239"/>
        <v>4</v>
      </c>
      <c r="CE158" s="251">
        <f t="shared" si="240"/>
        <v>0</v>
      </c>
      <c r="CF158" s="197">
        <v>0.74850299401197606</v>
      </c>
      <c r="CG158" s="312">
        <f t="shared" si="241"/>
        <v>4</v>
      </c>
      <c r="CH158" s="251">
        <f t="shared" si="242"/>
        <v>2.4950099800399204</v>
      </c>
      <c r="CI158" s="194">
        <v>5.1524390243902438</v>
      </c>
      <c r="CJ158" s="312">
        <f t="shared" si="243"/>
        <v>4</v>
      </c>
      <c r="CK158" s="251">
        <f t="shared" si="244"/>
        <v>2.1777003484320545</v>
      </c>
      <c r="CL158" s="194">
        <v>4.6144200626959249</v>
      </c>
      <c r="CM158" s="312">
        <f t="shared" si="245"/>
        <v>4</v>
      </c>
      <c r="CN158" s="251">
        <f t="shared" si="246"/>
        <v>0</v>
      </c>
      <c r="CO158" s="301">
        <v>179.64071856287424</v>
      </c>
      <c r="CP158" s="312">
        <f t="shared" si="247"/>
        <v>2</v>
      </c>
      <c r="CQ158" s="258">
        <f t="shared" si="248"/>
        <v>71.856287425149702</v>
      </c>
      <c r="CR158" s="261">
        <v>0</v>
      </c>
      <c r="CS158" s="314">
        <f t="shared" si="173"/>
        <v>1</v>
      </c>
      <c r="CT158" s="265">
        <f t="shared" si="249"/>
        <v>100</v>
      </c>
      <c r="CU158" s="217">
        <v>0</v>
      </c>
      <c r="CV158" s="314">
        <f t="shared" si="250"/>
        <v>4</v>
      </c>
      <c r="CW158" s="265">
        <f t="shared" si="251"/>
        <v>0</v>
      </c>
      <c r="CX158" s="217">
        <v>2</v>
      </c>
      <c r="CY158" s="314">
        <f t="shared" si="174"/>
        <v>3</v>
      </c>
      <c r="CZ158" s="265">
        <f t="shared" si="252"/>
        <v>32.659932659932664</v>
      </c>
      <c r="DA158" s="218">
        <v>1</v>
      </c>
      <c r="DB158" s="314">
        <f t="shared" si="175"/>
        <v>1</v>
      </c>
      <c r="DC158" s="265">
        <f t="shared" si="253"/>
        <v>100</v>
      </c>
      <c r="DD158" s="219">
        <v>3</v>
      </c>
      <c r="DE158" s="314">
        <f t="shared" si="176"/>
        <v>3</v>
      </c>
      <c r="DF158" s="265">
        <f t="shared" si="254"/>
        <v>50</v>
      </c>
      <c r="DG158" s="213">
        <v>4</v>
      </c>
      <c r="DH158" s="314">
        <f t="shared" si="177"/>
        <v>3</v>
      </c>
      <c r="DI158" s="265">
        <f t="shared" si="255"/>
        <v>25</v>
      </c>
      <c r="DJ158" s="220">
        <v>1</v>
      </c>
      <c r="DK158" s="314">
        <f t="shared" si="178"/>
        <v>1</v>
      </c>
      <c r="DL158" s="265">
        <f t="shared" si="256"/>
        <v>100</v>
      </c>
      <c r="DM158" s="213">
        <v>0</v>
      </c>
      <c r="DN158" s="314">
        <f t="shared" si="179"/>
        <v>1</v>
      </c>
      <c r="DO158" s="265">
        <f t="shared" si="257"/>
        <v>100</v>
      </c>
      <c r="DP158" s="221">
        <v>0</v>
      </c>
      <c r="DQ158" s="314">
        <f t="shared" si="180"/>
        <v>1</v>
      </c>
      <c r="DR158" s="265">
        <f t="shared" si="181"/>
        <v>100</v>
      </c>
      <c r="DS158" s="222">
        <v>0</v>
      </c>
      <c r="DT158" s="314">
        <f t="shared" si="182"/>
        <v>1</v>
      </c>
      <c r="DU158" s="265">
        <f t="shared" si="183"/>
        <v>100</v>
      </c>
      <c r="DV158" s="216">
        <v>2.360248447204969</v>
      </c>
      <c r="DW158" s="314">
        <f t="shared" si="184"/>
        <v>4</v>
      </c>
      <c r="DX158" s="265">
        <f t="shared" si="185"/>
        <v>77.305303392259916</v>
      </c>
      <c r="DY158" s="217">
        <v>0</v>
      </c>
      <c r="DZ158" s="314">
        <f t="shared" si="186"/>
        <v>1</v>
      </c>
      <c r="EA158" s="265">
        <f t="shared" si="187"/>
        <v>100</v>
      </c>
      <c r="EB158" s="217">
        <v>0</v>
      </c>
      <c r="EC158" s="314">
        <f t="shared" si="188"/>
        <v>1</v>
      </c>
      <c r="ED158" s="265">
        <f t="shared" si="189"/>
        <v>100</v>
      </c>
      <c r="EE158" s="217">
        <v>0</v>
      </c>
      <c r="EF158" s="314">
        <f t="shared" si="190"/>
        <v>1</v>
      </c>
      <c r="EG158" s="265">
        <f t="shared" si="191"/>
        <v>100</v>
      </c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</row>
    <row r="159" spans="1:154" s="7" customFormat="1" ht="16.2" customHeight="1" x14ac:dyDescent="0.3">
      <c r="A159" s="16"/>
      <c r="B159" s="52">
        <v>31303</v>
      </c>
      <c r="C159" s="3" t="s">
        <v>160</v>
      </c>
      <c r="D159" s="23" t="s">
        <v>122</v>
      </c>
      <c r="E159" s="5">
        <v>40.51403597761643</v>
      </c>
      <c r="F159" s="24">
        <v>321</v>
      </c>
      <c r="G159" s="4">
        <v>3457</v>
      </c>
      <c r="H159" s="5">
        <v>0</v>
      </c>
      <c r="I159" s="158">
        <v>1</v>
      </c>
      <c r="J159" s="151">
        <f t="shared" si="192"/>
        <v>3</v>
      </c>
      <c r="K159" s="233">
        <f t="shared" si="193"/>
        <v>50</v>
      </c>
      <c r="L159" s="159">
        <v>0</v>
      </c>
      <c r="M159" s="151">
        <f t="shared" si="194"/>
        <v>4</v>
      </c>
      <c r="N159" s="233">
        <f t="shared" si="195"/>
        <v>0</v>
      </c>
      <c r="O159" s="159">
        <v>0</v>
      </c>
      <c r="P159" s="151">
        <f t="shared" si="196"/>
        <v>4</v>
      </c>
      <c r="Q159" s="233">
        <f t="shared" si="197"/>
        <v>0</v>
      </c>
      <c r="R159" s="159">
        <v>66.006316393913295</v>
      </c>
      <c r="S159" s="151">
        <f t="shared" si="198"/>
        <v>4</v>
      </c>
      <c r="T159" s="233">
        <f t="shared" si="199"/>
        <v>52.522788259655449</v>
      </c>
      <c r="U159" s="159">
        <v>18.518518518518519</v>
      </c>
      <c r="V159" s="151">
        <f t="shared" si="200"/>
        <v>4</v>
      </c>
      <c r="W159" s="233">
        <f t="shared" si="201"/>
        <v>13.593338831939045</v>
      </c>
      <c r="X159" s="159">
        <v>14.716208308952602</v>
      </c>
      <c r="Y159" s="151">
        <f t="shared" si="202"/>
        <v>4</v>
      </c>
      <c r="Z159" s="233">
        <f t="shared" si="203"/>
        <v>0</v>
      </c>
      <c r="AA159" s="159">
        <v>3.1446540880503147</v>
      </c>
      <c r="AB159" s="151">
        <f t="shared" si="204"/>
        <v>2</v>
      </c>
      <c r="AC159" s="233">
        <f t="shared" si="205"/>
        <v>25.62751430675959</v>
      </c>
      <c r="AD159" s="160">
        <v>0</v>
      </c>
      <c r="AE159" s="151">
        <f t="shared" si="206"/>
        <v>4</v>
      </c>
      <c r="AF159" s="233">
        <f t="shared" si="207"/>
        <v>0</v>
      </c>
      <c r="AG159" s="154">
        <v>0</v>
      </c>
      <c r="AH159" s="151">
        <f t="shared" si="208"/>
        <v>4</v>
      </c>
      <c r="AI159" s="233">
        <f t="shared" si="209"/>
        <v>0</v>
      </c>
      <c r="AJ159" s="161">
        <v>0</v>
      </c>
      <c r="AK159" s="151">
        <f t="shared" si="210"/>
        <v>4</v>
      </c>
      <c r="AL159" s="233">
        <f t="shared" si="211"/>
        <v>0</v>
      </c>
      <c r="AM159" s="156">
        <v>0</v>
      </c>
      <c r="AN159" s="151">
        <f t="shared" si="212"/>
        <v>4</v>
      </c>
      <c r="AO159" s="233">
        <f t="shared" si="213"/>
        <v>0</v>
      </c>
      <c r="AP159" s="157">
        <v>30.234377419347151</v>
      </c>
      <c r="AQ159" s="151">
        <f t="shared" si="214"/>
        <v>2</v>
      </c>
      <c r="AR159" s="233">
        <f t="shared" si="215"/>
        <v>45.809662756586597</v>
      </c>
      <c r="AS159" s="151">
        <v>0</v>
      </c>
      <c r="AT159" s="151">
        <f t="shared" si="216"/>
        <v>4</v>
      </c>
      <c r="AU159" s="233">
        <f t="shared" si="217"/>
        <v>0</v>
      </c>
      <c r="AV159" s="172">
        <v>0</v>
      </c>
      <c r="AW159" s="168">
        <f t="shared" si="218"/>
        <v>4</v>
      </c>
      <c r="AX159" s="241">
        <f t="shared" si="219"/>
        <v>0</v>
      </c>
      <c r="AY159" s="173">
        <v>446.83344220989841</v>
      </c>
      <c r="AZ159" s="168">
        <f t="shared" si="220"/>
        <v>4</v>
      </c>
      <c r="BA159" s="241">
        <f t="shared" si="221"/>
        <v>15.333337823088595</v>
      </c>
      <c r="BB159" s="168">
        <v>0</v>
      </c>
      <c r="BC159" s="168">
        <f t="shared" si="222"/>
        <v>4</v>
      </c>
      <c r="BD159" s="241">
        <f t="shared" si="223"/>
        <v>0</v>
      </c>
      <c r="BE159" s="174">
        <v>0</v>
      </c>
      <c r="BF159" s="168">
        <f t="shared" si="224"/>
        <v>4</v>
      </c>
      <c r="BG159" s="241">
        <f t="shared" si="225"/>
        <v>0</v>
      </c>
      <c r="BH159" s="174">
        <v>0</v>
      </c>
      <c r="BI159" s="168">
        <f t="shared" si="226"/>
        <v>4</v>
      </c>
      <c r="BJ159" s="241">
        <f t="shared" si="227"/>
        <v>0</v>
      </c>
      <c r="BK159" s="175">
        <v>3</v>
      </c>
      <c r="BL159" s="168">
        <f t="shared" si="228"/>
        <v>3</v>
      </c>
      <c r="BM159" s="241">
        <f t="shared" si="229"/>
        <v>30</v>
      </c>
      <c r="BN159" s="168">
        <v>1</v>
      </c>
      <c r="BO159" s="168">
        <f t="shared" si="230"/>
        <v>3</v>
      </c>
      <c r="BP159" s="246">
        <f t="shared" si="172"/>
        <v>33.333333333333329</v>
      </c>
      <c r="BQ159" s="192">
        <v>0.3</v>
      </c>
      <c r="BR159" s="312">
        <f t="shared" si="231"/>
        <v>4</v>
      </c>
      <c r="BS159" s="251">
        <f t="shared" si="232"/>
        <v>5</v>
      </c>
      <c r="BT159" s="193">
        <v>0.10282776349614395</v>
      </c>
      <c r="BU159" s="312">
        <f t="shared" si="233"/>
        <v>4</v>
      </c>
      <c r="BV159" s="251">
        <f t="shared" si="234"/>
        <v>3.4275921165381313</v>
      </c>
      <c r="BW159" s="194">
        <v>3.4146341463414638</v>
      </c>
      <c r="BX159" s="312">
        <f t="shared" si="235"/>
        <v>4</v>
      </c>
      <c r="BY159" s="251">
        <f t="shared" si="236"/>
        <v>1.8024461769544395</v>
      </c>
      <c r="BZ159" s="195">
        <v>0.2</v>
      </c>
      <c r="CA159" s="312">
        <f t="shared" si="237"/>
        <v>4</v>
      </c>
      <c r="CB159" s="251">
        <f t="shared" si="238"/>
        <v>1</v>
      </c>
      <c r="CC159" s="196">
        <v>0</v>
      </c>
      <c r="CD159" s="312">
        <f t="shared" si="239"/>
        <v>4</v>
      </c>
      <c r="CE159" s="251">
        <f t="shared" si="240"/>
        <v>0</v>
      </c>
      <c r="CF159" s="197">
        <v>0</v>
      </c>
      <c r="CG159" s="312">
        <f t="shared" si="241"/>
        <v>4</v>
      </c>
      <c r="CH159" s="251">
        <f t="shared" si="242"/>
        <v>0</v>
      </c>
      <c r="CI159" s="194">
        <v>6.1013824884792625</v>
      </c>
      <c r="CJ159" s="312">
        <f t="shared" si="243"/>
        <v>4</v>
      </c>
      <c r="CK159" s="251">
        <f t="shared" si="244"/>
        <v>15.734035549703748</v>
      </c>
      <c r="CL159" s="194">
        <v>4.0738916256157633</v>
      </c>
      <c r="CM159" s="312">
        <f t="shared" si="245"/>
        <v>4</v>
      </c>
      <c r="CN159" s="251">
        <f t="shared" si="246"/>
        <v>0</v>
      </c>
      <c r="CO159" s="301">
        <v>0</v>
      </c>
      <c r="CP159" s="312">
        <f t="shared" si="247"/>
        <v>4</v>
      </c>
      <c r="CQ159" s="258">
        <f t="shared" si="248"/>
        <v>0</v>
      </c>
      <c r="CR159" s="261">
        <v>0</v>
      </c>
      <c r="CS159" s="314">
        <f t="shared" si="173"/>
        <v>1</v>
      </c>
      <c r="CT159" s="265">
        <f t="shared" si="249"/>
        <v>100</v>
      </c>
      <c r="CU159" s="217">
        <v>0</v>
      </c>
      <c r="CV159" s="314">
        <f t="shared" si="250"/>
        <v>4</v>
      </c>
      <c r="CW159" s="265">
        <f t="shared" si="251"/>
        <v>0</v>
      </c>
      <c r="CX159" s="217">
        <v>1.47</v>
      </c>
      <c r="CY159" s="314">
        <f t="shared" si="174"/>
        <v>2</v>
      </c>
      <c r="CZ159" s="265">
        <f t="shared" si="252"/>
        <v>50.505050505050505</v>
      </c>
      <c r="DA159" s="218">
        <v>1</v>
      </c>
      <c r="DB159" s="314">
        <f t="shared" si="175"/>
        <v>1</v>
      </c>
      <c r="DC159" s="265">
        <f t="shared" si="253"/>
        <v>100</v>
      </c>
      <c r="DD159" s="219">
        <v>3</v>
      </c>
      <c r="DE159" s="314">
        <f t="shared" si="176"/>
        <v>3</v>
      </c>
      <c r="DF159" s="265">
        <f t="shared" si="254"/>
        <v>50</v>
      </c>
      <c r="DG159" s="213">
        <v>3</v>
      </c>
      <c r="DH159" s="314">
        <f t="shared" si="177"/>
        <v>3</v>
      </c>
      <c r="DI159" s="265">
        <f t="shared" si="255"/>
        <v>50</v>
      </c>
      <c r="DJ159" s="220">
        <v>1</v>
      </c>
      <c r="DK159" s="314">
        <f t="shared" si="178"/>
        <v>1</v>
      </c>
      <c r="DL159" s="265">
        <f t="shared" si="256"/>
        <v>100</v>
      </c>
      <c r="DM159" s="213">
        <v>2</v>
      </c>
      <c r="DN159" s="314">
        <f t="shared" si="179"/>
        <v>1</v>
      </c>
      <c r="DO159" s="265">
        <f t="shared" si="257"/>
        <v>96</v>
      </c>
      <c r="DP159" s="221">
        <v>0</v>
      </c>
      <c r="DQ159" s="314">
        <f t="shared" si="180"/>
        <v>1</v>
      </c>
      <c r="DR159" s="265">
        <f t="shared" si="181"/>
        <v>100</v>
      </c>
      <c r="DS159" s="222">
        <v>0</v>
      </c>
      <c r="DT159" s="314">
        <f t="shared" si="182"/>
        <v>1</v>
      </c>
      <c r="DU159" s="265">
        <f t="shared" si="183"/>
        <v>100</v>
      </c>
      <c r="DV159" s="216">
        <v>0</v>
      </c>
      <c r="DW159" s="314">
        <f t="shared" si="184"/>
        <v>1</v>
      </c>
      <c r="DX159" s="265">
        <f t="shared" si="185"/>
        <v>100</v>
      </c>
      <c r="DY159" s="217">
        <v>0</v>
      </c>
      <c r="DZ159" s="314">
        <f t="shared" si="186"/>
        <v>1</v>
      </c>
      <c r="EA159" s="265">
        <f t="shared" si="187"/>
        <v>100</v>
      </c>
      <c r="EB159" s="217">
        <v>0</v>
      </c>
      <c r="EC159" s="314">
        <f t="shared" si="188"/>
        <v>1</v>
      </c>
      <c r="ED159" s="265">
        <f t="shared" si="189"/>
        <v>100</v>
      </c>
      <c r="EE159" s="217">
        <v>0</v>
      </c>
      <c r="EF159" s="314">
        <f t="shared" si="190"/>
        <v>1</v>
      </c>
      <c r="EG159" s="265">
        <f t="shared" si="191"/>
        <v>100</v>
      </c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</row>
    <row r="160" spans="1:154" s="7" customFormat="1" ht="16.2" customHeight="1" x14ac:dyDescent="0.3">
      <c r="A160" s="16"/>
      <c r="B160" s="52">
        <v>31401</v>
      </c>
      <c r="C160" s="3" t="s">
        <v>161</v>
      </c>
      <c r="D160" s="23" t="s">
        <v>122</v>
      </c>
      <c r="E160" s="5">
        <v>63.723349582915127</v>
      </c>
      <c r="F160" s="24">
        <v>17</v>
      </c>
      <c r="G160" s="4">
        <v>33011</v>
      </c>
      <c r="H160" s="5">
        <v>67.900000000000006</v>
      </c>
      <c r="I160" s="158">
        <v>3</v>
      </c>
      <c r="J160" s="151">
        <f t="shared" si="192"/>
        <v>1</v>
      </c>
      <c r="K160" s="233">
        <f t="shared" si="193"/>
        <v>100</v>
      </c>
      <c r="L160" s="159">
        <v>180.4179029101698</v>
      </c>
      <c r="M160" s="151">
        <f t="shared" si="194"/>
        <v>1</v>
      </c>
      <c r="N160" s="233">
        <f t="shared" si="195"/>
        <v>100</v>
      </c>
      <c r="O160" s="159">
        <v>37.358737274680117</v>
      </c>
      <c r="P160" s="151">
        <f t="shared" si="196"/>
        <v>1</v>
      </c>
      <c r="Q160" s="233">
        <f t="shared" si="197"/>
        <v>62.264562124466863</v>
      </c>
      <c r="R160" s="159">
        <v>94.877217347389688</v>
      </c>
      <c r="S160" s="151">
        <f t="shared" si="198"/>
        <v>2</v>
      </c>
      <c r="T160" s="233">
        <f t="shared" si="199"/>
        <v>92.845275624845939</v>
      </c>
      <c r="U160" s="159">
        <v>66.280537844833049</v>
      </c>
      <c r="V160" s="151">
        <f t="shared" si="200"/>
        <v>4</v>
      </c>
      <c r="W160" s="233">
        <f t="shared" si="201"/>
        <v>64.24235190332243</v>
      </c>
      <c r="X160" s="159">
        <v>96.649700181285453</v>
      </c>
      <c r="Y160" s="151">
        <f t="shared" si="202"/>
        <v>2</v>
      </c>
      <c r="Z160" s="233">
        <f t="shared" si="203"/>
        <v>95.496908845813778</v>
      </c>
      <c r="AA160" s="159">
        <v>4.1283963260473007</v>
      </c>
      <c r="AB160" s="151">
        <f t="shared" si="204"/>
        <v>2</v>
      </c>
      <c r="AC160" s="233">
        <f t="shared" si="205"/>
        <v>34.490056991417127</v>
      </c>
      <c r="AD160" s="160">
        <v>0</v>
      </c>
      <c r="AE160" s="151">
        <f t="shared" si="206"/>
        <v>4</v>
      </c>
      <c r="AF160" s="233">
        <f t="shared" si="207"/>
        <v>0</v>
      </c>
      <c r="AG160" s="154">
        <v>0</v>
      </c>
      <c r="AH160" s="151">
        <f t="shared" si="208"/>
        <v>4</v>
      </c>
      <c r="AI160" s="233">
        <f t="shared" si="209"/>
        <v>0</v>
      </c>
      <c r="AJ160" s="161">
        <v>24.234346127048561</v>
      </c>
      <c r="AK160" s="151">
        <f t="shared" si="210"/>
        <v>3</v>
      </c>
      <c r="AL160" s="233">
        <f t="shared" si="211"/>
        <v>24.234346127048561</v>
      </c>
      <c r="AM160" s="156">
        <v>3.0292932658810701</v>
      </c>
      <c r="AN160" s="151">
        <f t="shared" si="212"/>
        <v>3</v>
      </c>
      <c r="AO160" s="233">
        <f t="shared" si="213"/>
        <v>8.1872790969758658</v>
      </c>
      <c r="AP160" s="157">
        <v>80.022281909134421</v>
      </c>
      <c r="AQ160" s="151">
        <f t="shared" si="214"/>
        <v>1</v>
      </c>
      <c r="AR160" s="233">
        <f t="shared" si="215"/>
        <v>100</v>
      </c>
      <c r="AS160" s="151">
        <v>15.146466329405349</v>
      </c>
      <c r="AT160" s="151">
        <f t="shared" si="216"/>
        <v>3</v>
      </c>
      <c r="AU160" s="233">
        <f t="shared" si="217"/>
        <v>15.146466329405349</v>
      </c>
      <c r="AV160" s="172">
        <v>0</v>
      </c>
      <c r="AW160" s="168">
        <f t="shared" si="218"/>
        <v>4</v>
      </c>
      <c r="AX160" s="241">
        <f t="shared" si="219"/>
        <v>0</v>
      </c>
      <c r="AY160" s="173">
        <v>306.44520834763466</v>
      </c>
      <c r="AZ160" s="168">
        <f t="shared" si="220"/>
        <v>4</v>
      </c>
      <c r="BA160" s="241">
        <f t="shared" si="221"/>
        <v>9.5441323029952443</v>
      </c>
      <c r="BB160" s="168">
        <v>0</v>
      </c>
      <c r="BC160" s="168">
        <f t="shared" si="222"/>
        <v>4</v>
      </c>
      <c r="BD160" s="241">
        <f t="shared" si="223"/>
        <v>0</v>
      </c>
      <c r="BE160" s="174">
        <v>0</v>
      </c>
      <c r="BF160" s="168">
        <f t="shared" si="224"/>
        <v>4</v>
      </c>
      <c r="BG160" s="241">
        <f t="shared" si="225"/>
        <v>0</v>
      </c>
      <c r="BH160" s="174">
        <v>1</v>
      </c>
      <c r="BI160" s="168">
        <f t="shared" si="226"/>
        <v>3</v>
      </c>
      <c r="BJ160" s="241">
        <f t="shared" si="227"/>
        <v>33.333333333333329</v>
      </c>
      <c r="BK160" s="175">
        <v>5</v>
      </c>
      <c r="BL160" s="168">
        <f t="shared" si="228"/>
        <v>2</v>
      </c>
      <c r="BM160" s="241">
        <f t="shared" si="229"/>
        <v>50</v>
      </c>
      <c r="BN160" s="168">
        <v>0</v>
      </c>
      <c r="BO160" s="168">
        <f t="shared" si="230"/>
        <v>4</v>
      </c>
      <c r="BP160" s="246">
        <f t="shared" si="172"/>
        <v>0</v>
      </c>
      <c r="BQ160" s="192">
        <v>1.9</v>
      </c>
      <c r="BR160" s="312">
        <f t="shared" si="231"/>
        <v>3</v>
      </c>
      <c r="BS160" s="251">
        <f t="shared" si="232"/>
        <v>31.666666666666664</v>
      </c>
      <c r="BT160" s="193">
        <v>0.34841337907375641</v>
      </c>
      <c r="BU160" s="312">
        <f t="shared" si="233"/>
        <v>4</v>
      </c>
      <c r="BV160" s="251">
        <f t="shared" si="234"/>
        <v>11.613779302458548</v>
      </c>
      <c r="BW160" s="194">
        <v>21.960563380281688</v>
      </c>
      <c r="BX160" s="312">
        <f t="shared" si="235"/>
        <v>1</v>
      </c>
      <c r="BY160" s="251">
        <f t="shared" si="236"/>
        <v>56.189335426046007</v>
      </c>
      <c r="BZ160" s="195">
        <v>4.5999999999999996</v>
      </c>
      <c r="CA160" s="312">
        <f t="shared" si="237"/>
        <v>3</v>
      </c>
      <c r="CB160" s="251">
        <f t="shared" si="238"/>
        <v>23</v>
      </c>
      <c r="CC160" s="196">
        <v>670.7333937172458</v>
      </c>
      <c r="CD160" s="312">
        <f t="shared" si="239"/>
        <v>3</v>
      </c>
      <c r="CE160" s="251">
        <f t="shared" si="240"/>
        <v>33.536669685862293</v>
      </c>
      <c r="CF160" s="197">
        <v>3.0292932658810701</v>
      </c>
      <c r="CG160" s="312">
        <f t="shared" si="241"/>
        <v>4</v>
      </c>
      <c r="CH160" s="251">
        <f t="shared" si="242"/>
        <v>10.097644219603568</v>
      </c>
      <c r="CI160" s="194">
        <v>10.980224478888296</v>
      </c>
      <c r="CJ160" s="312">
        <f t="shared" si="243"/>
        <v>1</v>
      </c>
      <c r="CK160" s="251">
        <f t="shared" si="244"/>
        <v>85.431778269832805</v>
      </c>
      <c r="CL160" s="194">
        <v>10.048846675712348</v>
      </c>
      <c r="CM160" s="312">
        <f t="shared" si="245"/>
        <v>2</v>
      </c>
      <c r="CN160" s="251">
        <f t="shared" si="246"/>
        <v>72.126381081604961</v>
      </c>
      <c r="CO160" s="301">
        <v>878.49504710551025</v>
      </c>
      <c r="CP160" s="312">
        <f t="shared" si="247"/>
        <v>1</v>
      </c>
      <c r="CQ160" s="258">
        <f t="shared" si="248"/>
        <v>100</v>
      </c>
      <c r="CR160" s="261">
        <v>0</v>
      </c>
      <c r="CS160" s="314">
        <f t="shared" si="173"/>
        <v>1</v>
      </c>
      <c r="CT160" s="265">
        <f t="shared" si="249"/>
        <v>100</v>
      </c>
      <c r="CU160" s="217">
        <v>0</v>
      </c>
      <c r="CV160" s="314">
        <f t="shared" si="250"/>
        <v>4</v>
      </c>
      <c r="CW160" s="265">
        <f t="shared" si="251"/>
        <v>0</v>
      </c>
      <c r="CX160" s="217">
        <v>0.02</v>
      </c>
      <c r="CY160" s="314">
        <f t="shared" si="174"/>
        <v>1</v>
      </c>
      <c r="CZ160" s="265">
        <f t="shared" si="252"/>
        <v>99.326599326599336</v>
      </c>
      <c r="DA160" s="218">
        <v>1</v>
      </c>
      <c r="DB160" s="314">
        <f t="shared" si="175"/>
        <v>1</v>
      </c>
      <c r="DC160" s="265">
        <f t="shared" si="253"/>
        <v>100</v>
      </c>
      <c r="DD160" s="219">
        <v>3</v>
      </c>
      <c r="DE160" s="314">
        <f t="shared" si="176"/>
        <v>3</v>
      </c>
      <c r="DF160" s="265">
        <f t="shared" si="254"/>
        <v>50</v>
      </c>
      <c r="DG160" s="213">
        <v>2</v>
      </c>
      <c r="DH160" s="314">
        <f t="shared" si="177"/>
        <v>2</v>
      </c>
      <c r="DI160" s="265">
        <f t="shared" si="255"/>
        <v>75</v>
      </c>
      <c r="DJ160" s="220">
        <v>1</v>
      </c>
      <c r="DK160" s="314">
        <f t="shared" si="178"/>
        <v>1</v>
      </c>
      <c r="DL160" s="265">
        <f t="shared" si="256"/>
        <v>100</v>
      </c>
      <c r="DM160" s="213">
        <v>10</v>
      </c>
      <c r="DN160" s="314">
        <f t="shared" si="179"/>
        <v>1</v>
      </c>
      <c r="DO160" s="265">
        <f t="shared" si="257"/>
        <v>80</v>
      </c>
      <c r="DP160" s="221">
        <v>2.1332195616233798</v>
      </c>
      <c r="DQ160" s="314">
        <f t="shared" si="180"/>
        <v>4</v>
      </c>
      <c r="DR160" s="265">
        <f t="shared" si="181"/>
        <v>74.298559498513512</v>
      </c>
      <c r="DS160" s="222">
        <v>104.69517596843038</v>
      </c>
      <c r="DT160" s="314">
        <f t="shared" si="182"/>
        <v>3</v>
      </c>
      <c r="DU160" s="265">
        <f t="shared" si="183"/>
        <v>74.875167754156379</v>
      </c>
      <c r="DV160" s="216">
        <v>2.5696594427244581</v>
      </c>
      <c r="DW160" s="314">
        <f t="shared" si="184"/>
        <v>4</v>
      </c>
      <c r="DX160" s="265">
        <f t="shared" si="185"/>
        <v>75.291736127649443</v>
      </c>
      <c r="DY160" s="217">
        <v>0</v>
      </c>
      <c r="DZ160" s="314">
        <f t="shared" si="186"/>
        <v>1</v>
      </c>
      <c r="EA160" s="265">
        <f t="shared" si="187"/>
        <v>100</v>
      </c>
      <c r="EB160" s="217">
        <v>0</v>
      </c>
      <c r="EC160" s="314">
        <f t="shared" si="188"/>
        <v>1</v>
      </c>
      <c r="ED160" s="265">
        <f t="shared" si="189"/>
        <v>100</v>
      </c>
      <c r="EE160" s="217">
        <v>63.127327820213367</v>
      </c>
      <c r="EF160" s="314">
        <f t="shared" si="190"/>
        <v>4</v>
      </c>
      <c r="EG160" s="265">
        <f t="shared" si="191"/>
        <v>60.222225696147845</v>
      </c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</row>
    <row r="161" spans="1:154" s="7" customFormat="1" ht="16.2" customHeight="1" x14ac:dyDescent="0.3">
      <c r="A161" s="16"/>
      <c r="B161" s="52">
        <v>31402</v>
      </c>
      <c r="C161" s="3" t="s">
        <v>162</v>
      </c>
      <c r="D161" s="23" t="s">
        <v>122</v>
      </c>
      <c r="E161" s="5">
        <v>52.498253230440881</v>
      </c>
      <c r="F161" s="24">
        <v>130</v>
      </c>
      <c r="G161" s="4">
        <v>9034</v>
      </c>
      <c r="H161" s="5">
        <v>0</v>
      </c>
      <c r="I161" s="158">
        <v>1</v>
      </c>
      <c r="J161" s="151">
        <f t="shared" si="192"/>
        <v>3</v>
      </c>
      <c r="K161" s="233">
        <f t="shared" si="193"/>
        <v>50</v>
      </c>
      <c r="L161" s="159">
        <v>47.383230163196401</v>
      </c>
      <c r="M161" s="151">
        <f t="shared" si="194"/>
        <v>3</v>
      </c>
      <c r="N161" s="233">
        <f t="shared" si="195"/>
        <v>47.383230163196401</v>
      </c>
      <c r="O161" s="159">
        <v>11.179429849077698</v>
      </c>
      <c r="P161" s="151">
        <f t="shared" si="196"/>
        <v>3</v>
      </c>
      <c r="Q161" s="233">
        <f t="shared" si="197"/>
        <v>18.632383081796164</v>
      </c>
      <c r="R161" s="159">
        <v>93.100731570061896</v>
      </c>
      <c r="S161" s="151">
        <f t="shared" si="198"/>
        <v>2</v>
      </c>
      <c r="T161" s="233">
        <f t="shared" si="199"/>
        <v>90.364150237516611</v>
      </c>
      <c r="U161" s="159">
        <v>52.425436128306139</v>
      </c>
      <c r="V161" s="151">
        <f t="shared" si="200"/>
        <v>4</v>
      </c>
      <c r="W161" s="233">
        <f t="shared" si="201"/>
        <v>49.549773200748817</v>
      </c>
      <c r="X161" s="159">
        <v>90.619229348763142</v>
      </c>
      <c r="Y161" s="151">
        <f t="shared" si="202"/>
        <v>2</v>
      </c>
      <c r="Z161" s="233">
        <f t="shared" si="203"/>
        <v>87.391437296724632</v>
      </c>
      <c r="AA161" s="159">
        <v>0.22701475595913734</v>
      </c>
      <c r="AB161" s="151">
        <f t="shared" si="204"/>
        <v>4</v>
      </c>
      <c r="AC161" s="233">
        <f t="shared" si="205"/>
        <v>0</v>
      </c>
      <c r="AD161" s="160">
        <v>0</v>
      </c>
      <c r="AE161" s="151">
        <f t="shared" si="206"/>
        <v>4</v>
      </c>
      <c r="AF161" s="233">
        <f t="shared" si="207"/>
        <v>0</v>
      </c>
      <c r="AG161" s="154">
        <v>0</v>
      </c>
      <c r="AH161" s="151">
        <f t="shared" si="208"/>
        <v>4</v>
      </c>
      <c r="AI161" s="233">
        <f t="shared" si="209"/>
        <v>0</v>
      </c>
      <c r="AJ161" s="161">
        <v>0</v>
      </c>
      <c r="AK161" s="151">
        <f t="shared" si="210"/>
        <v>4</v>
      </c>
      <c r="AL161" s="233">
        <f t="shared" si="211"/>
        <v>0</v>
      </c>
      <c r="AM161" s="156">
        <v>0</v>
      </c>
      <c r="AN161" s="151">
        <f t="shared" si="212"/>
        <v>4</v>
      </c>
      <c r="AO161" s="233">
        <f t="shared" si="213"/>
        <v>0</v>
      </c>
      <c r="AP161" s="157">
        <v>40.477311671702509</v>
      </c>
      <c r="AQ161" s="151">
        <f t="shared" si="214"/>
        <v>2</v>
      </c>
      <c r="AR161" s="233">
        <f t="shared" si="215"/>
        <v>61.329260108640163</v>
      </c>
      <c r="AS161" s="151">
        <v>5.5346468895284477</v>
      </c>
      <c r="AT161" s="151">
        <f t="shared" si="216"/>
        <v>3</v>
      </c>
      <c r="AU161" s="233">
        <f t="shared" si="217"/>
        <v>5.5346468895284477</v>
      </c>
      <c r="AV161" s="172">
        <v>0</v>
      </c>
      <c r="AW161" s="168">
        <f t="shared" si="218"/>
        <v>4</v>
      </c>
      <c r="AX161" s="241">
        <f t="shared" si="219"/>
        <v>0</v>
      </c>
      <c r="AY161" s="173">
        <v>482.82078748220357</v>
      </c>
      <c r="AZ161" s="168">
        <f t="shared" si="220"/>
        <v>4</v>
      </c>
      <c r="BA161" s="241">
        <f t="shared" si="221"/>
        <v>16.817352061121795</v>
      </c>
      <c r="BB161" s="168">
        <v>0</v>
      </c>
      <c r="BC161" s="168">
        <f t="shared" si="222"/>
        <v>4</v>
      </c>
      <c r="BD161" s="241">
        <f t="shared" si="223"/>
        <v>0</v>
      </c>
      <c r="BE161" s="174">
        <v>0</v>
      </c>
      <c r="BF161" s="168">
        <f t="shared" si="224"/>
        <v>4</v>
      </c>
      <c r="BG161" s="241">
        <f t="shared" si="225"/>
        <v>0</v>
      </c>
      <c r="BH161" s="174">
        <v>0</v>
      </c>
      <c r="BI161" s="168">
        <f t="shared" si="226"/>
        <v>4</v>
      </c>
      <c r="BJ161" s="241">
        <f t="shared" si="227"/>
        <v>0</v>
      </c>
      <c r="BK161" s="175">
        <v>5</v>
      </c>
      <c r="BL161" s="168">
        <f t="shared" si="228"/>
        <v>2</v>
      </c>
      <c r="BM161" s="241">
        <f t="shared" si="229"/>
        <v>50</v>
      </c>
      <c r="BN161" s="168">
        <v>0</v>
      </c>
      <c r="BO161" s="168">
        <f t="shared" si="230"/>
        <v>4</v>
      </c>
      <c r="BP161" s="246">
        <f t="shared" si="172"/>
        <v>0</v>
      </c>
      <c r="BQ161" s="192">
        <v>0.7</v>
      </c>
      <c r="BR161" s="312">
        <f t="shared" si="231"/>
        <v>4</v>
      </c>
      <c r="BS161" s="251">
        <f t="shared" si="232"/>
        <v>11.666666666666666</v>
      </c>
      <c r="BT161" s="193">
        <v>0.37765851719340088</v>
      </c>
      <c r="BU161" s="312">
        <f t="shared" si="233"/>
        <v>4</v>
      </c>
      <c r="BV161" s="251">
        <f t="shared" si="234"/>
        <v>12.588617239780028</v>
      </c>
      <c r="BW161" s="194">
        <v>13.636363636363635</v>
      </c>
      <c r="BX161" s="312">
        <f t="shared" si="235"/>
        <v>2</v>
      </c>
      <c r="BY161" s="251">
        <f t="shared" si="236"/>
        <v>31.778192482004798</v>
      </c>
      <c r="BZ161" s="195">
        <v>0.7</v>
      </c>
      <c r="CA161" s="312">
        <f t="shared" si="237"/>
        <v>4</v>
      </c>
      <c r="CB161" s="251">
        <f t="shared" si="238"/>
        <v>3.4999999999999996</v>
      </c>
      <c r="CC161" s="196">
        <v>0</v>
      </c>
      <c r="CD161" s="312">
        <f t="shared" si="239"/>
        <v>4</v>
      </c>
      <c r="CE161" s="251">
        <f t="shared" si="240"/>
        <v>0</v>
      </c>
      <c r="CF161" s="197">
        <v>3.3207881337170688</v>
      </c>
      <c r="CG161" s="312">
        <f t="shared" si="241"/>
        <v>4</v>
      </c>
      <c r="CH161" s="251">
        <f t="shared" si="242"/>
        <v>11.069293779056895</v>
      </c>
      <c r="CI161" s="194">
        <v>9.1958762886597931</v>
      </c>
      <c r="CJ161" s="312">
        <f t="shared" si="243"/>
        <v>2</v>
      </c>
      <c r="CK161" s="251">
        <f t="shared" si="244"/>
        <v>59.94108983799704</v>
      </c>
      <c r="CL161" s="194">
        <v>7.6216640502354789</v>
      </c>
      <c r="CM161" s="312">
        <f t="shared" si="245"/>
        <v>3</v>
      </c>
      <c r="CN161" s="251">
        <f t="shared" si="246"/>
        <v>37.452343574792557</v>
      </c>
      <c r="CO161" s="301">
        <v>365.28669470887758</v>
      </c>
      <c r="CP161" s="312">
        <f t="shared" si="247"/>
        <v>1</v>
      </c>
      <c r="CQ161" s="258">
        <f t="shared" si="248"/>
        <v>100</v>
      </c>
      <c r="CR161" s="261">
        <v>0</v>
      </c>
      <c r="CS161" s="314">
        <f t="shared" si="173"/>
        <v>1</v>
      </c>
      <c r="CT161" s="265">
        <f t="shared" si="249"/>
        <v>100</v>
      </c>
      <c r="CU161" s="217">
        <v>0</v>
      </c>
      <c r="CV161" s="314">
        <f t="shared" si="250"/>
        <v>4</v>
      </c>
      <c r="CW161" s="265">
        <f t="shared" si="251"/>
        <v>0</v>
      </c>
      <c r="CX161" s="217">
        <v>1</v>
      </c>
      <c r="CY161" s="314">
        <f t="shared" si="174"/>
        <v>2</v>
      </c>
      <c r="CZ161" s="265">
        <f t="shared" si="252"/>
        <v>66.329966329966325</v>
      </c>
      <c r="DA161" s="218">
        <v>2</v>
      </c>
      <c r="DB161" s="314">
        <f t="shared" si="175"/>
        <v>2</v>
      </c>
      <c r="DC161" s="265">
        <f t="shared" si="253"/>
        <v>75</v>
      </c>
      <c r="DD161" s="219">
        <v>3</v>
      </c>
      <c r="DE161" s="314">
        <f t="shared" si="176"/>
        <v>3</v>
      </c>
      <c r="DF161" s="265">
        <f t="shared" si="254"/>
        <v>50</v>
      </c>
      <c r="DG161" s="213">
        <v>3</v>
      </c>
      <c r="DH161" s="314">
        <f t="shared" si="177"/>
        <v>3</v>
      </c>
      <c r="DI161" s="265">
        <f t="shared" si="255"/>
        <v>50</v>
      </c>
      <c r="DJ161" s="220">
        <v>1</v>
      </c>
      <c r="DK161" s="314">
        <f t="shared" si="178"/>
        <v>1</v>
      </c>
      <c r="DL161" s="265">
        <f t="shared" si="256"/>
        <v>100</v>
      </c>
      <c r="DM161" s="213">
        <v>0</v>
      </c>
      <c r="DN161" s="314">
        <f t="shared" si="179"/>
        <v>1</v>
      </c>
      <c r="DO161" s="265">
        <f t="shared" si="257"/>
        <v>100</v>
      </c>
      <c r="DP161" s="221">
        <v>0</v>
      </c>
      <c r="DQ161" s="314">
        <f t="shared" si="180"/>
        <v>1</v>
      </c>
      <c r="DR161" s="265">
        <f t="shared" si="181"/>
        <v>100</v>
      </c>
      <c r="DS161" s="222">
        <v>0</v>
      </c>
      <c r="DT161" s="314">
        <f t="shared" si="182"/>
        <v>1</v>
      </c>
      <c r="DU161" s="265">
        <f t="shared" si="183"/>
        <v>100</v>
      </c>
      <c r="DV161" s="216">
        <v>1.460248783126014</v>
      </c>
      <c r="DW161" s="314">
        <f t="shared" si="184"/>
        <v>3</v>
      </c>
      <c r="DX161" s="265">
        <f t="shared" si="185"/>
        <v>85.959146316096025</v>
      </c>
      <c r="DY161" s="217">
        <v>0</v>
      </c>
      <c r="DZ161" s="314">
        <f t="shared" si="186"/>
        <v>1</v>
      </c>
      <c r="EA161" s="265">
        <f t="shared" si="187"/>
        <v>100</v>
      </c>
      <c r="EB161" s="217">
        <v>0</v>
      </c>
      <c r="EC161" s="314">
        <f t="shared" si="188"/>
        <v>1</v>
      </c>
      <c r="ED161" s="265">
        <f t="shared" si="189"/>
        <v>100</v>
      </c>
      <c r="EE161" s="217">
        <v>33.764772087788408</v>
      </c>
      <c r="EF161" s="314">
        <f t="shared" si="190"/>
        <v>2</v>
      </c>
      <c r="EG161" s="265">
        <f t="shared" si="191"/>
        <v>78.72415117341626</v>
      </c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</row>
    <row r="162" spans="1:154" s="7" customFormat="1" ht="16.2" customHeight="1" x14ac:dyDescent="0.3">
      <c r="A162" s="16"/>
      <c r="B162" s="52">
        <v>31403</v>
      </c>
      <c r="C162" s="3" t="s">
        <v>163</v>
      </c>
      <c r="D162" s="23" t="s">
        <v>122</v>
      </c>
      <c r="E162" s="5">
        <v>58.065735007983172</v>
      </c>
      <c r="F162" s="24">
        <v>45</v>
      </c>
      <c r="G162" s="4">
        <v>17085</v>
      </c>
      <c r="H162" s="5">
        <v>62.7</v>
      </c>
      <c r="I162" s="158">
        <v>2</v>
      </c>
      <c r="J162" s="151">
        <f t="shared" si="192"/>
        <v>1</v>
      </c>
      <c r="K162" s="233">
        <f t="shared" si="193"/>
        <v>100</v>
      </c>
      <c r="L162" s="159">
        <v>84.098145720172312</v>
      </c>
      <c r="M162" s="151">
        <f t="shared" si="194"/>
        <v>2</v>
      </c>
      <c r="N162" s="233">
        <f t="shared" si="195"/>
        <v>84.098145720172312</v>
      </c>
      <c r="O162" s="159">
        <v>6.1001647044470202</v>
      </c>
      <c r="P162" s="151">
        <f t="shared" si="196"/>
        <v>3</v>
      </c>
      <c r="Q162" s="233">
        <f t="shared" si="197"/>
        <v>10.166941174078367</v>
      </c>
      <c r="R162" s="159">
        <v>96.07916588624586</v>
      </c>
      <c r="S162" s="151">
        <f t="shared" si="198"/>
        <v>2</v>
      </c>
      <c r="T162" s="233">
        <f t="shared" si="199"/>
        <v>94.523974701460716</v>
      </c>
      <c r="U162" s="159">
        <v>35.537241680714246</v>
      </c>
      <c r="V162" s="151">
        <f t="shared" si="200"/>
        <v>4</v>
      </c>
      <c r="W162" s="233">
        <f t="shared" si="201"/>
        <v>31.640765302984359</v>
      </c>
      <c r="X162" s="159">
        <v>93.381144479307054</v>
      </c>
      <c r="Y162" s="151">
        <f t="shared" si="202"/>
        <v>2</v>
      </c>
      <c r="Z162" s="233">
        <f t="shared" si="203"/>
        <v>91.103688816272893</v>
      </c>
      <c r="AA162" s="159">
        <v>1.9202457914613071</v>
      </c>
      <c r="AB162" s="151">
        <f t="shared" si="204"/>
        <v>3</v>
      </c>
      <c r="AC162" s="233">
        <f t="shared" si="205"/>
        <v>14.596808932083849</v>
      </c>
      <c r="AD162" s="160">
        <v>0</v>
      </c>
      <c r="AE162" s="151">
        <f t="shared" si="206"/>
        <v>4</v>
      </c>
      <c r="AF162" s="233">
        <f t="shared" si="207"/>
        <v>0</v>
      </c>
      <c r="AG162" s="154">
        <v>0</v>
      </c>
      <c r="AH162" s="151">
        <f t="shared" si="208"/>
        <v>4</v>
      </c>
      <c r="AI162" s="233">
        <f t="shared" si="209"/>
        <v>0</v>
      </c>
      <c r="AJ162" s="161">
        <v>0</v>
      </c>
      <c r="AK162" s="151">
        <f t="shared" si="210"/>
        <v>4</v>
      </c>
      <c r="AL162" s="233">
        <f t="shared" si="211"/>
        <v>0</v>
      </c>
      <c r="AM162" s="156">
        <v>0</v>
      </c>
      <c r="AN162" s="151">
        <f t="shared" si="212"/>
        <v>4</v>
      </c>
      <c r="AO162" s="233">
        <f t="shared" si="213"/>
        <v>0</v>
      </c>
      <c r="AP162" s="157">
        <v>73.761348622621639</v>
      </c>
      <c r="AQ162" s="151">
        <f t="shared" si="214"/>
        <v>1</v>
      </c>
      <c r="AR162" s="233">
        <f t="shared" si="215"/>
        <v>100</v>
      </c>
      <c r="AS162" s="151">
        <v>5.8530875036581795</v>
      </c>
      <c r="AT162" s="151">
        <f t="shared" si="216"/>
        <v>3</v>
      </c>
      <c r="AU162" s="233">
        <f t="shared" si="217"/>
        <v>5.8530875036581795</v>
      </c>
      <c r="AV162" s="172">
        <v>0</v>
      </c>
      <c r="AW162" s="168">
        <f t="shared" si="218"/>
        <v>4</v>
      </c>
      <c r="AX162" s="241">
        <f t="shared" si="219"/>
        <v>0</v>
      </c>
      <c r="AY162" s="173">
        <v>229.2071652562978</v>
      </c>
      <c r="AZ162" s="168">
        <f t="shared" si="220"/>
        <v>4</v>
      </c>
      <c r="BA162" s="241">
        <f t="shared" si="221"/>
        <v>6.3590583610844451</v>
      </c>
      <c r="BB162" s="168">
        <v>0</v>
      </c>
      <c r="BC162" s="168">
        <f t="shared" si="222"/>
        <v>4</v>
      </c>
      <c r="BD162" s="241">
        <f t="shared" si="223"/>
        <v>0</v>
      </c>
      <c r="BE162" s="174">
        <v>0</v>
      </c>
      <c r="BF162" s="168">
        <f t="shared" si="224"/>
        <v>4</v>
      </c>
      <c r="BG162" s="241">
        <f t="shared" si="225"/>
        <v>0</v>
      </c>
      <c r="BH162" s="174">
        <v>0</v>
      </c>
      <c r="BI162" s="168">
        <f t="shared" si="226"/>
        <v>4</v>
      </c>
      <c r="BJ162" s="241">
        <f t="shared" si="227"/>
        <v>0</v>
      </c>
      <c r="BK162" s="175">
        <v>3</v>
      </c>
      <c r="BL162" s="168">
        <f t="shared" si="228"/>
        <v>3</v>
      </c>
      <c r="BM162" s="241">
        <f t="shared" si="229"/>
        <v>30</v>
      </c>
      <c r="BN162" s="168">
        <v>0</v>
      </c>
      <c r="BO162" s="168">
        <f t="shared" si="230"/>
        <v>4</v>
      </c>
      <c r="BP162" s="246">
        <f t="shared" si="172"/>
        <v>0</v>
      </c>
      <c r="BQ162" s="192">
        <v>0.7</v>
      </c>
      <c r="BR162" s="312">
        <f t="shared" si="231"/>
        <v>4</v>
      </c>
      <c r="BS162" s="251">
        <f t="shared" si="232"/>
        <v>11.666666666666666</v>
      </c>
      <c r="BT162" s="193">
        <v>0.29049500348594004</v>
      </c>
      <c r="BU162" s="312">
        <f t="shared" si="233"/>
        <v>4</v>
      </c>
      <c r="BV162" s="251">
        <f t="shared" si="234"/>
        <v>9.6831667828646673</v>
      </c>
      <c r="BW162" s="194">
        <v>17.656402737047898</v>
      </c>
      <c r="BX162" s="312">
        <f t="shared" si="235"/>
        <v>1</v>
      </c>
      <c r="BY162" s="251">
        <f t="shared" si="236"/>
        <v>43.567163451753366</v>
      </c>
      <c r="BZ162" s="195">
        <v>0.6</v>
      </c>
      <c r="CA162" s="312">
        <f t="shared" si="237"/>
        <v>4</v>
      </c>
      <c r="CB162" s="251">
        <f t="shared" si="238"/>
        <v>3</v>
      </c>
      <c r="CC162" s="196">
        <v>101.78743049458589</v>
      </c>
      <c r="CD162" s="312">
        <f t="shared" si="239"/>
        <v>4</v>
      </c>
      <c r="CE162" s="251">
        <f t="shared" si="240"/>
        <v>5.0893715247292945</v>
      </c>
      <c r="CF162" s="197">
        <v>1.170617500731636</v>
      </c>
      <c r="CG162" s="312">
        <f t="shared" si="241"/>
        <v>4</v>
      </c>
      <c r="CH162" s="251">
        <f t="shared" si="242"/>
        <v>3.9020583357721197</v>
      </c>
      <c r="CI162" s="194">
        <v>10.461024498886415</v>
      </c>
      <c r="CJ162" s="312">
        <f t="shared" si="243"/>
        <v>2</v>
      </c>
      <c r="CK162" s="251">
        <f t="shared" si="244"/>
        <v>78.014635698377361</v>
      </c>
      <c r="CL162" s="194">
        <v>9.3621517771373686</v>
      </c>
      <c r="CM162" s="312">
        <f t="shared" si="245"/>
        <v>2</v>
      </c>
      <c r="CN162" s="251">
        <f t="shared" si="246"/>
        <v>62.316453959105267</v>
      </c>
      <c r="CO162" s="301">
        <v>140.47410008779633</v>
      </c>
      <c r="CP162" s="312">
        <f t="shared" si="247"/>
        <v>3</v>
      </c>
      <c r="CQ162" s="258">
        <f t="shared" si="248"/>
        <v>56.189640035118529</v>
      </c>
      <c r="CR162" s="261">
        <v>0</v>
      </c>
      <c r="CS162" s="314">
        <f t="shared" si="173"/>
        <v>1</v>
      </c>
      <c r="CT162" s="265">
        <f t="shared" si="249"/>
        <v>100</v>
      </c>
      <c r="CU162" s="217">
        <v>0</v>
      </c>
      <c r="CV162" s="314">
        <f t="shared" si="250"/>
        <v>4</v>
      </c>
      <c r="CW162" s="265">
        <f t="shared" si="251"/>
        <v>0</v>
      </c>
      <c r="CX162" s="217">
        <v>0.89</v>
      </c>
      <c r="CY162" s="314">
        <f t="shared" si="174"/>
        <v>1</v>
      </c>
      <c r="CZ162" s="265">
        <f t="shared" si="252"/>
        <v>70.033670033670035</v>
      </c>
      <c r="DA162" s="218">
        <v>2</v>
      </c>
      <c r="DB162" s="314">
        <f t="shared" si="175"/>
        <v>2</v>
      </c>
      <c r="DC162" s="265">
        <f t="shared" si="253"/>
        <v>75</v>
      </c>
      <c r="DD162" s="219">
        <v>3</v>
      </c>
      <c r="DE162" s="314">
        <f t="shared" si="176"/>
        <v>3</v>
      </c>
      <c r="DF162" s="265">
        <f t="shared" si="254"/>
        <v>50</v>
      </c>
      <c r="DG162" s="213">
        <v>1</v>
      </c>
      <c r="DH162" s="314">
        <f t="shared" si="177"/>
        <v>1</v>
      </c>
      <c r="DI162" s="265">
        <f t="shared" si="255"/>
        <v>100</v>
      </c>
      <c r="DJ162" s="220">
        <v>2</v>
      </c>
      <c r="DK162" s="314">
        <f t="shared" si="178"/>
        <v>2</v>
      </c>
      <c r="DL162" s="265">
        <f t="shared" si="256"/>
        <v>75</v>
      </c>
      <c r="DM162" s="213">
        <v>1</v>
      </c>
      <c r="DN162" s="314">
        <f t="shared" si="179"/>
        <v>1</v>
      </c>
      <c r="DO162" s="265">
        <f t="shared" si="257"/>
        <v>98</v>
      </c>
      <c r="DP162" s="221">
        <v>0</v>
      </c>
      <c r="DQ162" s="314">
        <f t="shared" si="180"/>
        <v>1</v>
      </c>
      <c r="DR162" s="265">
        <f t="shared" si="181"/>
        <v>100</v>
      </c>
      <c r="DS162" s="222">
        <v>32.463316452408776</v>
      </c>
      <c r="DT162" s="314">
        <f t="shared" si="182"/>
        <v>2</v>
      </c>
      <c r="DU162" s="265">
        <f t="shared" si="183"/>
        <v>92.209427297238108</v>
      </c>
      <c r="DV162" s="216">
        <v>0.67170445004198154</v>
      </c>
      <c r="DW162" s="314">
        <f t="shared" si="184"/>
        <v>2</v>
      </c>
      <c r="DX162" s="265">
        <f t="shared" si="185"/>
        <v>93.541303364980948</v>
      </c>
      <c r="DY162" s="217">
        <v>0</v>
      </c>
      <c r="DZ162" s="314">
        <f t="shared" si="186"/>
        <v>1</v>
      </c>
      <c r="EA162" s="265">
        <f t="shared" si="187"/>
        <v>100</v>
      </c>
      <c r="EB162" s="217">
        <v>0</v>
      </c>
      <c r="EC162" s="314">
        <f t="shared" si="188"/>
        <v>1</v>
      </c>
      <c r="ED162" s="265">
        <f t="shared" si="189"/>
        <v>100</v>
      </c>
      <c r="EE162" s="217">
        <v>43.703564962227631</v>
      </c>
      <c r="EF162" s="314">
        <f t="shared" si="190"/>
        <v>3</v>
      </c>
      <c r="EG162" s="265">
        <f t="shared" si="191"/>
        <v>72.46152176293154</v>
      </c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</row>
    <row r="163" spans="1:154" s="7" customFormat="1" ht="16.2" customHeight="1" x14ac:dyDescent="0.3">
      <c r="A163" s="16"/>
      <c r="B163" s="52">
        <v>31404</v>
      </c>
      <c r="C163" s="3" t="s">
        <v>164</v>
      </c>
      <c r="D163" s="23" t="s">
        <v>122</v>
      </c>
      <c r="E163" s="5">
        <v>51.087237812332077</v>
      </c>
      <c r="F163" s="24">
        <v>162</v>
      </c>
      <c r="G163" s="4">
        <v>1424</v>
      </c>
      <c r="H163" s="5">
        <v>0</v>
      </c>
      <c r="I163" s="158">
        <v>0</v>
      </c>
      <c r="J163" s="151">
        <f t="shared" si="192"/>
        <v>4</v>
      </c>
      <c r="K163" s="233">
        <f t="shared" si="193"/>
        <v>0</v>
      </c>
      <c r="L163" s="159">
        <v>0</v>
      </c>
      <c r="M163" s="151">
        <f t="shared" si="194"/>
        <v>4</v>
      </c>
      <c r="N163" s="233">
        <f t="shared" si="195"/>
        <v>0</v>
      </c>
      <c r="O163" s="159">
        <v>0</v>
      </c>
      <c r="P163" s="151">
        <f t="shared" si="196"/>
        <v>4</v>
      </c>
      <c r="Q163" s="233">
        <f t="shared" si="197"/>
        <v>0</v>
      </c>
      <c r="R163" s="159">
        <v>76.458036984352773</v>
      </c>
      <c r="S163" s="151">
        <f t="shared" si="198"/>
        <v>4</v>
      </c>
      <c r="T163" s="233">
        <f t="shared" si="199"/>
        <v>67.120163385967572</v>
      </c>
      <c r="U163" s="159">
        <v>41.180654338549076</v>
      </c>
      <c r="V163" s="151">
        <f t="shared" si="200"/>
        <v>4</v>
      </c>
      <c r="W163" s="233">
        <f t="shared" si="201"/>
        <v>37.625296223275797</v>
      </c>
      <c r="X163" s="159">
        <v>89.660493827160451</v>
      </c>
      <c r="Y163" s="151">
        <f t="shared" si="202"/>
        <v>2</v>
      </c>
      <c r="Z163" s="233">
        <f t="shared" si="203"/>
        <v>86.102814283817807</v>
      </c>
      <c r="AA163" s="159">
        <v>0</v>
      </c>
      <c r="AB163" s="151">
        <f t="shared" si="204"/>
        <v>4</v>
      </c>
      <c r="AC163" s="233">
        <f t="shared" si="205"/>
        <v>0</v>
      </c>
      <c r="AD163" s="160">
        <v>0</v>
      </c>
      <c r="AE163" s="151">
        <f t="shared" si="206"/>
        <v>4</v>
      </c>
      <c r="AF163" s="233">
        <f t="shared" si="207"/>
        <v>0</v>
      </c>
      <c r="AG163" s="154">
        <v>0</v>
      </c>
      <c r="AH163" s="151">
        <f t="shared" si="208"/>
        <v>4</v>
      </c>
      <c r="AI163" s="233">
        <f t="shared" si="209"/>
        <v>0</v>
      </c>
      <c r="AJ163" s="161">
        <v>0</v>
      </c>
      <c r="AK163" s="151">
        <f t="shared" si="210"/>
        <v>4</v>
      </c>
      <c r="AL163" s="233">
        <f t="shared" si="211"/>
        <v>0</v>
      </c>
      <c r="AM163" s="156">
        <v>0</v>
      </c>
      <c r="AN163" s="151">
        <f t="shared" si="212"/>
        <v>4</v>
      </c>
      <c r="AO163" s="233">
        <f t="shared" si="213"/>
        <v>0</v>
      </c>
      <c r="AP163" s="157">
        <v>64.155327778776808</v>
      </c>
      <c r="AQ163" s="151">
        <f t="shared" si="214"/>
        <v>1</v>
      </c>
      <c r="AR163" s="233">
        <f t="shared" si="215"/>
        <v>97.205042089055766</v>
      </c>
      <c r="AS163" s="151">
        <v>0</v>
      </c>
      <c r="AT163" s="151">
        <f t="shared" si="216"/>
        <v>4</v>
      </c>
      <c r="AU163" s="233">
        <f t="shared" si="217"/>
        <v>0</v>
      </c>
      <c r="AV163" s="172">
        <v>0</v>
      </c>
      <c r="AW163" s="168">
        <f t="shared" si="218"/>
        <v>4</v>
      </c>
      <c r="AX163" s="241">
        <f t="shared" si="219"/>
        <v>0</v>
      </c>
      <c r="AY163" s="173">
        <v>511.01506224059585</v>
      </c>
      <c r="AZ163" s="168">
        <f t="shared" si="220"/>
        <v>4</v>
      </c>
      <c r="BA163" s="241">
        <f t="shared" si="221"/>
        <v>17.98000256662251</v>
      </c>
      <c r="BB163" s="168">
        <v>0</v>
      </c>
      <c r="BC163" s="168">
        <f t="shared" si="222"/>
        <v>4</v>
      </c>
      <c r="BD163" s="241">
        <f t="shared" si="223"/>
        <v>0</v>
      </c>
      <c r="BE163" s="174">
        <v>0</v>
      </c>
      <c r="BF163" s="168">
        <f t="shared" si="224"/>
        <v>4</v>
      </c>
      <c r="BG163" s="241">
        <f t="shared" si="225"/>
        <v>0</v>
      </c>
      <c r="BH163" s="174">
        <v>0</v>
      </c>
      <c r="BI163" s="168">
        <f t="shared" si="226"/>
        <v>4</v>
      </c>
      <c r="BJ163" s="241">
        <f t="shared" si="227"/>
        <v>0</v>
      </c>
      <c r="BK163" s="175">
        <v>3</v>
      </c>
      <c r="BL163" s="168">
        <f t="shared" si="228"/>
        <v>3</v>
      </c>
      <c r="BM163" s="241">
        <f t="shared" si="229"/>
        <v>30</v>
      </c>
      <c r="BN163" s="168">
        <v>0</v>
      </c>
      <c r="BO163" s="168">
        <f t="shared" si="230"/>
        <v>4</v>
      </c>
      <c r="BP163" s="246">
        <f t="shared" si="172"/>
        <v>0</v>
      </c>
      <c r="BQ163" s="192">
        <v>1.2</v>
      </c>
      <c r="BR163" s="312">
        <f t="shared" si="231"/>
        <v>3</v>
      </c>
      <c r="BS163" s="251">
        <f t="shared" si="232"/>
        <v>20</v>
      </c>
      <c r="BT163" s="193">
        <v>0.92378752886836024</v>
      </c>
      <c r="BU163" s="312">
        <f t="shared" si="233"/>
        <v>4</v>
      </c>
      <c r="BV163" s="251">
        <f t="shared" si="234"/>
        <v>30.792917628945343</v>
      </c>
      <c r="BW163" s="194">
        <v>25.211097708082026</v>
      </c>
      <c r="BX163" s="312">
        <f t="shared" si="235"/>
        <v>1</v>
      </c>
      <c r="BY163" s="251">
        <f t="shared" si="236"/>
        <v>65.721694158598311</v>
      </c>
      <c r="BZ163" s="195">
        <v>0.7</v>
      </c>
      <c r="CA163" s="312">
        <f t="shared" si="237"/>
        <v>4</v>
      </c>
      <c r="CB163" s="251">
        <f t="shared" si="238"/>
        <v>3.4999999999999996</v>
      </c>
      <c r="CC163" s="196">
        <v>0</v>
      </c>
      <c r="CD163" s="312">
        <f t="shared" si="239"/>
        <v>4</v>
      </c>
      <c r="CE163" s="251">
        <f t="shared" si="240"/>
        <v>0</v>
      </c>
      <c r="CF163" s="197">
        <v>2.106741573033708</v>
      </c>
      <c r="CG163" s="312">
        <f t="shared" si="241"/>
        <v>4</v>
      </c>
      <c r="CH163" s="251">
        <f t="shared" si="242"/>
        <v>7.02247191011236</v>
      </c>
      <c r="CI163" s="194">
        <v>11.427083333333334</v>
      </c>
      <c r="CJ163" s="312">
        <f t="shared" si="243"/>
        <v>1</v>
      </c>
      <c r="CK163" s="251">
        <f t="shared" si="244"/>
        <v>91.815476190476204</v>
      </c>
      <c r="CL163" s="194">
        <v>11.1010101010101</v>
      </c>
      <c r="CM163" s="312">
        <f t="shared" si="245"/>
        <v>1</v>
      </c>
      <c r="CN163" s="251">
        <f t="shared" si="246"/>
        <v>87.157287157287143</v>
      </c>
      <c r="CO163" s="301">
        <v>0</v>
      </c>
      <c r="CP163" s="312">
        <f t="shared" si="247"/>
        <v>4</v>
      </c>
      <c r="CQ163" s="258">
        <f t="shared" si="248"/>
        <v>0</v>
      </c>
      <c r="CR163" s="261">
        <v>0</v>
      </c>
      <c r="CS163" s="314">
        <f t="shared" si="173"/>
        <v>1</v>
      </c>
      <c r="CT163" s="265">
        <f t="shared" si="249"/>
        <v>100</v>
      </c>
      <c r="CU163" s="217">
        <v>0</v>
      </c>
      <c r="CV163" s="314">
        <f t="shared" si="250"/>
        <v>4</v>
      </c>
      <c r="CW163" s="265">
        <f t="shared" si="251"/>
        <v>0</v>
      </c>
      <c r="CX163" s="217">
        <v>1</v>
      </c>
      <c r="CY163" s="314">
        <f t="shared" si="174"/>
        <v>2</v>
      </c>
      <c r="CZ163" s="265">
        <f t="shared" si="252"/>
        <v>66.329966329966325</v>
      </c>
      <c r="DA163" s="218">
        <v>1</v>
      </c>
      <c r="DB163" s="314">
        <f t="shared" si="175"/>
        <v>1</v>
      </c>
      <c r="DC163" s="265">
        <f t="shared" si="253"/>
        <v>100</v>
      </c>
      <c r="DD163" s="219">
        <v>3</v>
      </c>
      <c r="DE163" s="314">
        <f t="shared" si="176"/>
        <v>3</v>
      </c>
      <c r="DF163" s="265">
        <f t="shared" si="254"/>
        <v>50</v>
      </c>
      <c r="DG163" s="213">
        <v>2</v>
      </c>
      <c r="DH163" s="314">
        <f t="shared" si="177"/>
        <v>2</v>
      </c>
      <c r="DI163" s="265">
        <f t="shared" si="255"/>
        <v>75</v>
      </c>
      <c r="DJ163" s="220">
        <v>1</v>
      </c>
      <c r="DK163" s="314">
        <f t="shared" si="178"/>
        <v>1</v>
      </c>
      <c r="DL163" s="265">
        <f t="shared" si="256"/>
        <v>100</v>
      </c>
      <c r="DM163" s="213">
        <v>0</v>
      </c>
      <c r="DN163" s="314">
        <f t="shared" si="179"/>
        <v>1</v>
      </c>
      <c r="DO163" s="265">
        <f t="shared" si="257"/>
        <v>100</v>
      </c>
      <c r="DP163" s="221">
        <v>0</v>
      </c>
      <c r="DQ163" s="314">
        <f t="shared" si="180"/>
        <v>1</v>
      </c>
      <c r="DR163" s="265">
        <f t="shared" si="181"/>
        <v>100</v>
      </c>
      <c r="DS163" s="222">
        <v>0</v>
      </c>
      <c r="DT163" s="314">
        <f t="shared" si="182"/>
        <v>1</v>
      </c>
      <c r="DU163" s="265">
        <f t="shared" si="183"/>
        <v>100</v>
      </c>
      <c r="DV163" s="216">
        <v>2.5210084033613445</v>
      </c>
      <c r="DW163" s="314">
        <f t="shared" si="184"/>
        <v>4</v>
      </c>
      <c r="DX163" s="265">
        <f t="shared" si="185"/>
        <v>75.759534583063996</v>
      </c>
      <c r="DY163" s="217">
        <v>0</v>
      </c>
      <c r="DZ163" s="314">
        <f t="shared" si="186"/>
        <v>1</v>
      </c>
      <c r="EA163" s="265">
        <f t="shared" si="187"/>
        <v>100</v>
      </c>
      <c r="EB163" s="217">
        <v>0</v>
      </c>
      <c r="EC163" s="314">
        <f t="shared" si="188"/>
        <v>1</v>
      </c>
      <c r="ED163" s="265">
        <f t="shared" si="189"/>
        <v>100</v>
      </c>
      <c r="EE163" s="217">
        <v>0</v>
      </c>
      <c r="EF163" s="314">
        <f t="shared" si="190"/>
        <v>1</v>
      </c>
      <c r="EG163" s="265">
        <f t="shared" si="191"/>
        <v>100</v>
      </c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</row>
    <row r="164" spans="1:154" s="7" customFormat="1" ht="16.2" customHeight="1" x14ac:dyDescent="0.3">
      <c r="A164" s="16"/>
      <c r="B164" s="52">
        <v>31405</v>
      </c>
      <c r="C164" s="3" t="s">
        <v>165</v>
      </c>
      <c r="D164" s="23" t="s">
        <v>122</v>
      </c>
      <c r="E164" s="5">
        <v>49.617198910794095</v>
      </c>
      <c r="F164" s="24">
        <v>192</v>
      </c>
      <c r="G164" s="4">
        <v>2951</v>
      </c>
      <c r="H164" s="5">
        <v>0</v>
      </c>
      <c r="I164" s="158">
        <v>0</v>
      </c>
      <c r="J164" s="151">
        <f t="shared" si="192"/>
        <v>4</v>
      </c>
      <c r="K164" s="233">
        <f t="shared" si="193"/>
        <v>0</v>
      </c>
      <c r="L164" s="159">
        <v>0</v>
      </c>
      <c r="M164" s="151">
        <f t="shared" si="194"/>
        <v>4</v>
      </c>
      <c r="N164" s="233">
        <f t="shared" si="195"/>
        <v>0</v>
      </c>
      <c r="O164" s="159">
        <v>0</v>
      </c>
      <c r="P164" s="151">
        <f t="shared" si="196"/>
        <v>4</v>
      </c>
      <c r="Q164" s="233">
        <f t="shared" si="197"/>
        <v>0</v>
      </c>
      <c r="R164" s="159">
        <v>74.991493705341938</v>
      </c>
      <c r="S164" s="151">
        <f t="shared" si="198"/>
        <v>4</v>
      </c>
      <c r="T164" s="233">
        <f t="shared" si="199"/>
        <v>65.071918582879803</v>
      </c>
      <c r="U164" s="159">
        <v>41.884994896223205</v>
      </c>
      <c r="V164" s="151">
        <f t="shared" si="200"/>
        <v>4</v>
      </c>
      <c r="W164" s="233">
        <f t="shared" si="201"/>
        <v>38.372210918582397</v>
      </c>
      <c r="X164" s="159">
        <v>66.09862218999281</v>
      </c>
      <c r="Y164" s="151">
        <f t="shared" si="202"/>
        <v>4</v>
      </c>
      <c r="Z164" s="233">
        <f t="shared" si="203"/>
        <v>54.433631975796779</v>
      </c>
      <c r="AA164" s="159">
        <v>0.34106412005457026</v>
      </c>
      <c r="AB164" s="151">
        <f t="shared" si="204"/>
        <v>4</v>
      </c>
      <c r="AC164" s="233">
        <f t="shared" si="205"/>
        <v>0.36994702751865116</v>
      </c>
      <c r="AD164" s="160">
        <v>0</v>
      </c>
      <c r="AE164" s="151">
        <f t="shared" si="206"/>
        <v>4</v>
      </c>
      <c r="AF164" s="233">
        <f t="shared" si="207"/>
        <v>0</v>
      </c>
      <c r="AG164" s="154">
        <v>0</v>
      </c>
      <c r="AH164" s="151">
        <f t="shared" si="208"/>
        <v>4</v>
      </c>
      <c r="AI164" s="233">
        <f t="shared" si="209"/>
        <v>0</v>
      </c>
      <c r="AJ164" s="161">
        <v>0</v>
      </c>
      <c r="AK164" s="151">
        <f t="shared" si="210"/>
        <v>4</v>
      </c>
      <c r="AL164" s="233">
        <f t="shared" si="211"/>
        <v>0</v>
      </c>
      <c r="AM164" s="156">
        <v>0</v>
      </c>
      <c r="AN164" s="151">
        <f t="shared" si="212"/>
        <v>4</v>
      </c>
      <c r="AO164" s="233">
        <f t="shared" si="213"/>
        <v>0</v>
      </c>
      <c r="AP164" s="157">
        <v>10.733021183431791</v>
      </c>
      <c r="AQ164" s="151">
        <f t="shared" si="214"/>
        <v>3</v>
      </c>
      <c r="AR164" s="233">
        <f t="shared" si="215"/>
        <v>16.262153308229987</v>
      </c>
      <c r="AS164" s="151">
        <v>1.6943409013893596</v>
      </c>
      <c r="AT164" s="151">
        <f t="shared" si="216"/>
        <v>4</v>
      </c>
      <c r="AU164" s="233">
        <f t="shared" si="217"/>
        <v>1.6943409013893593</v>
      </c>
      <c r="AV164" s="172">
        <v>0</v>
      </c>
      <c r="AW164" s="168">
        <f t="shared" si="218"/>
        <v>4</v>
      </c>
      <c r="AX164" s="241">
        <f t="shared" si="219"/>
        <v>0</v>
      </c>
      <c r="AY164" s="173">
        <v>495.32395467975476</v>
      </c>
      <c r="AZ164" s="168">
        <f t="shared" si="220"/>
        <v>4</v>
      </c>
      <c r="BA164" s="241">
        <f t="shared" si="221"/>
        <v>17.332946584732156</v>
      </c>
      <c r="BB164" s="168">
        <v>0</v>
      </c>
      <c r="BC164" s="168">
        <f t="shared" si="222"/>
        <v>4</v>
      </c>
      <c r="BD164" s="241">
        <f t="shared" si="223"/>
        <v>0</v>
      </c>
      <c r="BE164" s="174">
        <v>0</v>
      </c>
      <c r="BF164" s="168">
        <f t="shared" si="224"/>
        <v>4</v>
      </c>
      <c r="BG164" s="241">
        <f t="shared" si="225"/>
        <v>0</v>
      </c>
      <c r="BH164" s="174">
        <v>0</v>
      </c>
      <c r="BI164" s="168">
        <f t="shared" si="226"/>
        <v>4</v>
      </c>
      <c r="BJ164" s="241">
        <f t="shared" si="227"/>
        <v>0</v>
      </c>
      <c r="BK164" s="175">
        <v>3</v>
      </c>
      <c r="BL164" s="168">
        <f t="shared" si="228"/>
        <v>3</v>
      </c>
      <c r="BM164" s="241">
        <f t="shared" si="229"/>
        <v>30</v>
      </c>
      <c r="BN164" s="168">
        <v>0</v>
      </c>
      <c r="BO164" s="168">
        <f t="shared" si="230"/>
        <v>4</v>
      </c>
      <c r="BP164" s="246">
        <f t="shared" si="172"/>
        <v>0</v>
      </c>
      <c r="BQ164" s="192">
        <v>1.4</v>
      </c>
      <c r="BR164" s="312">
        <f t="shared" si="231"/>
        <v>3</v>
      </c>
      <c r="BS164" s="251">
        <f t="shared" si="232"/>
        <v>23.333333333333332</v>
      </c>
      <c r="BT164" s="193">
        <v>0.22818026240730174</v>
      </c>
      <c r="BU164" s="312">
        <f t="shared" si="233"/>
        <v>4</v>
      </c>
      <c r="BV164" s="251">
        <f t="shared" si="234"/>
        <v>7.6060087469100575</v>
      </c>
      <c r="BW164" s="194">
        <v>16.835820895522389</v>
      </c>
      <c r="BX164" s="312">
        <f t="shared" si="235"/>
        <v>2</v>
      </c>
      <c r="BY164" s="251">
        <f t="shared" si="236"/>
        <v>41.160765089508466</v>
      </c>
      <c r="BZ164" s="195">
        <v>1.2</v>
      </c>
      <c r="CA164" s="312">
        <f t="shared" si="237"/>
        <v>4</v>
      </c>
      <c r="CB164" s="251">
        <f t="shared" si="238"/>
        <v>6</v>
      </c>
      <c r="CC164" s="196">
        <v>0</v>
      </c>
      <c r="CD164" s="312">
        <f t="shared" si="239"/>
        <v>4</v>
      </c>
      <c r="CE164" s="251">
        <f t="shared" si="240"/>
        <v>0</v>
      </c>
      <c r="CF164" s="197">
        <v>6.7773636055574382</v>
      </c>
      <c r="CG164" s="312">
        <f t="shared" si="241"/>
        <v>3</v>
      </c>
      <c r="CH164" s="251">
        <f t="shared" si="242"/>
        <v>22.591212018524796</v>
      </c>
      <c r="CI164" s="194">
        <v>10.744588744588745</v>
      </c>
      <c r="CJ164" s="312">
        <f t="shared" si="243"/>
        <v>1</v>
      </c>
      <c r="CK164" s="251">
        <f t="shared" si="244"/>
        <v>82.065553494124927</v>
      </c>
      <c r="CL164" s="194">
        <v>9.1712062256809332</v>
      </c>
      <c r="CM164" s="312">
        <f t="shared" si="245"/>
        <v>2</v>
      </c>
      <c r="CN164" s="251">
        <f t="shared" si="246"/>
        <v>59.588660366870471</v>
      </c>
      <c r="CO164" s="301">
        <v>0</v>
      </c>
      <c r="CP164" s="312">
        <f t="shared" si="247"/>
        <v>4</v>
      </c>
      <c r="CQ164" s="258">
        <f t="shared" si="248"/>
        <v>0</v>
      </c>
      <c r="CR164" s="261">
        <v>0</v>
      </c>
      <c r="CS164" s="314">
        <f t="shared" si="173"/>
        <v>1</v>
      </c>
      <c r="CT164" s="265">
        <f t="shared" si="249"/>
        <v>100</v>
      </c>
      <c r="CU164" s="217">
        <v>0</v>
      </c>
      <c r="CV164" s="314">
        <f t="shared" si="250"/>
        <v>4</v>
      </c>
      <c r="CW164" s="265">
        <f t="shared" si="251"/>
        <v>0</v>
      </c>
      <c r="CX164" s="217">
        <v>1</v>
      </c>
      <c r="CY164" s="314">
        <f t="shared" si="174"/>
        <v>2</v>
      </c>
      <c r="CZ164" s="265">
        <f t="shared" si="252"/>
        <v>66.329966329966325</v>
      </c>
      <c r="DA164" s="218">
        <v>1</v>
      </c>
      <c r="DB164" s="314">
        <f t="shared" si="175"/>
        <v>1</v>
      </c>
      <c r="DC164" s="265">
        <f t="shared" si="253"/>
        <v>100</v>
      </c>
      <c r="DD164" s="219">
        <v>3</v>
      </c>
      <c r="DE164" s="314">
        <f t="shared" si="176"/>
        <v>3</v>
      </c>
      <c r="DF164" s="265">
        <f t="shared" si="254"/>
        <v>50</v>
      </c>
      <c r="DG164" s="213">
        <v>2</v>
      </c>
      <c r="DH164" s="314">
        <f t="shared" si="177"/>
        <v>2</v>
      </c>
      <c r="DI164" s="265">
        <f t="shared" si="255"/>
        <v>75</v>
      </c>
      <c r="DJ164" s="220">
        <v>1</v>
      </c>
      <c r="DK164" s="314">
        <f t="shared" si="178"/>
        <v>1</v>
      </c>
      <c r="DL164" s="265">
        <f t="shared" si="256"/>
        <v>100</v>
      </c>
      <c r="DM164" s="213">
        <v>0</v>
      </c>
      <c r="DN164" s="314">
        <f t="shared" si="179"/>
        <v>1</v>
      </c>
      <c r="DO164" s="265">
        <f t="shared" si="257"/>
        <v>100</v>
      </c>
      <c r="DP164" s="221">
        <v>0</v>
      </c>
      <c r="DQ164" s="314">
        <f t="shared" si="180"/>
        <v>1</v>
      </c>
      <c r="DR164" s="265">
        <f t="shared" si="181"/>
        <v>100</v>
      </c>
      <c r="DS164" s="222">
        <v>0</v>
      </c>
      <c r="DT164" s="314">
        <f t="shared" si="182"/>
        <v>1</v>
      </c>
      <c r="DU164" s="265">
        <f t="shared" si="183"/>
        <v>100</v>
      </c>
      <c r="DV164" s="216">
        <v>0</v>
      </c>
      <c r="DW164" s="314">
        <f t="shared" si="184"/>
        <v>1</v>
      </c>
      <c r="DX164" s="265">
        <f t="shared" si="185"/>
        <v>100</v>
      </c>
      <c r="DY164" s="217">
        <v>0</v>
      </c>
      <c r="DZ164" s="314">
        <f t="shared" si="186"/>
        <v>1</v>
      </c>
      <c r="EA164" s="265">
        <f t="shared" si="187"/>
        <v>100</v>
      </c>
      <c r="EB164" s="217">
        <v>0</v>
      </c>
      <c r="EC164" s="314">
        <f t="shared" si="188"/>
        <v>1</v>
      </c>
      <c r="ED164" s="265">
        <f t="shared" si="189"/>
        <v>100</v>
      </c>
      <c r="EE164" s="217">
        <v>0</v>
      </c>
      <c r="EF164" s="314">
        <f t="shared" si="190"/>
        <v>1</v>
      </c>
      <c r="EG164" s="265">
        <f t="shared" si="191"/>
        <v>100</v>
      </c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</row>
    <row r="165" spans="1:154" s="7" customFormat="1" ht="16.2" customHeight="1" x14ac:dyDescent="0.3">
      <c r="A165" s="16"/>
      <c r="B165" s="52">
        <v>31501</v>
      </c>
      <c r="C165" s="3" t="s">
        <v>166</v>
      </c>
      <c r="D165" s="23" t="s">
        <v>122</v>
      </c>
      <c r="E165" s="5">
        <v>42.160929502571499</v>
      </c>
      <c r="F165" s="24">
        <v>311</v>
      </c>
      <c r="G165" s="4">
        <v>7370</v>
      </c>
      <c r="H165" s="5">
        <v>0</v>
      </c>
      <c r="I165" s="158">
        <v>0</v>
      </c>
      <c r="J165" s="151">
        <f t="shared" si="192"/>
        <v>4</v>
      </c>
      <c r="K165" s="233">
        <f t="shared" si="193"/>
        <v>0</v>
      </c>
      <c r="L165" s="159">
        <v>0</v>
      </c>
      <c r="M165" s="151">
        <f t="shared" si="194"/>
        <v>4</v>
      </c>
      <c r="N165" s="233">
        <f t="shared" si="195"/>
        <v>0</v>
      </c>
      <c r="O165" s="159">
        <v>0</v>
      </c>
      <c r="P165" s="151">
        <f t="shared" si="196"/>
        <v>4</v>
      </c>
      <c r="Q165" s="233">
        <f t="shared" si="197"/>
        <v>0</v>
      </c>
      <c r="R165" s="159">
        <v>82.584722969338358</v>
      </c>
      <c r="S165" s="151">
        <f t="shared" si="198"/>
        <v>3</v>
      </c>
      <c r="T165" s="233">
        <f t="shared" si="199"/>
        <v>75.676987387344084</v>
      </c>
      <c r="U165" s="159">
        <v>8.2436793975255505</v>
      </c>
      <c r="V165" s="151">
        <f t="shared" si="200"/>
        <v>4</v>
      </c>
      <c r="W165" s="233">
        <f t="shared" si="201"/>
        <v>2.6974330832720579</v>
      </c>
      <c r="X165" s="159">
        <v>54.385720262167112</v>
      </c>
      <c r="Y165" s="151">
        <f t="shared" si="202"/>
        <v>4</v>
      </c>
      <c r="Z165" s="233">
        <f t="shared" si="203"/>
        <v>38.690484223342885</v>
      </c>
      <c r="AA165" s="159">
        <v>1.6090104585679808</v>
      </c>
      <c r="AB165" s="151">
        <f t="shared" si="204"/>
        <v>3</v>
      </c>
      <c r="AC165" s="233">
        <f t="shared" si="205"/>
        <v>11.792887014125952</v>
      </c>
      <c r="AD165" s="160">
        <v>0</v>
      </c>
      <c r="AE165" s="151">
        <f t="shared" si="206"/>
        <v>4</v>
      </c>
      <c r="AF165" s="233">
        <f t="shared" si="207"/>
        <v>0</v>
      </c>
      <c r="AG165" s="154">
        <v>0</v>
      </c>
      <c r="AH165" s="151">
        <f t="shared" si="208"/>
        <v>4</v>
      </c>
      <c r="AI165" s="233">
        <f t="shared" si="209"/>
        <v>0</v>
      </c>
      <c r="AJ165" s="161">
        <v>0</v>
      </c>
      <c r="AK165" s="151">
        <f t="shared" si="210"/>
        <v>4</v>
      </c>
      <c r="AL165" s="233">
        <f t="shared" si="211"/>
        <v>0</v>
      </c>
      <c r="AM165" s="156">
        <v>0</v>
      </c>
      <c r="AN165" s="151">
        <f t="shared" si="212"/>
        <v>4</v>
      </c>
      <c r="AO165" s="233">
        <f t="shared" si="213"/>
        <v>0</v>
      </c>
      <c r="AP165" s="157">
        <v>15.182094336675634</v>
      </c>
      <c r="AQ165" s="151">
        <f t="shared" si="214"/>
        <v>3</v>
      </c>
      <c r="AR165" s="233">
        <f t="shared" si="215"/>
        <v>23.003173237387326</v>
      </c>
      <c r="AS165" s="151">
        <v>5.766621438263229</v>
      </c>
      <c r="AT165" s="151">
        <f t="shared" si="216"/>
        <v>3</v>
      </c>
      <c r="AU165" s="233">
        <f t="shared" si="217"/>
        <v>5.766621438263229</v>
      </c>
      <c r="AV165" s="172">
        <v>0</v>
      </c>
      <c r="AW165" s="168">
        <f t="shared" si="218"/>
        <v>4</v>
      </c>
      <c r="AX165" s="241">
        <f t="shared" si="219"/>
        <v>0</v>
      </c>
      <c r="AY165" s="173">
        <v>222.27307597131184</v>
      </c>
      <c r="AZ165" s="168">
        <f t="shared" si="220"/>
        <v>4</v>
      </c>
      <c r="BA165" s="241">
        <f t="shared" si="221"/>
        <v>6.0731165348994569</v>
      </c>
      <c r="BB165" s="168">
        <v>0</v>
      </c>
      <c r="BC165" s="168">
        <f t="shared" si="222"/>
        <v>4</v>
      </c>
      <c r="BD165" s="241">
        <f t="shared" si="223"/>
        <v>0</v>
      </c>
      <c r="BE165" s="174">
        <v>0</v>
      </c>
      <c r="BF165" s="168">
        <f t="shared" si="224"/>
        <v>4</v>
      </c>
      <c r="BG165" s="241">
        <f t="shared" si="225"/>
        <v>0</v>
      </c>
      <c r="BH165" s="174">
        <v>0</v>
      </c>
      <c r="BI165" s="168">
        <f t="shared" si="226"/>
        <v>4</v>
      </c>
      <c r="BJ165" s="241">
        <f t="shared" si="227"/>
        <v>0</v>
      </c>
      <c r="BK165" s="175">
        <v>4</v>
      </c>
      <c r="BL165" s="168">
        <f t="shared" si="228"/>
        <v>3</v>
      </c>
      <c r="BM165" s="241">
        <f t="shared" si="229"/>
        <v>40</v>
      </c>
      <c r="BN165" s="168">
        <v>0</v>
      </c>
      <c r="BO165" s="168">
        <f t="shared" si="230"/>
        <v>4</v>
      </c>
      <c r="BP165" s="246">
        <f t="shared" si="172"/>
        <v>0</v>
      </c>
      <c r="BQ165" s="192">
        <v>0.2</v>
      </c>
      <c r="BR165" s="312">
        <f t="shared" si="231"/>
        <v>4</v>
      </c>
      <c r="BS165" s="251">
        <f t="shared" si="232"/>
        <v>3.3333333333333335</v>
      </c>
      <c r="BT165" s="193">
        <v>6.7689530685920568E-2</v>
      </c>
      <c r="BU165" s="312">
        <f t="shared" si="233"/>
        <v>4</v>
      </c>
      <c r="BV165" s="251">
        <f t="shared" si="234"/>
        <v>2.2563176895306856</v>
      </c>
      <c r="BW165" s="194">
        <v>3.0447193149381544</v>
      </c>
      <c r="BX165" s="312">
        <f t="shared" si="235"/>
        <v>4</v>
      </c>
      <c r="BY165" s="251">
        <f t="shared" si="236"/>
        <v>0.71765194996526271</v>
      </c>
      <c r="BZ165" s="195">
        <v>0.2</v>
      </c>
      <c r="CA165" s="312">
        <f t="shared" si="237"/>
        <v>4</v>
      </c>
      <c r="CB165" s="251">
        <f t="shared" si="238"/>
        <v>1</v>
      </c>
      <c r="CC165" s="196">
        <v>0</v>
      </c>
      <c r="CD165" s="312">
        <f t="shared" si="239"/>
        <v>4</v>
      </c>
      <c r="CE165" s="251">
        <f t="shared" si="240"/>
        <v>0</v>
      </c>
      <c r="CF165" s="197">
        <v>2.1709633649932156</v>
      </c>
      <c r="CG165" s="312">
        <f t="shared" si="241"/>
        <v>4</v>
      </c>
      <c r="CH165" s="251">
        <f t="shared" si="242"/>
        <v>7.2365445499773848</v>
      </c>
      <c r="CI165" s="194">
        <v>6.6125244618395307</v>
      </c>
      <c r="CJ165" s="312">
        <f t="shared" si="243"/>
        <v>4</v>
      </c>
      <c r="CK165" s="251">
        <f t="shared" si="244"/>
        <v>23.036063740564725</v>
      </c>
      <c r="CL165" s="194">
        <v>4.5778364116094989</v>
      </c>
      <c r="CM165" s="312">
        <f t="shared" si="245"/>
        <v>4</v>
      </c>
      <c r="CN165" s="251">
        <f t="shared" si="246"/>
        <v>0</v>
      </c>
      <c r="CO165" s="301">
        <v>7.5983717774762551</v>
      </c>
      <c r="CP165" s="312">
        <f t="shared" si="247"/>
        <v>4</v>
      </c>
      <c r="CQ165" s="258">
        <f t="shared" si="248"/>
        <v>3.039348710990502</v>
      </c>
      <c r="CR165" s="261">
        <v>0</v>
      </c>
      <c r="CS165" s="314">
        <f t="shared" si="173"/>
        <v>1</v>
      </c>
      <c r="CT165" s="265">
        <f t="shared" si="249"/>
        <v>100</v>
      </c>
      <c r="CU165" s="217">
        <v>0</v>
      </c>
      <c r="CV165" s="314">
        <f t="shared" si="250"/>
        <v>4</v>
      </c>
      <c r="CW165" s="265">
        <f t="shared" si="251"/>
        <v>0</v>
      </c>
      <c r="CX165" s="217">
        <v>2</v>
      </c>
      <c r="CY165" s="314">
        <f t="shared" si="174"/>
        <v>3</v>
      </c>
      <c r="CZ165" s="265">
        <f t="shared" si="252"/>
        <v>32.659932659932664</v>
      </c>
      <c r="DA165" s="218">
        <v>1</v>
      </c>
      <c r="DB165" s="314">
        <f t="shared" si="175"/>
        <v>1</v>
      </c>
      <c r="DC165" s="265">
        <f t="shared" si="253"/>
        <v>100</v>
      </c>
      <c r="DD165" s="219">
        <v>4</v>
      </c>
      <c r="DE165" s="314">
        <f t="shared" si="176"/>
        <v>3</v>
      </c>
      <c r="DF165" s="265">
        <f t="shared" si="254"/>
        <v>25</v>
      </c>
      <c r="DG165" s="213">
        <v>4</v>
      </c>
      <c r="DH165" s="314">
        <f t="shared" si="177"/>
        <v>3</v>
      </c>
      <c r="DI165" s="265">
        <f t="shared" si="255"/>
        <v>25</v>
      </c>
      <c r="DJ165" s="220">
        <v>1</v>
      </c>
      <c r="DK165" s="314">
        <f t="shared" si="178"/>
        <v>1</v>
      </c>
      <c r="DL165" s="265">
        <f t="shared" si="256"/>
        <v>100</v>
      </c>
      <c r="DM165" s="213">
        <v>0</v>
      </c>
      <c r="DN165" s="314">
        <f t="shared" si="179"/>
        <v>1</v>
      </c>
      <c r="DO165" s="265">
        <f t="shared" si="257"/>
        <v>100</v>
      </c>
      <c r="DP165" s="221">
        <v>0</v>
      </c>
      <c r="DQ165" s="314">
        <f t="shared" si="180"/>
        <v>1</v>
      </c>
      <c r="DR165" s="265">
        <f t="shared" si="181"/>
        <v>100</v>
      </c>
      <c r="DS165" s="222">
        <v>0</v>
      </c>
      <c r="DT165" s="314">
        <f t="shared" si="182"/>
        <v>1</v>
      </c>
      <c r="DU165" s="265">
        <f t="shared" si="183"/>
        <v>100</v>
      </c>
      <c r="DV165" s="216">
        <v>0</v>
      </c>
      <c r="DW165" s="314">
        <f t="shared" si="184"/>
        <v>1</v>
      </c>
      <c r="DX165" s="265">
        <f t="shared" si="185"/>
        <v>100</v>
      </c>
      <c r="DY165" s="217">
        <v>0</v>
      </c>
      <c r="DZ165" s="314">
        <f t="shared" si="186"/>
        <v>1</v>
      </c>
      <c r="EA165" s="265">
        <f t="shared" si="187"/>
        <v>100</v>
      </c>
      <c r="EB165" s="217">
        <v>0</v>
      </c>
      <c r="EC165" s="314">
        <f t="shared" si="188"/>
        <v>1</v>
      </c>
      <c r="ED165" s="265">
        <f t="shared" si="189"/>
        <v>100</v>
      </c>
      <c r="EE165" s="217">
        <v>0</v>
      </c>
      <c r="EF165" s="314">
        <f t="shared" si="190"/>
        <v>1</v>
      </c>
      <c r="EG165" s="265">
        <f t="shared" si="191"/>
        <v>100</v>
      </c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</row>
    <row r="166" spans="1:154" s="7" customFormat="1" ht="16.2" customHeight="1" x14ac:dyDescent="0.3">
      <c r="A166" s="16"/>
      <c r="B166" s="52">
        <v>31601</v>
      </c>
      <c r="C166" s="3" t="s">
        <v>167</v>
      </c>
      <c r="D166" s="23" t="s">
        <v>122</v>
      </c>
      <c r="E166" s="5">
        <v>53.675620116420092</v>
      </c>
      <c r="F166" s="24">
        <v>101</v>
      </c>
      <c r="G166" s="4">
        <v>21913</v>
      </c>
      <c r="H166" s="5">
        <v>11.3</v>
      </c>
      <c r="I166" s="158">
        <v>2</v>
      </c>
      <c r="J166" s="151">
        <f t="shared" si="192"/>
        <v>1</v>
      </c>
      <c r="K166" s="233">
        <f t="shared" si="193"/>
        <v>100</v>
      </c>
      <c r="L166" s="159">
        <v>22.254585172711966</v>
      </c>
      <c r="M166" s="151">
        <f t="shared" si="194"/>
        <v>3</v>
      </c>
      <c r="N166" s="233">
        <f t="shared" si="195"/>
        <v>22.254585172711966</v>
      </c>
      <c r="O166" s="159">
        <v>13.665558238054023</v>
      </c>
      <c r="P166" s="151">
        <f t="shared" si="196"/>
        <v>2</v>
      </c>
      <c r="Q166" s="233">
        <f t="shared" si="197"/>
        <v>22.775930396756706</v>
      </c>
      <c r="R166" s="159">
        <v>86.292267783188422</v>
      </c>
      <c r="S166" s="151">
        <f t="shared" si="198"/>
        <v>3</v>
      </c>
      <c r="T166" s="233">
        <f t="shared" si="199"/>
        <v>80.855122602218472</v>
      </c>
      <c r="U166" s="159">
        <v>56.528466754653472</v>
      </c>
      <c r="V166" s="151">
        <f t="shared" si="200"/>
        <v>4</v>
      </c>
      <c r="W166" s="233">
        <f t="shared" si="201"/>
        <v>53.900813101435283</v>
      </c>
      <c r="X166" s="159">
        <v>80.886886412141479</v>
      </c>
      <c r="Y166" s="151">
        <f t="shared" si="202"/>
        <v>3</v>
      </c>
      <c r="Z166" s="233">
        <f t="shared" si="203"/>
        <v>74.310331199114884</v>
      </c>
      <c r="AA166" s="159">
        <v>1.2734218664726213</v>
      </c>
      <c r="AB166" s="151">
        <f t="shared" si="204"/>
        <v>3</v>
      </c>
      <c r="AC166" s="233">
        <f t="shared" si="205"/>
        <v>8.7695663646182105</v>
      </c>
      <c r="AD166" s="160">
        <v>0</v>
      </c>
      <c r="AE166" s="151">
        <f t="shared" si="206"/>
        <v>4</v>
      </c>
      <c r="AF166" s="233">
        <f t="shared" si="207"/>
        <v>0</v>
      </c>
      <c r="AG166" s="154">
        <v>0</v>
      </c>
      <c r="AH166" s="151">
        <f t="shared" si="208"/>
        <v>4</v>
      </c>
      <c r="AI166" s="233">
        <f t="shared" si="209"/>
        <v>0</v>
      </c>
      <c r="AJ166" s="161">
        <v>0</v>
      </c>
      <c r="AK166" s="151">
        <f t="shared" si="210"/>
        <v>4</v>
      </c>
      <c r="AL166" s="233">
        <f t="shared" si="211"/>
        <v>0</v>
      </c>
      <c r="AM166" s="156">
        <v>0</v>
      </c>
      <c r="AN166" s="151">
        <f t="shared" si="212"/>
        <v>4</v>
      </c>
      <c r="AO166" s="233">
        <f t="shared" si="213"/>
        <v>0</v>
      </c>
      <c r="AP166" s="157">
        <v>8.9149918767675569</v>
      </c>
      <c r="AQ166" s="151">
        <f t="shared" si="214"/>
        <v>3</v>
      </c>
      <c r="AR166" s="233">
        <f t="shared" si="215"/>
        <v>13.507563449647813</v>
      </c>
      <c r="AS166" s="151">
        <v>5.8498608132158996</v>
      </c>
      <c r="AT166" s="151">
        <f t="shared" si="216"/>
        <v>3</v>
      </c>
      <c r="AU166" s="233">
        <f t="shared" si="217"/>
        <v>5.8498608132158996</v>
      </c>
      <c r="AV166" s="172">
        <v>78.875430642211967</v>
      </c>
      <c r="AW166" s="168">
        <f t="shared" si="218"/>
        <v>1</v>
      </c>
      <c r="AX166" s="241">
        <f t="shared" si="219"/>
        <v>100</v>
      </c>
      <c r="AY166" s="173">
        <v>1395.0255989489201</v>
      </c>
      <c r="AZ166" s="168">
        <f t="shared" si="220"/>
        <v>3</v>
      </c>
      <c r="BA166" s="241">
        <f t="shared" si="221"/>
        <v>54.434045317481235</v>
      </c>
      <c r="BB166" s="168">
        <v>0</v>
      </c>
      <c r="BC166" s="168">
        <f t="shared" si="222"/>
        <v>4</v>
      </c>
      <c r="BD166" s="241">
        <f t="shared" si="223"/>
        <v>0</v>
      </c>
      <c r="BE166" s="174">
        <v>0</v>
      </c>
      <c r="BF166" s="168">
        <f t="shared" si="224"/>
        <v>4</v>
      </c>
      <c r="BG166" s="241">
        <f t="shared" si="225"/>
        <v>0</v>
      </c>
      <c r="BH166" s="174">
        <v>0</v>
      </c>
      <c r="BI166" s="168">
        <f t="shared" si="226"/>
        <v>4</v>
      </c>
      <c r="BJ166" s="241">
        <f t="shared" si="227"/>
        <v>0</v>
      </c>
      <c r="BK166" s="175">
        <v>7</v>
      </c>
      <c r="BL166" s="168">
        <f t="shared" si="228"/>
        <v>2</v>
      </c>
      <c r="BM166" s="241">
        <f t="shared" si="229"/>
        <v>70</v>
      </c>
      <c r="BN166" s="168">
        <v>0</v>
      </c>
      <c r="BO166" s="168">
        <f t="shared" si="230"/>
        <v>4</v>
      </c>
      <c r="BP166" s="246">
        <f t="shared" si="172"/>
        <v>0</v>
      </c>
      <c r="BQ166" s="192">
        <v>0.2</v>
      </c>
      <c r="BR166" s="312">
        <f t="shared" si="231"/>
        <v>4</v>
      </c>
      <c r="BS166" s="251">
        <f t="shared" si="232"/>
        <v>3.3333333333333335</v>
      </c>
      <c r="BT166" s="193">
        <v>8.5499316005471948E-2</v>
      </c>
      <c r="BU166" s="312">
        <f t="shared" si="233"/>
        <v>4</v>
      </c>
      <c r="BV166" s="251">
        <f t="shared" si="234"/>
        <v>2.8499772001823982</v>
      </c>
      <c r="BW166" s="194">
        <v>3.2451595309517316</v>
      </c>
      <c r="BX166" s="312">
        <f t="shared" si="235"/>
        <v>4</v>
      </c>
      <c r="BY166" s="251">
        <f t="shared" si="236"/>
        <v>1.3054531699464273</v>
      </c>
      <c r="BZ166" s="195">
        <v>6.6</v>
      </c>
      <c r="CA166" s="312">
        <f t="shared" si="237"/>
        <v>2</v>
      </c>
      <c r="CB166" s="251">
        <f t="shared" si="238"/>
        <v>32.999999999999993</v>
      </c>
      <c r="CC166" s="196">
        <v>15.100960616985351</v>
      </c>
      <c r="CD166" s="312">
        <f t="shared" si="239"/>
        <v>4</v>
      </c>
      <c r="CE166" s="251">
        <f t="shared" si="240"/>
        <v>0.75504803084926753</v>
      </c>
      <c r="CF166" s="197">
        <v>2.8470770775338838</v>
      </c>
      <c r="CG166" s="312">
        <f t="shared" si="241"/>
        <v>4</v>
      </c>
      <c r="CH166" s="251">
        <f t="shared" si="242"/>
        <v>9.4902569251129449</v>
      </c>
      <c r="CI166" s="194">
        <v>6.7703533026113671</v>
      </c>
      <c r="CJ166" s="312">
        <f t="shared" si="243"/>
        <v>4</v>
      </c>
      <c r="CK166" s="251">
        <f t="shared" si="244"/>
        <v>25.29076146587667</v>
      </c>
      <c r="CL166" s="194">
        <v>5.1689141234918381</v>
      </c>
      <c r="CM166" s="312">
        <f t="shared" si="245"/>
        <v>4</v>
      </c>
      <c r="CN166" s="251">
        <f t="shared" si="246"/>
        <v>2.4130589070262585</v>
      </c>
      <c r="CO166" s="301">
        <v>282.93706931958195</v>
      </c>
      <c r="CP166" s="312">
        <f t="shared" si="247"/>
        <v>1</v>
      </c>
      <c r="CQ166" s="258">
        <f t="shared" si="248"/>
        <v>100</v>
      </c>
      <c r="CR166" s="261">
        <v>3.0259297779310485E-2</v>
      </c>
      <c r="CS166" s="314">
        <f t="shared" si="173"/>
        <v>2</v>
      </c>
      <c r="CT166" s="265">
        <f t="shared" si="249"/>
        <v>96.97407022206896</v>
      </c>
      <c r="CU166" s="217">
        <v>0</v>
      </c>
      <c r="CV166" s="314">
        <f t="shared" si="250"/>
        <v>4</v>
      </c>
      <c r="CW166" s="265">
        <f t="shared" si="251"/>
        <v>0</v>
      </c>
      <c r="CX166" s="217">
        <v>1.1000000000000001</v>
      </c>
      <c r="CY166" s="314">
        <f t="shared" si="174"/>
        <v>2</v>
      </c>
      <c r="CZ166" s="265">
        <f t="shared" si="252"/>
        <v>62.962962962962962</v>
      </c>
      <c r="DA166" s="218">
        <v>4</v>
      </c>
      <c r="DB166" s="314">
        <f t="shared" si="175"/>
        <v>3</v>
      </c>
      <c r="DC166" s="265">
        <f t="shared" si="253"/>
        <v>25</v>
      </c>
      <c r="DD166" s="219">
        <v>2</v>
      </c>
      <c r="DE166" s="314">
        <f t="shared" si="176"/>
        <v>2</v>
      </c>
      <c r="DF166" s="265">
        <f t="shared" si="254"/>
        <v>75</v>
      </c>
      <c r="DG166" s="213">
        <v>4</v>
      </c>
      <c r="DH166" s="314">
        <f t="shared" si="177"/>
        <v>3</v>
      </c>
      <c r="DI166" s="265">
        <f t="shared" si="255"/>
        <v>25</v>
      </c>
      <c r="DJ166" s="220">
        <v>4</v>
      </c>
      <c r="DK166" s="314">
        <f t="shared" si="178"/>
        <v>3</v>
      </c>
      <c r="DL166" s="265">
        <f t="shared" si="256"/>
        <v>25</v>
      </c>
      <c r="DM166" s="213">
        <v>1</v>
      </c>
      <c r="DN166" s="314">
        <f t="shared" si="179"/>
        <v>1</v>
      </c>
      <c r="DO166" s="265">
        <f t="shared" si="257"/>
        <v>98</v>
      </c>
      <c r="DP166" s="221">
        <v>3.0318189397729167</v>
      </c>
      <c r="DQ166" s="314">
        <f t="shared" si="180"/>
        <v>4</v>
      </c>
      <c r="DR166" s="265">
        <f t="shared" si="181"/>
        <v>63.472060966591371</v>
      </c>
      <c r="DS166" s="222">
        <v>11.36531533067385</v>
      </c>
      <c r="DT166" s="314">
        <f t="shared" si="182"/>
        <v>2</v>
      </c>
      <c r="DU166" s="265">
        <f t="shared" si="183"/>
        <v>97.2725425172369</v>
      </c>
      <c r="DV166" s="216">
        <v>0</v>
      </c>
      <c r="DW166" s="314">
        <f t="shared" si="184"/>
        <v>1</v>
      </c>
      <c r="DX166" s="265">
        <f t="shared" si="185"/>
        <v>100</v>
      </c>
      <c r="DY166" s="217">
        <v>0</v>
      </c>
      <c r="DZ166" s="314">
        <f t="shared" si="186"/>
        <v>1</v>
      </c>
      <c r="EA166" s="265">
        <f t="shared" si="187"/>
        <v>100</v>
      </c>
      <c r="EB166" s="217">
        <v>0</v>
      </c>
      <c r="EC166" s="314">
        <f t="shared" si="188"/>
        <v>1</v>
      </c>
      <c r="ED166" s="265">
        <f t="shared" si="189"/>
        <v>100</v>
      </c>
      <c r="EE166" s="217">
        <v>36.408319300960265</v>
      </c>
      <c r="EF166" s="314">
        <f t="shared" si="190"/>
        <v>2</v>
      </c>
      <c r="EG166" s="265">
        <f t="shared" si="191"/>
        <v>77.058399936382941</v>
      </c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</row>
    <row r="167" spans="1:154" s="7" customFormat="1" ht="16.2" customHeight="1" x14ac:dyDescent="0.3">
      <c r="A167" s="16"/>
      <c r="B167" s="52">
        <v>31602</v>
      </c>
      <c r="C167" s="3" t="s">
        <v>168</v>
      </c>
      <c r="D167" s="23" t="s">
        <v>122</v>
      </c>
      <c r="E167" s="5">
        <v>54.699087515078858</v>
      </c>
      <c r="F167" s="24">
        <v>87</v>
      </c>
      <c r="G167" s="4">
        <v>24264</v>
      </c>
      <c r="H167" s="5">
        <v>27.2</v>
      </c>
      <c r="I167" s="158">
        <v>1</v>
      </c>
      <c r="J167" s="151">
        <f t="shared" si="192"/>
        <v>3</v>
      </c>
      <c r="K167" s="233">
        <f t="shared" si="193"/>
        <v>50</v>
      </c>
      <c r="L167" s="159">
        <v>1.2010466263458157</v>
      </c>
      <c r="M167" s="151">
        <f t="shared" si="194"/>
        <v>4</v>
      </c>
      <c r="N167" s="233">
        <f t="shared" si="195"/>
        <v>1.2010466263458157</v>
      </c>
      <c r="O167" s="159">
        <v>16.924053310767928</v>
      </c>
      <c r="P167" s="151">
        <f t="shared" si="196"/>
        <v>2</v>
      </c>
      <c r="Q167" s="233">
        <f t="shared" si="197"/>
        <v>28.206755517946547</v>
      </c>
      <c r="R167" s="159">
        <v>74.752284133316152</v>
      </c>
      <c r="S167" s="151">
        <f t="shared" si="198"/>
        <v>4</v>
      </c>
      <c r="T167" s="233">
        <f t="shared" si="199"/>
        <v>64.737827001838212</v>
      </c>
      <c r="U167" s="159">
        <v>73.705657787500513</v>
      </c>
      <c r="V167" s="151">
        <f t="shared" si="200"/>
        <v>4</v>
      </c>
      <c r="W167" s="233">
        <f t="shared" si="201"/>
        <v>72.116286094910407</v>
      </c>
      <c r="X167" s="159">
        <v>65.069201595823174</v>
      </c>
      <c r="Y167" s="151">
        <f t="shared" si="202"/>
        <v>4</v>
      </c>
      <c r="Z167" s="233">
        <f t="shared" si="203"/>
        <v>53.05000214492361</v>
      </c>
      <c r="AA167" s="159">
        <v>4.8307076333884584</v>
      </c>
      <c r="AB167" s="151">
        <f t="shared" si="204"/>
        <v>1</v>
      </c>
      <c r="AC167" s="233">
        <f t="shared" si="205"/>
        <v>40.817185886382511</v>
      </c>
      <c r="AD167" s="160">
        <v>0</v>
      </c>
      <c r="AE167" s="151">
        <f t="shared" si="206"/>
        <v>4</v>
      </c>
      <c r="AF167" s="233">
        <f t="shared" si="207"/>
        <v>0</v>
      </c>
      <c r="AG167" s="154">
        <v>4.1213320145070886</v>
      </c>
      <c r="AH167" s="151">
        <f t="shared" si="208"/>
        <v>3</v>
      </c>
      <c r="AI167" s="233">
        <f t="shared" si="209"/>
        <v>4.3382442257969354</v>
      </c>
      <c r="AJ167" s="161">
        <v>0</v>
      </c>
      <c r="AK167" s="151">
        <f t="shared" si="210"/>
        <v>4</v>
      </c>
      <c r="AL167" s="233">
        <f t="shared" si="211"/>
        <v>0</v>
      </c>
      <c r="AM167" s="156">
        <v>0</v>
      </c>
      <c r="AN167" s="151">
        <f t="shared" si="212"/>
        <v>4</v>
      </c>
      <c r="AO167" s="233">
        <f t="shared" si="213"/>
        <v>0</v>
      </c>
      <c r="AP167" s="157">
        <v>34.398191121253518</v>
      </c>
      <c r="AQ167" s="151">
        <f t="shared" si="214"/>
        <v>2</v>
      </c>
      <c r="AR167" s="233">
        <f t="shared" si="215"/>
        <v>52.118471395838661</v>
      </c>
      <c r="AS167" s="151">
        <v>15.248928453676228</v>
      </c>
      <c r="AT167" s="151">
        <f t="shared" si="216"/>
        <v>3</v>
      </c>
      <c r="AU167" s="233">
        <f t="shared" si="217"/>
        <v>15.248928453676228</v>
      </c>
      <c r="AV167" s="172">
        <v>34.057273167119668</v>
      </c>
      <c r="AW167" s="168">
        <f t="shared" si="218"/>
        <v>1</v>
      </c>
      <c r="AX167" s="241">
        <f t="shared" si="219"/>
        <v>68.114546334239336</v>
      </c>
      <c r="AY167" s="173">
        <v>2275.1013627468365</v>
      </c>
      <c r="AZ167" s="168">
        <f t="shared" si="220"/>
        <v>1</v>
      </c>
      <c r="BA167" s="241">
        <f t="shared" si="221"/>
        <v>90.725829391622128</v>
      </c>
      <c r="BB167" s="168">
        <v>0</v>
      </c>
      <c r="BC167" s="168">
        <f t="shared" si="222"/>
        <v>4</v>
      </c>
      <c r="BD167" s="241">
        <f t="shared" si="223"/>
        <v>0</v>
      </c>
      <c r="BE167" s="174">
        <v>0</v>
      </c>
      <c r="BF167" s="168">
        <f t="shared" si="224"/>
        <v>4</v>
      </c>
      <c r="BG167" s="241">
        <f t="shared" si="225"/>
        <v>0</v>
      </c>
      <c r="BH167" s="174">
        <v>0</v>
      </c>
      <c r="BI167" s="168">
        <f t="shared" si="226"/>
        <v>4</v>
      </c>
      <c r="BJ167" s="241">
        <f t="shared" si="227"/>
        <v>0</v>
      </c>
      <c r="BK167" s="175">
        <v>4</v>
      </c>
      <c r="BL167" s="168">
        <f t="shared" si="228"/>
        <v>3</v>
      </c>
      <c r="BM167" s="241">
        <f t="shared" si="229"/>
        <v>40</v>
      </c>
      <c r="BN167" s="168">
        <v>0</v>
      </c>
      <c r="BO167" s="168">
        <f t="shared" si="230"/>
        <v>4</v>
      </c>
      <c r="BP167" s="246">
        <f t="shared" si="172"/>
        <v>0</v>
      </c>
      <c r="BQ167" s="192">
        <v>0.8</v>
      </c>
      <c r="BR167" s="312">
        <f t="shared" si="231"/>
        <v>4</v>
      </c>
      <c r="BS167" s="251">
        <f t="shared" si="232"/>
        <v>13.333333333333334</v>
      </c>
      <c r="BT167" s="193">
        <v>0.4136675767353355</v>
      </c>
      <c r="BU167" s="312">
        <f t="shared" si="233"/>
        <v>4</v>
      </c>
      <c r="BV167" s="251">
        <f t="shared" si="234"/>
        <v>13.788919224511185</v>
      </c>
      <c r="BW167" s="194">
        <v>7.412269187013214</v>
      </c>
      <c r="BX167" s="312">
        <f t="shared" si="235"/>
        <v>3</v>
      </c>
      <c r="BY167" s="251">
        <f t="shared" si="236"/>
        <v>13.525716090947842</v>
      </c>
      <c r="BZ167" s="195">
        <v>4.4000000000000004</v>
      </c>
      <c r="CA167" s="312">
        <f t="shared" si="237"/>
        <v>3</v>
      </c>
      <c r="CB167" s="251">
        <f t="shared" si="238"/>
        <v>22.000000000000004</v>
      </c>
      <c r="CC167" s="196">
        <v>340.7606404549951</v>
      </c>
      <c r="CD167" s="312">
        <f t="shared" si="239"/>
        <v>4</v>
      </c>
      <c r="CE167" s="251">
        <f t="shared" si="240"/>
        <v>17.038032022749753</v>
      </c>
      <c r="CF167" s="197">
        <v>1.8545994065281899</v>
      </c>
      <c r="CG167" s="312">
        <f t="shared" si="241"/>
        <v>4</v>
      </c>
      <c r="CH167" s="251">
        <f t="shared" si="242"/>
        <v>6.1819980217606334</v>
      </c>
      <c r="CI167" s="194">
        <v>7.8351870576339735</v>
      </c>
      <c r="CJ167" s="312">
        <f t="shared" si="243"/>
        <v>3</v>
      </c>
      <c r="CK167" s="251">
        <f t="shared" si="244"/>
        <v>40.502672251913907</v>
      </c>
      <c r="CL167" s="194">
        <v>6.669879518072289</v>
      </c>
      <c r="CM167" s="312">
        <f t="shared" si="245"/>
        <v>4</v>
      </c>
      <c r="CN167" s="251">
        <f t="shared" si="246"/>
        <v>23.855421686746986</v>
      </c>
      <c r="CO167" s="301">
        <v>2019.4526871084736</v>
      </c>
      <c r="CP167" s="312">
        <f t="shared" si="247"/>
        <v>1</v>
      </c>
      <c r="CQ167" s="258">
        <f t="shared" si="248"/>
        <v>100</v>
      </c>
      <c r="CR167" s="261">
        <v>0.72314690967581707</v>
      </c>
      <c r="CS167" s="314">
        <f t="shared" si="173"/>
        <v>2</v>
      </c>
      <c r="CT167" s="265">
        <f t="shared" si="249"/>
        <v>27.685309032418292</v>
      </c>
      <c r="CU167" s="217">
        <v>0</v>
      </c>
      <c r="CV167" s="314">
        <f t="shared" si="250"/>
        <v>4</v>
      </c>
      <c r="CW167" s="265">
        <f t="shared" si="251"/>
        <v>0</v>
      </c>
      <c r="CX167" s="217">
        <v>1</v>
      </c>
      <c r="CY167" s="314">
        <f t="shared" si="174"/>
        <v>2</v>
      </c>
      <c r="CZ167" s="265">
        <f t="shared" si="252"/>
        <v>66.329966329966325</v>
      </c>
      <c r="DA167" s="218">
        <v>4</v>
      </c>
      <c r="DB167" s="314">
        <f t="shared" si="175"/>
        <v>3</v>
      </c>
      <c r="DC167" s="265">
        <f t="shared" si="253"/>
        <v>25</v>
      </c>
      <c r="DD167" s="219">
        <v>2</v>
      </c>
      <c r="DE167" s="314">
        <f t="shared" si="176"/>
        <v>2</v>
      </c>
      <c r="DF167" s="265">
        <f t="shared" si="254"/>
        <v>75</v>
      </c>
      <c r="DG167" s="213">
        <v>3</v>
      </c>
      <c r="DH167" s="314">
        <f t="shared" si="177"/>
        <v>3</v>
      </c>
      <c r="DI167" s="265">
        <f t="shared" si="255"/>
        <v>50</v>
      </c>
      <c r="DJ167" s="220">
        <v>4</v>
      </c>
      <c r="DK167" s="314">
        <f t="shared" si="178"/>
        <v>3</v>
      </c>
      <c r="DL167" s="265">
        <f t="shared" si="256"/>
        <v>25</v>
      </c>
      <c r="DM167" s="213">
        <v>14</v>
      </c>
      <c r="DN167" s="314">
        <f t="shared" si="179"/>
        <v>2</v>
      </c>
      <c r="DO167" s="265">
        <f t="shared" si="257"/>
        <v>72</v>
      </c>
      <c r="DP167" s="221">
        <v>1.4511681903932665</v>
      </c>
      <c r="DQ167" s="314">
        <f t="shared" si="180"/>
        <v>2</v>
      </c>
      <c r="DR167" s="265">
        <f t="shared" si="181"/>
        <v>82.516045898876314</v>
      </c>
      <c r="DS167" s="222">
        <v>0</v>
      </c>
      <c r="DT167" s="314">
        <f t="shared" si="182"/>
        <v>1</v>
      </c>
      <c r="DU167" s="265">
        <f t="shared" si="183"/>
        <v>100</v>
      </c>
      <c r="DV167" s="216">
        <v>0</v>
      </c>
      <c r="DW167" s="314">
        <f t="shared" si="184"/>
        <v>1</v>
      </c>
      <c r="DX167" s="265">
        <f t="shared" si="185"/>
        <v>100</v>
      </c>
      <c r="DY167" s="217">
        <v>0.42</v>
      </c>
      <c r="DZ167" s="314">
        <f t="shared" si="186"/>
        <v>2</v>
      </c>
      <c r="EA167" s="265">
        <f t="shared" si="187"/>
        <v>91.411042944785279</v>
      </c>
      <c r="EB167" s="217">
        <v>0</v>
      </c>
      <c r="EC167" s="314">
        <f t="shared" si="188"/>
        <v>1</v>
      </c>
      <c r="ED167" s="265">
        <f t="shared" si="189"/>
        <v>100</v>
      </c>
      <c r="EE167" s="217">
        <v>158.70973276712564</v>
      </c>
      <c r="EF167" s="314">
        <f t="shared" si="190"/>
        <v>4</v>
      </c>
      <c r="EG167" s="265">
        <f t="shared" si="191"/>
        <v>0</v>
      </c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</row>
    <row r="168" spans="1:154" s="7" customFormat="1" ht="16.2" customHeight="1" x14ac:dyDescent="0.3">
      <c r="A168" s="16"/>
      <c r="B168" s="52">
        <v>40101</v>
      </c>
      <c r="C168" s="3" t="s">
        <v>169</v>
      </c>
      <c r="D168" s="23" t="s">
        <v>169</v>
      </c>
      <c r="E168" s="5">
        <v>67.362227006352128</v>
      </c>
      <c r="F168" s="24">
        <v>9</v>
      </c>
      <c r="G168" s="4">
        <v>302643</v>
      </c>
      <c r="H168" s="5">
        <v>100</v>
      </c>
      <c r="I168" s="158">
        <v>4</v>
      </c>
      <c r="J168" s="151">
        <f t="shared" si="192"/>
        <v>1</v>
      </c>
      <c r="K168" s="233">
        <f t="shared" si="193"/>
        <v>100</v>
      </c>
      <c r="L168" s="159">
        <v>697.40176672947598</v>
      </c>
      <c r="M168" s="151">
        <f t="shared" si="194"/>
        <v>1</v>
      </c>
      <c r="N168" s="233">
        <f t="shared" si="195"/>
        <v>100</v>
      </c>
      <c r="O168" s="159">
        <v>35.754052977291067</v>
      </c>
      <c r="P168" s="151">
        <f t="shared" si="196"/>
        <v>1</v>
      </c>
      <c r="Q168" s="233">
        <f t="shared" si="197"/>
        <v>59.59008829548511</v>
      </c>
      <c r="R168" s="159">
        <v>99.900081248811517</v>
      </c>
      <c r="S168" s="151">
        <f t="shared" si="198"/>
        <v>1</v>
      </c>
      <c r="T168" s="233">
        <f t="shared" si="199"/>
        <v>99.860448671524466</v>
      </c>
      <c r="U168" s="159">
        <v>69.405500717409723</v>
      </c>
      <c r="V168" s="151">
        <f t="shared" si="200"/>
        <v>4</v>
      </c>
      <c r="W168" s="233">
        <f t="shared" si="201"/>
        <v>67.556204366288142</v>
      </c>
      <c r="X168" s="159">
        <v>95.561035758324294</v>
      </c>
      <c r="Y168" s="151">
        <f t="shared" si="202"/>
        <v>2</v>
      </c>
      <c r="Z168" s="233">
        <f t="shared" si="203"/>
        <v>94.033650212801462</v>
      </c>
      <c r="AA168" s="159">
        <v>5.5364609481145486</v>
      </c>
      <c r="AB168" s="151">
        <f t="shared" si="204"/>
        <v>1</v>
      </c>
      <c r="AC168" s="233">
        <f t="shared" si="205"/>
        <v>47.175323856887829</v>
      </c>
      <c r="AD168" s="160">
        <v>1</v>
      </c>
      <c r="AE168" s="151">
        <f t="shared" si="206"/>
        <v>3</v>
      </c>
      <c r="AF168" s="233">
        <f t="shared" si="207"/>
        <v>33.333333333333329</v>
      </c>
      <c r="AG168" s="154">
        <v>65.423617926071316</v>
      </c>
      <c r="AH168" s="151">
        <f t="shared" si="208"/>
        <v>2</v>
      </c>
      <c r="AI168" s="233">
        <f t="shared" si="209"/>
        <v>68.866966237969805</v>
      </c>
      <c r="AJ168" s="161">
        <v>168.5153795065473</v>
      </c>
      <c r="AK168" s="151">
        <f t="shared" si="210"/>
        <v>1</v>
      </c>
      <c r="AL168" s="233">
        <f t="shared" si="211"/>
        <v>100</v>
      </c>
      <c r="AM168" s="156">
        <v>13.216892510317436</v>
      </c>
      <c r="AN168" s="151">
        <f t="shared" si="212"/>
        <v>3</v>
      </c>
      <c r="AO168" s="233">
        <f t="shared" si="213"/>
        <v>35.721331108966041</v>
      </c>
      <c r="AP168" s="157">
        <v>65.914436975697853</v>
      </c>
      <c r="AQ168" s="151">
        <f t="shared" si="214"/>
        <v>1</v>
      </c>
      <c r="AR168" s="233">
        <f t="shared" si="215"/>
        <v>99.870359054087658</v>
      </c>
      <c r="AS168" s="151">
        <v>4.8466939595497003</v>
      </c>
      <c r="AT168" s="151">
        <f t="shared" si="216"/>
        <v>3</v>
      </c>
      <c r="AU168" s="233">
        <f t="shared" si="217"/>
        <v>4.8466939595497003</v>
      </c>
      <c r="AV168" s="172">
        <v>0</v>
      </c>
      <c r="AW168" s="168">
        <f t="shared" si="218"/>
        <v>4</v>
      </c>
      <c r="AX168" s="241">
        <f t="shared" si="219"/>
        <v>0</v>
      </c>
      <c r="AY168" s="173">
        <v>200.52956559233692</v>
      </c>
      <c r="AZ168" s="168">
        <f t="shared" si="220"/>
        <v>4</v>
      </c>
      <c r="BA168" s="241">
        <f t="shared" si="221"/>
        <v>5.1764769316427595</v>
      </c>
      <c r="BB168" s="168">
        <v>11</v>
      </c>
      <c r="BC168" s="168">
        <f t="shared" si="222"/>
        <v>1</v>
      </c>
      <c r="BD168" s="241">
        <f t="shared" si="223"/>
        <v>100</v>
      </c>
      <c r="BE168" s="174">
        <v>29</v>
      </c>
      <c r="BF168" s="168">
        <f t="shared" si="224"/>
        <v>1</v>
      </c>
      <c r="BG168" s="241">
        <f t="shared" si="225"/>
        <v>100</v>
      </c>
      <c r="BH168" s="174">
        <v>20</v>
      </c>
      <c r="BI168" s="168">
        <f t="shared" si="226"/>
        <v>1</v>
      </c>
      <c r="BJ168" s="241">
        <f t="shared" si="227"/>
        <v>100</v>
      </c>
      <c r="BK168" s="175">
        <v>21</v>
      </c>
      <c r="BL168" s="168">
        <f t="shared" si="228"/>
        <v>1</v>
      </c>
      <c r="BM168" s="241">
        <f t="shared" si="229"/>
        <v>100</v>
      </c>
      <c r="BN168" s="168">
        <v>14</v>
      </c>
      <c r="BO168" s="168">
        <f t="shared" si="230"/>
        <v>1</v>
      </c>
      <c r="BP168" s="246">
        <f t="shared" si="172"/>
        <v>100</v>
      </c>
      <c r="BQ168" s="192">
        <v>4</v>
      </c>
      <c r="BR168" s="312">
        <f t="shared" si="231"/>
        <v>1</v>
      </c>
      <c r="BS168" s="251">
        <f t="shared" si="232"/>
        <v>66.666666666666657</v>
      </c>
      <c r="BT168" s="193">
        <v>5.1370968706279072</v>
      </c>
      <c r="BU168" s="312">
        <f t="shared" si="233"/>
        <v>1</v>
      </c>
      <c r="BV168" s="251">
        <f t="shared" si="234"/>
        <v>100</v>
      </c>
      <c r="BW168" s="194">
        <v>36.564106104058283</v>
      </c>
      <c r="BX168" s="312">
        <f t="shared" si="235"/>
        <v>1</v>
      </c>
      <c r="BY168" s="251">
        <f t="shared" si="236"/>
        <v>99.014973912194378</v>
      </c>
      <c r="BZ168" s="195">
        <v>3.3</v>
      </c>
      <c r="CA168" s="312">
        <f t="shared" si="237"/>
        <v>3</v>
      </c>
      <c r="CB168" s="251">
        <f t="shared" si="238"/>
        <v>16.499999999999996</v>
      </c>
      <c r="CC168" s="196">
        <v>2189.4665258076348</v>
      </c>
      <c r="CD168" s="312">
        <f t="shared" si="239"/>
        <v>1</v>
      </c>
      <c r="CE168" s="251">
        <f t="shared" si="240"/>
        <v>100</v>
      </c>
      <c r="CF168" s="197">
        <v>0.83821532300433188</v>
      </c>
      <c r="CG168" s="312">
        <f t="shared" si="241"/>
        <v>4</v>
      </c>
      <c r="CH168" s="251">
        <f t="shared" si="242"/>
        <v>2.7940510766811064</v>
      </c>
      <c r="CI168" s="194">
        <v>12.657439741078273</v>
      </c>
      <c r="CJ168" s="312">
        <f t="shared" si="243"/>
        <v>1</v>
      </c>
      <c r="CK168" s="251">
        <f t="shared" si="244"/>
        <v>100</v>
      </c>
      <c r="CL168" s="194">
        <v>11.921683557706853</v>
      </c>
      <c r="CM168" s="312">
        <f t="shared" si="245"/>
        <v>1</v>
      </c>
      <c r="CN168" s="251">
        <f t="shared" si="246"/>
        <v>98.881193681526469</v>
      </c>
      <c r="CO168" s="301">
        <v>717.01641868472097</v>
      </c>
      <c r="CP168" s="312">
        <f t="shared" si="247"/>
        <v>1</v>
      </c>
      <c r="CQ168" s="258">
        <f t="shared" si="248"/>
        <v>100</v>
      </c>
      <c r="CR168" s="261">
        <v>0</v>
      </c>
      <c r="CS168" s="314">
        <f t="shared" si="173"/>
        <v>1</v>
      </c>
      <c r="CT168" s="265">
        <f t="shared" si="249"/>
        <v>100</v>
      </c>
      <c r="CU168" s="217">
        <v>0</v>
      </c>
      <c r="CV168" s="314">
        <f t="shared" si="250"/>
        <v>4</v>
      </c>
      <c r="CW168" s="265">
        <f t="shared" si="251"/>
        <v>0</v>
      </c>
      <c r="CX168" s="217">
        <v>1</v>
      </c>
      <c r="CY168" s="314">
        <f t="shared" si="174"/>
        <v>2</v>
      </c>
      <c r="CZ168" s="265">
        <f t="shared" si="252"/>
        <v>66.329966329966325</v>
      </c>
      <c r="DA168" s="218">
        <v>1</v>
      </c>
      <c r="DB168" s="314">
        <f t="shared" si="175"/>
        <v>1</v>
      </c>
      <c r="DC168" s="265">
        <f t="shared" si="253"/>
        <v>100</v>
      </c>
      <c r="DD168" s="219">
        <v>3</v>
      </c>
      <c r="DE168" s="314">
        <f t="shared" si="176"/>
        <v>3</v>
      </c>
      <c r="DF168" s="265">
        <f t="shared" si="254"/>
        <v>50</v>
      </c>
      <c r="DG168" s="213">
        <v>3</v>
      </c>
      <c r="DH168" s="314">
        <f t="shared" si="177"/>
        <v>3</v>
      </c>
      <c r="DI168" s="265">
        <f t="shared" si="255"/>
        <v>50</v>
      </c>
      <c r="DJ168" s="220">
        <v>4</v>
      </c>
      <c r="DK168" s="314">
        <f t="shared" si="178"/>
        <v>3</v>
      </c>
      <c r="DL168" s="265">
        <f t="shared" si="256"/>
        <v>25</v>
      </c>
      <c r="DM168" s="213">
        <v>211</v>
      </c>
      <c r="DN168" s="314">
        <f t="shared" si="179"/>
        <v>4</v>
      </c>
      <c r="DO168" s="265">
        <f t="shared" si="257"/>
        <v>0</v>
      </c>
      <c r="DP168" s="221">
        <v>4.9147466974657457</v>
      </c>
      <c r="DQ168" s="314">
        <f t="shared" si="180"/>
        <v>4</v>
      </c>
      <c r="DR168" s="265">
        <f t="shared" si="181"/>
        <v>40.786184367882591</v>
      </c>
      <c r="DS168" s="222">
        <v>317.4973777723535</v>
      </c>
      <c r="DT168" s="314">
        <f t="shared" si="182"/>
        <v>4</v>
      </c>
      <c r="DU168" s="265">
        <f t="shared" si="183"/>
        <v>23.806724796651423</v>
      </c>
      <c r="DV168" s="216">
        <v>0</v>
      </c>
      <c r="DW168" s="314">
        <f t="shared" si="184"/>
        <v>1</v>
      </c>
      <c r="DX168" s="265">
        <f t="shared" si="185"/>
        <v>100</v>
      </c>
      <c r="DY168" s="217">
        <v>0</v>
      </c>
      <c r="DZ168" s="314">
        <f t="shared" si="186"/>
        <v>1</v>
      </c>
      <c r="EA168" s="265">
        <f t="shared" si="187"/>
        <v>100</v>
      </c>
      <c r="EB168" s="217">
        <v>0</v>
      </c>
      <c r="EC168" s="314">
        <f t="shared" si="188"/>
        <v>1</v>
      </c>
      <c r="ED168" s="265">
        <f t="shared" si="189"/>
        <v>100</v>
      </c>
      <c r="EE168" s="217">
        <v>46.3291095475997</v>
      </c>
      <c r="EF168" s="314">
        <f t="shared" si="190"/>
        <v>3</v>
      </c>
      <c r="EG168" s="265">
        <f t="shared" si="191"/>
        <v>70.807114336736163</v>
      </c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</row>
    <row r="169" spans="1:154" s="7" customFormat="1" ht="16.2" customHeight="1" x14ac:dyDescent="0.3">
      <c r="A169" s="16"/>
      <c r="B169" s="52">
        <v>40102</v>
      </c>
      <c r="C169" s="3" t="s">
        <v>170</v>
      </c>
      <c r="D169" s="23" t="s">
        <v>169</v>
      </c>
      <c r="E169" s="5">
        <v>53.247100537627269</v>
      </c>
      <c r="F169" s="24">
        <v>107</v>
      </c>
      <c r="G169" s="4">
        <v>23933</v>
      </c>
      <c r="H169" s="5">
        <v>23.2</v>
      </c>
      <c r="I169" s="158">
        <v>6</v>
      </c>
      <c r="J169" s="151">
        <f t="shared" si="192"/>
        <v>1</v>
      </c>
      <c r="K169" s="233">
        <f t="shared" si="193"/>
        <v>100</v>
      </c>
      <c r="L169" s="159">
        <v>9.5302069776229068</v>
      </c>
      <c r="M169" s="151">
        <f t="shared" si="194"/>
        <v>3</v>
      </c>
      <c r="N169" s="233">
        <f t="shared" si="195"/>
        <v>9.5302069776229068</v>
      </c>
      <c r="O169" s="159">
        <v>16.764459346186086</v>
      </c>
      <c r="P169" s="151">
        <f t="shared" si="196"/>
        <v>2</v>
      </c>
      <c r="Q169" s="233">
        <f t="shared" si="197"/>
        <v>27.940765576976812</v>
      </c>
      <c r="R169" s="159">
        <v>57.021705361266214</v>
      </c>
      <c r="S169" s="151">
        <f t="shared" si="198"/>
        <v>4</v>
      </c>
      <c r="T169" s="233">
        <f t="shared" si="199"/>
        <v>39.974448828584102</v>
      </c>
      <c r="U169" s="159">
        <v>29.388303455224818</v>
      </c>
      <c r="V169" s="151">
        <f t="shared" si="200"/>
        <v>4</v>
      </c>
      <c r="W169" s="233">
        <f t="shared" si="201"/>
        <v>25.12015212643141</v>
      </c>
      <c r="X169" s="159">
        <v>73.775568057917923</v>
      </c>
      <c r="Y169" s="151">
        <f t="shared" si="202"/>
        <v>4</v>
      </c>
      <c r="Z169" s="233">
        <f t="shared" si="203"/>
        <v>64.75210760472838</v>
      </c>
      <c r="AA169" s="159">
        <v>2.8174936921783011</v>
      </c>
      <c r="AB169" s="151">
        <f t="shared" si="204"/>
        <v>2</v>
      </c>
      <c r="AC169" s="233">
        <f t="shared" si="205"/>
        <v>22.680123352957672</v>
      </c>
      <c r="AD169" s="160">
        <v>0</v>
      </c>
      <c r="AE169" s="151">
        <f t="shared" si="206"/>
        <v>4</v>
      </c>
      <c r="AF169" s="233">
        <f t="shared" si="207"/>
        <v>0</v>
      </c>
      <c r="AG169" s="154">
        <v>0</v>
      </c>
      <c r="AH169" s="151">
        <f t="shared" si="208"/>
        <v>4</v>
      </c>
      <c r="AI169" s="233">
        <f t="shared" si="209"/>
        <v>0</v>
      </c>
      <c r="AJ169" s="161">
        <v>41.783311745288934</v>
      </c>
      <c r="AK169" s="151">
        <f t="shared" si="210"/>
        <v>2</v>
      </c>
      <c r="AL169" s="233">
        <f t="shared" si="211"/>
        <v>41.783311745288934</v>
      </c>
      <c r="AM169" s="156">
        <v>0</v>
      </c>
      <c r="AN169" s="151">
        <f t="shared" si="212"/>
        <v>4</v>
      </c>
      <c r="AO169" s="233">
        <f t="shared" si="213"/>
        <v>0</v>
      </c>
      <c r="AP169" s="157">
        <v>30.424981678193262</v>
      </c>
      <c r="AQ169" s="151">
        <f t="shared" si="214"/>
        <v>2</v>
      </c>
      <c r="AR169" s="233">
        <f t="shared" si="215"/>
        <v>46.098457088171607</v>
      </c>
      <c r="AS169" s="151">
        <v>17.966824050474241</v>
      </c>
      <c r="AT169" s="151">
        <f t="shared" si="216"/>
        <v>3</v>
      </c>
      <c r="AU169" s="233">
        <f t="shared" si="217"/>
        <v>17.966824050474241</v>
      </c>
      <c r="AV169" s="172">
        <v>3.7615174628056196</v>
      </c>
      <c r="AW169" s="168">
        <f t="shared" si="218"/>
        <v>4</v>
      </c>
      <c r="AX169" s="241">
        <f t="shared" si="219"/>
        <v>7.5230349256112401</v>
      </c>
      <c r="AY169" s="173">
        <v>180.563798822949</v>
      </c>
      <c r="AZ169" s="168">
        <f t="shared" si="220"/>
        <v>4</v>
      </c>
      <c r="BA169" s="241">
        <f t="shared" si="221"/>
        <v>4.3531463432143918</v>
      </c>
      <c r="BB169" s="168">
        <v>2</v>
      </c>
      <c r="BC169" s="168">
        <f t="shared" si="222"/>
        <v>2</v>
      </c>
      <c r="BD169" s="241">
        <f t="shared" si="223"/>
        <v>66.666666666666657</v>
      </c>
      <c r="BE169" s="174">
        <v>2</v>
      </c>
      <c r="BF169" s="168">
        <f t="shared" si="224"/>
        <v>1</v>
      </c>
      <c r="BG169" s="241">
        <f t="shared" si="225"/>
        <v>100</v>
      </c>
      <c r="BH169" s="174">
        <v>0</v>
      </c>
      <c r="BI169" s="168">
        <f t="shared" si="226"/>
        <v>4</v>
      </c>
      <c r="BJ169" s="241">
        <f t="shared" si="227"/>
        <v>0</v>
      </c>
      <c r="BK169" s="175">
        <v>5</v>
      </c>
      <c r="BL169" s="168">
        <f t="shared" si="228"/>
        <v>2</v>
      </c>
      <c r="BM169" s="241">
        <f t="shared" si="229"/>
        <v>50</v>
      </c>
      <c r="BN169" s="168">
        <v>5</v>
      </c>
      <c r="BO169" s="168">
        <f t="shared" si="230"/>
        <v>1</v>
      </c>
      <c r="BP169" s="246">
        <f t="shared" si="172"/>
        <v>100</v>
      </c>
      <c r="BQ169" s="192">
        <v>1.4</v>
      </c>
      <c r="BR169" s="312">
        <f t="shared" si="231"/>
        <v>3</v>
      </c>
      <c r="BS169" s="251">
        <f t="shared" si="232"/>
        <v>23.333333333333332</v>
      </c>
      <c r="BT169" s="193">
        <v>0.34107866126625452</v>
      </c>
      <c r="BU169" s="312">
        <f t="shared" si="233"/>
        <v>4</v>
      </c>
      <c r="BV169" s="251">
        <f t="shared" si="234"/>
        <v>11.369288708875152</v>
      </c>
      <c r="BW169" s="194">
        <v>15.774542739828293</v>
      </c>
      <c r="BX169" s="312">
        <f t="shared" si="235"/>
        <v>2</v>
      </c>
      <c r="BY169" s="251">
        <f t="shared" si="236"/>
        <v>38.048512433514063</v>
      </c>
      <c r="BZ169" s="195">
        <v>2.2000000000000002</v>
      </c>
      <c r="CA169" s="312">
        <f t="shared" si="237"/>
        <v>3</v>
      </c>
      <c r="CB169" s="251">
        <f t="shared" si="238"/>
        <v>11.000000000000002</v>
      </c>
      <c r="CC169" s="196">
        <v>38.227353445034055</v>
      </c>
      <c r="CD169" s="312">
        <f t="shared" si="239"/>
        <v>4</v>
      </c>
      <c r="CE169" s="251">
        <f t="shared" si="240"/>
        <v>1.9113676722517028</v>
      </c>
      <c r="CF169" s="197">
        <v>0.83566623490577863</v>
      </c>
      <c r="CG169" s="312">
        <f t="shared" si="241"/>
        <v>4</v>
      </c>
      <c r="CH169" s="251">
        <f t="shared" si="242"/>
        <v>2.7855541163525954</v>
      </c>
      <c r="CI169" s="194">
        <v>10.851985559566787</v>
      </c>
      <c r="CJ169" s="312">
        <f t="shared" si="243"/>
        <v>1</v>
      </c>
      <c r="CK169" s="251">
        <f t="shared" si="244"/>
        <v>83.599793708096954</v>
      </c>
      <c r="CL169" s="194">
        <v>9.3213280810354533</v>
      </c>
      <c r="CM169" s="312">
        <f t="shared" si="245"/>
        <v>2</v>
      </c>
      <c r="CN169" s="251">
        <f t="shared" si="246"/>
        <v>61.733258300506478</v>
      </c>
      <c r="CO169" s="301">
        <v>188.0249028538002</v>
      </c>
      <c r="CP169" s="312">
        <f t="shared" si="247"/>
        <v>2</v>
      </c>
      <c r="CQ169" s="258">
        <f t="shared" si="248"/>
        <v>75.209961141520083</v>
      </c>
      <c r="CR169" s="261">
        <v>0</v>
      </c>
      <c r="CS169" s="314">
        <f t="shared" si="173"/>
        <v>1</v>
      </c>
      <c r="CT169" s="265">
        <f t="shared" si="249"/>
        <v>100</v>
      </c>
      <c r="CU169" s="217">
        <v>0</v>
      </c>
      <c r="CV169" s="314">
        <f t="shared" si="250"/>
        <v>4</v>
      </c>
      <c r="CW169" s="265">
        <f t="shared" si="251"/>
        <v>0</v>
      </c>
      <c r="CX169" s="217">
        <v>1.63</v>
      </c>
      <c r="CY169" s="314">
        <f t="shared" si="174"/>
        <v>3</v>
      </c>
      <c r="CZ169" s="265">
        <f t="shared" si="252"/>
        <v>45.117845117845121</v>
      </c>
      <c r="DA169" s="218">
        <v>1</v>
      </c>
      <c r="DB169" s="314">
        <f t="shared" si="175"/>
        <v>1</v>
      </c>
      <c r="DC169" s="265">
        <f t="shared" si="253"/>
        <v>100</v>
      </c>
      <c r="DD169" s="219">
        <v>5</v>
      </c>
      <c r="DE169" s="314">
        <f t="shared" si="176"/>
        <v>4</v>
      </c>
      <c r="DF169" s="265">
        <f t="shared" si="254"/>
        <v>0</v>
      </c>
      <c r="DG169" s="213">
        <v>5</v>
      </c>
      <c r="DH169" s="314">
        <f t="shared" si="177"/>
        <v>4</v>
      </c>
      <c r="DI169" s="265">
        <f t="shared" si="255"/>
        <v>0</v>
      </c>
      <c r="DJ169" s="220">
        <v>3</v>
      </c>
      <c r="DK169" s="314">
        <f t="shared" si="178"/>
        <v>3</v>
      </c>
      <c r="DL169" s="265">
        <f t="shared" si="256"/>
        <v>50</v>
      </c>
      <c r="DM169" s="213">
        <v>21</v>
      </c>
      <c r="DN169" s="314">
        <f t="shared" si="179"/>
        <v>3</v>
      </c>
      <c r="DO169" s="265">
        <f t="shared" si="257"/>
        <v>57.999999999999993</v>
      </c>
      <c r="DP169" s="221">
        <v>1.4018364056914558</v>
      </c>
      <c r="DQ169" s="314">
        <f t="shared" si="180"/>
        <v>2</v>
      </c>
      <c r="DR169" s="265">
        <f t="shared" si="181"/>
        <v>83.110404750705356</v>
      </c>
      <c r="DS169" s="222">
        <v>21.04687138256898</v>
      </c>
      <c r="DT169" s="314">
        <f t="shared" si="182"/>
        <v>2</v>
      </c>
      <c r="DU169" s="265">
        <f t="shared" si="183"/>
        <v>94.94915493578857</v>
      </c>
      <c r="DV169" s="216">
        <v>0</v>
      </c>
      <c r="DW169" s="314">
        <f t="shared" si="184"/>
        <v>1</v>
      </c>
      <c r="DX169" s="265">
        <f t="shared" si="185"/>
        <v>100</v>
      </c>
      <c r="DY169" s="217">
        <v>0</v>
      </c>
      <c r="DZ169" s="314">
        <f t="shared" si="186"/>
        <v>1</v>
      </c>
      <c r="EA169" s="265">
        <f t="shared" si="187"/>
        <v>100</v>
      </c>
      <c r="EB169" s="217">
        <v>0</v>
      </c>
      <c r="EC169" s="314">
        <f t="shared" si="188"/>
        <v>1</v>
      </c>
      <c r="ED169" s="265">
        <f t="shared" si="189"/>
        <v>100</v>
      </c>
      <c r="EE169" s="217">
        <v>25.189974390192702</v>
      </c>
      <c r="EF169" s="314">
        <f t="shared" si="190"/>
        <v>2</v>
      </c>
      <c r="EG169" s="265">
        <f t="shared" si="191"/>
        <v>84.12730032123963</v>
      </c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</row>
    <row r="170" spans="1:154" s="7" customFormat="1" ht="16.2" customHeight="1" x14ac:dyDescent="0.3">
      <c r="A170" s="16"/>
      <c r="B170" s="52">
        <v>40103</v>
      </c>
      <c r="C170" s="3" t="s">
        <v>171</v>
      </c>
      <c r="D170" s="23" t="s">
        <v>169</v>
      </c>
      <c r="E170" s="5">
        <v>42.935675641765648</v>
      </c>
      <c r="F170" s="24">
        <v>306</v>
      </c>
      <c r="G170" s="4">
        <v>11199</v>
      </c>
      <c r="H170" s="5">
        <v>0</v>
      </c>
      <c r="I170" s="158">
        <v>2</v>
      </c>
      <c r="J170" s="151">
        <f t="shared" si="192"/>
        <v>1</v>
      </c>
      <c r="K170" s="233">
        <f t="shared" si="193"/>
        <v>100</v>
      </c>
      <c r="L170" s="159">
        <v>0</v>
      </c>
      <c r="M170" s="151">
        <f t="shared" si="194"/>
        <v>4</v>
      </c>
      <c r="N170" s="233">
        <f t="shared" si="195"/>
        <v>0</v>
      </c>
      <c r="O170" s="159">
        <v>0</v>
      </c>
      <c r="P170" s="151">
        <f t="shared" si="196"/>
        <v>4</v>
      </c>
      <c r="Q170" s="233">
        <f t="shared" si="197"/>
        <v>0</v>
      </c>
      <c r="R170" s="159">
        <v>8.8183593750000036</v>
      </c>
      <c r="S170" s="151">
        <f t="shared" si="198"/>
        <v>4</v>
      </c>
      <c r="T170" s="233">
        <f t="shared" si="199"/>
        <v>0</v>
      </c>
      <c r="U170" s="159">
        <v>5.185546875</v>
      </c>
      <c r="V170" s="151">
        <f t="shared" si="200"/>
        <v>4</v>
      </c>
      <c r="W170" s="233">
        <f t="shared" si="201"/>
        <v>0</v>
      </c>
      <c r="X170" s="159">
        <v>19.9103345212094</v>
      </c>
      <c r="Y170" s="151">
        <f t="shared" si="202"/>
        <v>4</v>
      </c>
      <c r="Z170" s="233">
        <f t="shared" si="203"/>
        <v>0</v>
      </c>
      <c r="AA170" s="159">
        <v>1.4081673707503521</v>
      </c>
      <c r="AB170" s="151">
        <f t="shared" si="204"/>
        <v>3</v>
      </c>
      <c r="AC170" s="233">
        <f t="shared" si="205"/>
        <v>9.9834898265797491</v>
      </c>
      <c r="AD170" s="160">
        <v>0</v>
      </c>
      <c r="AE170" s="151">
        <f t="shared" si="206"/>
        <v>4</v>
      </c>
      <c r="AF170" s="233">
        <f t="shared" si="207"/>
        <v>0</v>
      </c>
      <c r="AG170" s="154">
        <v>0</v>
      </c>
      <c r="AH170" s="151">
        <f t="shared" si="208"/>
        <v>4</v>
      </c>
      <c r="AI170" s="233">
        <f t="shared" si="209"/>
        <v>0</v>
      </c>
      <c r="AJ170" s="161">
        <v>0</v>
      </c>
      <c r="AK170" s="151">
        <f t="shared" si="210"/>
        <v>4</v>
      </c>
      <c r="AL170" s="233">
        <f t="shared" si="211"/>
        <v>0</v>
      </c>
      <c r="AM170" s="156">
        <v>0</v>
      </c>
      <c r="AN170" s="151">
        <f t="shared" si="212"/>
        <v>4</v>
      </c>
      <c r="AO170" s="233">
        <f t="shared" si="213"/>
        <v>0</v>
      </c>
      <c r="AP170" s="157">
        <v>17.906180727055116</v>
      </c>
      <c r="AQ170" s="151">
        <f t="shared" si="214"/>
        <v>3</v>
      </c>
      <c r="AR170" s="233">
        <f t="shared" si="215"/>
        <v>27.130576859174415</v>
      </c>
      <c r="AS170" s="151">
        <v>0</v>
      </c>
      <c r="AT170" s="151">
        <f t="shared" si="216"/>
        <v>4</v>
      </c>
      <c r="AU170" s="233">
        <f t="shared" si="217"/>
        <v>0</v>
      </c>
      <c r="AV170" s="172">
        <v>0</v>
      </c>
      <c r="AW170" s="168">
        <f t="shared" si="218"/>
        <v>4</v>
      </c>
      <c r="AX170" s="241">
        <f t="shared" si="219"/>
        <v>0</v>
      </c>
      <c r="AY170" s="173">
        <v>219.5287642700352</v>
      </c>
      <c r="AZ170" s="168">
        <f t="shared" si="220"/>
        <v>4</v>
      </c>
      <c r="BA170" s="241">
        <f t="shared" si="221"/>
        <v>5.9599490420633066</v>
      </c>
      <c r="BB170" s="168">
        <v>0</v>
      </c>
      <c r="BC170" s="168">
        <f t="shared" si="222"/>
        <v>4</v>
      </c>
      <c r="BD170" s="241">
        <f t="shared" si="223"/>
        <v>0</v>
      </c>
      <c r="BE170" s="174">
        <v>2</v>
      </c>
      <c r="BF170" s="168">
        <f t="shared" si="224"/>
        <v>1</v>
      </c>
      <c r="BG170" s="241">
        <f t="shared" si="225"/>
        <v>100</v>
      </c>
      <c r="BH170" s="174">
        <v>0</v>
      </c>
      <c r="BI170" s="168">
        <f t="shared" si="226"/>
        <v>4</v>
      </c>
      <c r="BJ170" s="241">
        <f t="shared" si="227"/>
        <v>0</v>
      </c>
      <c r="BK170" s="175">
        <v>6</v>
      </c>
      <c r="BL170" s="168">
        <f t="shared" si="228"/>
        <v>2</v>
      </c>
      <c r="BM170" s="241">
        <f t="shared" si="229"/>
        <v>60</v>
      </c>
      <c r="BN170" s="168">
        <v>4</v>
      </c>
      <c r="BO170" s="168">
        <f t="shared" si="230"/>
        <v>1</v>
      </c>
      <c r="BP170" s="246">
        <f t="shared" si="172"/>
        <v>100</v>
      </c>
      <c r="BQ170" s="192">
        <v>0.2</v>
      </c>
      <c r="BR170" s="312">
        <f t="shared" si="231"/>
        <v>4</v>
      </c>
      <c r="BS170" s="251">
        <f t="shared" si="232"/>
        <v>3.3333333333333335</v>
      </c>
      <c r="BT170" s="193">
        <v>0.15660344527579606</v>
      </c>
      <c r="BU170" s="312">
        <f t="shared" si="233"/>
        <v>4</v>
      </c>
      <c r="BV170" s="251">
        <f t="shared" si="234"/>
        <v>5.2201148425265353</v>
      </c>
      <c r="BW170" s="194">
        <v>8.8819989057085529</v>
      </c>
      <c r="BX170" s="312">
        <f t="shared" si="235"/>
        <v>3</v>
      </c>
      <c r="BY170" s="251">
        <f t="shared" si="236"/>
        <v>17.83577391703388</v>
      </c>
      <c r="BZ170" s="195">
        <v>0.2</v>
      </c>
      <c r="CA170" s="312">
        <f t="shared" si="237"/>
        <v>4</v>
      </c>
      <c r="CB170" s="251">
        <f t="shared" si="238"/>
        <v>1</v>
      </c>
      <c r="CC170" s="196">
        <v>0</v>
      </c>
      <c r="CD170" s="312">
        <f t="shared" si="239"/>
        <v>4</v>
      </c>
      <c r="CE170" s="251">
        <f t="shared" si="240"/>
        <v>0</v>
      </c>
      <c r="CF170" s="197">
        <v>1.7858737387266721</v>
      </c>
      <c r="CG170" s="312">
        <f t="shared" si="241"/>
        <v>4</v>
      </c>
      <c r="CH170" s="251">
        <f t="shared" si="242"/>
        <v>5.9529124624222405</v>
      </c>
      <c r="CI170" s="194">
        <v>9.3412698412698418</v>
      </c>
      <c r="CJ170" s="312">
        <f t="shared" si="243"/>
        <v>2</v>
      </c>
      <c r="CK170" s="251">
        <f t="shared" si="244"/>
        <v>62.018140589569171</v>
      </c>
      <c r="CL170" s="194">
        <v>8.1490514905149052</v>
      </c>
      <c r="CM170" s="312">
        <f t="shared" si="245"/>
        <v>3</v>
      </c>
      <c r="CN170" s="251">
        <f t="shared" si="246"/>
        <v>44.986449864498645</v>
      </c>
      <c r="CO170" s="301">
        <v>0</v>
      </c>
      <c r="CP170" s="312">
        <f t="shared" si="247"/>
        <v>4</v>
      </c>
      <c r="CQ170" s="258">
        <f t="shared" si="248"/>
        <v>0</v>
      </c>
      <c r="CR170" s="261">
        <v>0</v>
      </c>
      <c r="CS170" s="314">
        <f t="shared" si="173"/>
        <v>1</v>
      </c>
      <c r="CT170" s="265">
        <f t="shared" si="249"/>
        <v>100</v>
      </c>
      <c r="CU170" s="217">
        <v>0</v>
      </c>
      <c r="CV170" s="314">
        <f t="shared" si="250"/>
        <v>4</v>
      </c>
      <c r="CW170" s="265">
        <f t="shared" si="251"/>
        <v>0</v>
      </c>
      <c r="CX170" s="217">
        <v>2</v>
      </c>
      <c r="CY170" s="314">
        <f t="shared" si="174"/>
        <v>3</v>
      </c>
      <c r="CZ170" s="265">
        <f t="shared" si="252"/>
        <v>32.659932659932664</v>
      </c>
      <c r="DA170" s="218">
        <v>2</v>
      </c>
      <c r="DB170" s="314">
        <f t="shared" si="175"/>
        <v>2</v>
      </c>
      <c r="DC170" s="265">
        <f t="shared" si="253"/>
        <v>75</v>
      </c>
      <c r="DD170" s="219">
        <v>5</v>
      </c>
      <c r="DE170" s="314">
        <f t="shared" si="176"/>
        <v>4</v>
      </c>
      <c r="DF170" s="265">
        <f t="shared" si="254"/>
        <v>0</v>
      </c>
      <c r="DG170" s="213">
        <v>4</v>
      </c>
      <c r="DH170" s="314">
        <f t="shared" si="177"/>
        <v>3</v>
      </c>
      <c r="DI170" s="265">
        <f t="shared" si="255"/>
        <v>25</v>
      </c>
      <c r="DJ170" s="220">
        <v>4</v>
      </c>
      <c r="DK170" s="314">
        <f t="shared" si="178"/>
        <v>3</v>
      </c>
      <c r="DL170" s="265">
        <f t="shared" si="256"/>
        <v>25</v>
      </c>
      <c r="DM170" s="213">
        <v>0</v>
      </c>
      <c r="DN170" s="314">
        <f t="shared" si="179"/>
        <v>1</v>
      </c>
      <c r="DO170" s="265">
        <f t="shared" si="257"/>
        <v>100</v>
      </c>
      <c r="DP170" s="221">
        <v>0</v>
      </c>
      <c r="DQ170" s="314">
        <f t="shared" si="180"/>
        <v>1</v>
      </c>
      <c r="DR170" s="265">
        <f t="shared" si="181"/>
        <v>100</v>
      </c>
      <c r="DS170" s="222">
        <v>0</v>
      </c>
      <c r="DT170" s="314">
        <f t="shared" si="182"/>
        <v>1</v>
      </c>
      <c r="DU170" s="265">
        <f t="shared" si="183"/>
        <v>100</v>
      </c>
      <c r="DV170" s="216">
        <v>0</v>
      </c>
      <c r="DW170" s="314">
        <f t="shared" si="184"/>
        <v>1</v>
      </c>
      <c r="DX170" s="265">
        <f t="shared" si="185"/>
        <v>100</v>
      </c>
      <c r="DY170" s="217">
        <v>0</v>
      </c>
      <c r="DZ170" s="314">
        <f t="shared" si="186"/>
        <v>1</v>
      </c>
      <c r="EA170" s="265">
        <f t="shared" si="187"/>
        <v>100</v>
      </c>
      <c r="EB170" s="217">
        <v>0</v>
      </c>
      <c r="EC170" s="314">
        <f t="shared" si="188"/>
        <v>1</v>
      </c>
      <c r="ED170" s="265">
        <f t="shared" si="189"/>
        <v>100</v>
      </c>
      <c r="EE170" s="217">
        <v>9.765625</v>
      </c>
      <c r="EF170" s="314">
        <f t="shared" si="190"/>
        <v>1</v>
      </c>
      <c r="EG170" s="265">
        <f t="shared" si="191"/>
        <v>93.846487082545679</v>
      </c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</row>
    <row r="171" spans="1:154" s="7" customFormat="1" ht="16.2" customHeight="1" x14ac:dyDescent="0.3">
      <c r="A171" s="16"/>
      <c r="B171" s="52">
        <v>40104</v>
      </c>
      <c r="C171" s="3" t="s">
        <v>172</v>
      </c>
      <c r="D171" s="23" t="s">
        <v>169</v>
      </c>
      <c r="E171" s="5">
        <v>48.880525237533078</v>
      </c>
      <c r="F171" s="24">
        <v>207</v>
      </c>
      <c r="G171" s="4">
        <v>11598</v>
      </c>
      <c r="H171" s="5">
        <v>0</v>
      </c>
      <c r="I171" s="158">
        <v>4</v>
      </c>
      <c r="J171" s="151">
        <f t="shared" si="192"/>
        <v>1</v>
      </c>
      <c r="K171" s="233">
        <f t="shared" si="193"/>
        <v>100</v>
      </c>
      <c r="L171" s="159">
        <v>72.710877940814825</v>
      </c>
      <c r="M171" s="151">
        <f t="shared" si="194"/>
        <v>2</v>
      </c>
      <c r="N171" s="233">
        <f t="shared" si="195"/>
        <v>72.710877940814825</v>
      </c>
      <c r="O171" s="159">
        <v>0</v>
      </c>
      <c r="P171" s="151">
        <f t="shared" si="196"/>
        <v>4</v>
      </c>
      <c r="Q171" s="233">
        <f t="shared" si="197"/>
        <v>0</v>
      </c>
      <c r="R171" s="159">
        <v>75.407820313140391</v>
      </c>
      <c r="S171" s="151">
        <f t="shared" si="198"/>
        <v>4</v>
      </c>
      <c r="T171" s="233">
        <f t="shared" si="199"/>
        <v>65.653380325615075</v>
      </c>
      <c r="U171" s="159">
        <v>8.7630133617509589</v>
      </c>
      <c r="V171" s="151">
        <f t="shared" si="200"/>
        <v>4</v>
      </c>
      <c r="W171" s="233">
        <f t="shared" si="201"/>
        <v>3.2481583899798077</v>
      </c>
      <c r="X171" s="159">
        <v>81.103718199608636</v>
      </c>
      <c r="Y171" s="151">
        <f t="shared" si="202"/>
        <v>3</v>
      </c>
      <c r="Z171" s="233">
        <f t="shared" si="203"/>
        <v>74.601771773667508</v>
      </c>
      <c r="AA171" s="159">
        <v>2.7410512737826509</v>
      </c>
      <c r="AB171" s="151">
        <f t="shared" si="204"/>
        <v>3</v>
      </c>
      <c r="AC171" s="233">
        <f t="shared" si="205"/>
        <v>21.991452916960821</v>
      </c>
      <c r="AD171" s="160">
        <v>0</v>
      </c>
      <c r="AE171" s="151">
        <f t="shared" si="206"/>
        <v>4</v>
      </c>
      <c r="AF171" s="233">
        <f t="shared" si="207"/>
        <v>0</v>
      </c>
      <c r="AG171" s="154">
        <v>0</v>
      </c>
      <c r="AH171" s="151">
        <f t="shared" si="208"/>
        <v>4</v>
      </c>
      <c r="AI171" s="233">
        <f t="shared" si="209"/>
        <v>0</v>
      </c>
      <c r="AJ171" s="161">
        <v>0</v>
      </c>
      <c r="AK171" s="151">
        <f t="shared" si="210"/>
        <v>4</v>
      </c>
      <c r="AL171" s="233">
        <f t="shared" si="211"/>
        <v>0</v>
      </c>
      <c r="AM171" s="156">
        <v>8.6221762372822894</v>
      </c>
      <c r="AN171" s="151">
        <f t="shared" si="212"/>
        <v>3</v>
      </c>
      <c r="AO171" s="233">
        <f t="shared" si="213"/>
        <v>23.303179019681863</v>
      </c>
      <c r="AP171" s="157">
        <v>38.564533885845968</v>
      </c>
      <c r="AQ171" s="151">
        <f t="shared" si="214"/>
        <v>2</v>
      </c>
      <c r="AR171" s="233">
        <f t="shared" si="215"/>
        <v>58.43111194825147</v>
      </c>
      <c r="AS171" s="151">
        <v>0</v>
      </c>
      <c r="AT171" s="151">
        <f t="shared" si="216"/>
        <v>4</v>
      </c>
      <c r="AU171" s="233">
        <f t="shared" si="217"/>
        <v>0</v>
      </c>
      <c r="AV171" s="172">
        <v>0</v>
      </c>
      <c r="AW171" s="168">
        <f t="shared" si="218"/>
        <v>4</v>
      </c>
      <c r="AX171" s="241">
        <f t="shared" si="219"/>
        <v>0</v>
      </c>
      <c r="AY171" s="173">
        <v>196.07110314114601</v>
      </c>
      <c r="AZ171" s="168">
        <f t="shared" si="220"/>
        <v>4</v>
      </c>
      <c r="BA171" s="241">
        <f t="shared" si="221"/>
        <v>4.992622809944165</v>
      </c>
      <c r="BB171" s="168">
        <v>0</v>
      </c>
      <c r="BC171" s="168">
        <f t="shared" si="222"/>
        <v>4</v>
      </c>
      <c r="BD171" s="241">
        <f t="shared" si="223"/>
        <v>0</v>
      </c>
      <c r="BE171" s="174">
        <v>0</v>
      </c>
      <c r="BF171" s="168">
        <f t="shared" si="224"/>
        <v>4</v>
      </c>
      <c r="BG171" s="241">
        <f t="shared" si="225"/>
        <v>0</v>
      </c>
      <c r="BH171" s="174">
        <v>0</v>
      </c>
      <c r="BI171" s="168">
        <f t="shared" si="226"/>
        <v>4</v>
      </c>
      <c r="BJ171" s="241">
        <f t="shared" si="227"/>
        <v>0</v>
      </c>
      <c r="BK171" s="175">
        <v>6</v>
      </c>
      <c r="BL171" s="168">
        <f t="shared" si="228"/>
        <v>2</v>
      </c>
      <c r="BM171" s="241">
        <f t="shared" si="229"/>
        <v>60</v>
      </c>
      <c r="BN171" s="168">
        <v>4</v>
      </c>
      <c r="BO171" s="168">
        <f t="shared" si="230"/>
        <v>1</v>
      </c>
      <c r="BP171" s="246">
        <f t="shared" si="172"/>
        <v>100</v>
      </c>
      <c r="BQ171" s="192">
        <v>0.3</v>
      </c>
      <c r="BR171" s="312">
        <f t="shared" si="231"/>
        <v>4</v>
      </c>
      <c r="BS171" s="251">
        <f t="shared" si="232"/>
        <v>5</v>
      </c>
      <c r="BT171" s="193">
        <v>8.935409752361502E-2</v>
      </c>
      <c r="BU171" s="312">
        <f t="shared" si="233"/>
        <v>4</v>
      </c>
      <c r="BV171" s="251">
        <f t="shared" si="234"/>
        <v>2.9784699174538338</v>
      </c>
      <c r="BW171" s="194">
        <v>5.5192640981202512</v>
      </c>
      <c r="BX171" s="312">
        <f t="shared" si="235"/>
        <v>3</v>
      </c>
      <c r="BY171" s="251">
        <f t="shared" si="236"/>
        <v>7.9743815194142265</v>
      </c>
      <c r="BZ171" s="195">
        <v>0.3</v>
      </c>
      <c r="CA171" s="312">
        <f t="shared" si="237"/>
        <v>4</v>
      </c>
      <c r="CB171" s="251">
        <f t="shared" si="238"/>
        <v>1.5</v>
      </c>
      <c r="CC171" s="196">
        <v>0</v>
      </c>
      <c r="CD171" s="312">
        <f t="shared" si="239"/>
        <v>4</v>
      </c>
      <c r="CE171" s="251">
        <f t="shared" si="240"/>
        <v>0</v>
      </c>
      <c r="CF171" s="197">
        <v>3.4488704949129159</v>
      </c>
      <c r="CG171" s="312">
        <f t="shared" si="241"/>
        <v>4</v>
      </c>
      <c r="CH171" s="251">
        <f t="shared" si="242"/>
        <v>11.496234983043054</v>
      </c>
      <c r="CI171" s="194">
        <v>8.8024691358024683</v>
      </c>
      <c r="CJ171" s="312">
        <f t="shared" si="243"/>
        <v>3</v>
      </c>
      <c r="CK171" s="251">
        <f t="shared" si="244"/>
        <v>54.320987654320973</v>
      </c>
      <c r="CL171" s="194">
        <v>6.4574811625403656</v>
      </c>
      <c r="CM171" s="312">
        <f t="shared" si="245"/>
        <v>4</v>
      </c>
      <c r="CN171" s="251">
        <f t="shared" si="246"/>
        <v>20.821159464862365</v>
      </c>
      <c r="CO171" s="301">
        <v>172.44352474564582</v>
      </c>
      <c r="CP171" s="312">
        <f t="shared" si="247"/>
        <v>2</v>
      </c>
      <c r="CQ171" s="258">
        <f t="shared" si="248"/>
        <v>68.97740989825833</v>
      </c>
      <c r="CR171" s="261">
        <v>0</v>
      </c>
      <c r="CS171" s="314">
        <f t="shared" si="173"/>
        <v>1</v>
      </c>
      <c r="CT171" s="265">
        <f t="shared" si="249"/>
        <v>100</v>
      </c>
      <c r="CU171" s="217">
        <v>0</v>
      </c>
      <c r="CV171" s="314">
        <f t="shared" si="250"/>
        <v>4</v>
      </c>
      <c r="CW171" s="265">
        <f t="shared" si="251"/>
        <v>0</v>
      </c>
      <c r="CX171" s="217">
        <v>1.43</v>
      </c>
      <c r="CY171" s="314">
        <f t="shared" si="174"/>
        <v>2</v>
      </c>
      <c r="CZ171" s="265">
        <f t="shared" si="252"/>
        <v>51.851851851851862</v>
      </c>
      <c r="DA171" s="218">
        <v>1</v>
      </c>
      <c r="DB171" s="314">
        <f t="shared" si="175"/>
        <v>1</v>
      </c>
      <c r="DC171" s="265">
        <f t="shared" si="253"/>
        <v>100</v>
      </c>
      <c r="DD171" s="219">
        <v>3</v>
      </c>
      <c r="DE171" s="314">
        <f t="shared" si="176"/>
        <v>3</v>
      </c>
      <c r="DF171" s="265">
        <f t="shared" si="254"/>
        <v>50</v>
      </c>
      <c r="DG171" s="213">
        <v>4</v>
      </c>
      <c r="DH171" s="314">
        <f t="shared" si="177"/>
        <v>3</v>
      </c>
      <c r="DI171" s="265">
        <f t="shared" si="255"/>
        <v>25</v>
      </c>
      <c r="DJ171" s="220">
        <v>3</v>
      </c>
      <c r="DK171" s="314">
        <f t="shared" si="178"/>
        <v>3</v>
      </c>
      <c r="DL171" s="265">
        <f t="shared" si="256"/>
        <v>50</v>
      </c>
      <c r="DM171" s="213">
        <v>0</v>
      </c>
      <c r="DN171" s="314">
        <f t="shared" si="179"/>
        <v>1</v>
      </c>
      <c r="DO171" s="265">
        <f t="shared" si="257"/>
        <v>100</v>
      </c>
      <c r="DP171" s="221">
        <v>0</v>
      </c>
      <c r="DQ171" s="314">
        <f t="shared" si="180"/>
        <v>1</v>
      </c>
      <c r="DR171" s="265">
        <f t="shared" si="181"/>
        <v>100</v>
      </c>
      <c r="DS171" s="222">
        <v>0</v>
      </c>
      <c r="DT171" s="314">
        <f t="shared" si="182"/>
        <v>1</v>
      </c>
      <c r="DU171" s="265">
        <f t="shared" si="183"/>
        <v>100</v>
      </c>
      <c r="DV171" s="216">
        <v>0</v>
      </c>
      <c r="DW171" s="314">
        <f t="shared" si="184"/>
        <v>1</v>
      </c>
      <c r="DX171" s="265">
        <f t="shared" si="185"/>
        <v>100</v>
      </c>
      <c r="DY171" s="217">
        <v>0</v>
      </c>
      <c r="DZ171" s="314">
        <f t="shared" si="186"/>
        <v>1</v>
      </c>
      <c r="EA171" s="265">
        <f t="shared" si="187"/>
        <v>100</v>
      </c>
      <c r="EB171" s="217">
        <v>0</v>
      </c>
      <c r="EC171" s="314">
        <f t="shared" si="188"/>
        <v>1</v>
      </c>
      <c r="ED171" s="265">
        <f t="shared" si="189"/>
        <v>100</v>
      </c>
      <c r="EE171" s="217">
        <v>8.1973932289531941</v>
      </c>
      <c r="EF171" s="314">
        <f t="shared" si="190"/>
        <v>1</v>
      </c>
      <c r="EG171" s="265">
        <f t="shared" si="191"/>
        <v>94.834660851321246</v>
      </c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</row>
    <row r="172" spans="1:154" s="7" customFormat="1" ht="16.2" customHeight="1" x14ac:dyDescent="0.3">
      <c r="A172" s="16"/>
      <c r="B172" s="52">
        <v>40201</v>
      </c>
      <c r="C172" s="3" t="s">
        <v>173</v>
      </c>
      <c r="D172" s="23" t="s">
        <v>169</v>
      </c>
      <c r="E172" s="5">
        <v>51.122645954966352</v>
      </c>
      <c r="F172" s="24">
        <v>160</v>
      </c>
      <c r="G172" s="4">
        <v>31259</v>
      </c>
      <c r="H172" s="5">
        <v>44.8</v>
      </c>
      <c r="I172" s="158">
        <v>3</v>
      </c>
      <c r="J172" s="151">
        <f t="shared" si="192"/>
        <v>1</v>
      </c>
      <c r="K172" s="233">
        <f t="shared" si="193"/>
        <v>100</v>
      </c>
      <c r="L172" s="159">
        <v>123.39791356184799</v>
      </c>
      <c r="M172" s="151">
        <f t="shared" si="194"/>
        <v>1</v>
      </c>
      <c r="N172" s="233">
        <f t="shared" si="195"/>
        <v>100</v>
      </c>
      <c r="O172" s="159">
        <v>26.202875765615275</v>
      </c>
      <c r="P172" s="151">
        <f t="shared" si="196"/>
        <v>1</v>
      </c>
      <c r="Q172" s="233">
        <f t="shared" si="197"/>
        <v>43.671459609358791</v>
      </c>
      <c r="R172" s="159">
        <v>75.870177181652579</v>
      </c>
      <c r="S172" s="151">
        <f t="shared" si="198"/>
        <v>4</v>
      </c>
      <c r="T172" s="233">
        <f t="shared" si="199"/>
        <v>66.299130141972881</v>
      </c>
      <c r="U172" s="159">
        <v>31.730418943533699</v>
      </c>
      <c r="V172" s="151">
        <f t="shared" si="200"/>
        <v>4</v>
      </c>
      <c r="W172" s="233">
        <f t="shared" si="201"/>
        <v>27.603837691976352</v>
      </c>
      <c r="X172" s="159">
        <v>72.446305060065669</v>
      </c>
      <c r="Y172" s="151">
        <f t="shared" si="202"/>
        <v>4</v>
      </c>
      <c r="Z172" s="233">
        <f t="shared" si="203"/>
        <v>62.965463790410837</v>
      </c>
      <c r="AA172" s="159">
        <v>2.7109341008735233</v>
      </c>
      <c r="AB172" s="151">
        <f t="shared" si="204"/>
        <v>3</v>
      </c>
      <c r="AC172" s="233">
        <f t="shared" si="205"/>
        <v>21.720127034896606</v>
      </c>
      <c r="AD172" s="160">
        <v>0</v>
      </c>
      <c r="AE172" s="151">
        <f t="shared" si="206"/>
        <v>4</v>
      </c>
      <c r="AF172" s="233">
        <f t="shared" si="207"/>
        <v>0</v>
      </c>
      <c r="AG172" s="154">
        <v>6.398157330688762</v>
      </c>
      <c r="AH172" s="151">
        <f t="shared" si="208"/>
        <v>3</v>
      </c>
      <c r="AI172" s="233">
        <f t="shared" si="209"/>
        <v>6.7349024533565922</v>
      </c>
      <c r="AJ172" s="161">
        <v>19.194471992066283</v>
      </c>
      <c r="AK172" s="151">
        <f t="shared" si="210"/>
        <v>3</v>
      </c>
      <c r="AL172" s="233">
        <f t="shared" si="211"/>
        <v>19.194471992066283</v>
      </c>
      <c r="AM172" s="156">
        <v>0</v>
      </c>
      <c r="AN172" s="151">
        <f t="shared" si="212"/>
        <v>4</v>
      </c>
      <c r="AO172" s="233">
        <f t="shared" si="213"/>
        <v>0</v>
      </c>
      <c r="AP172" s="157">
        <v>28.286133064995145</v>
      </c>
      <c r="AQ172" s="151">
        <f t="shared" si="214"/>
        <v>2</v>
      </c>
      <c r="AR172" s="233">
        <f t="shared" si="215"/>
        <v>42.857777371204762</v>
      </c>
      <c r="AS172" s="151">
        <v>19.961355129722641</v>
      </c>
      <c r="AT172" s="151">
        <f t="shared" si="216"/>
        <v>3</v>
      </c>
      <c r="AU172" s="233">
        <f t="shared" si="217"/>
        <v>19.961355129722641</v>
      </c>
      <c r="AV172" s="172">
        <v>0</v>
      </c>
      <c r="AW172" s="168">
        <f t="shared" si="218"/>
        <v>4</v>
      </c>
      <c r="AX172" s="241">
        <f t="shared" si="219"/>
        <v>0</v>
      </c>
      <c r="AY172" s="173">
        <v>169.68117032566488</v>
      </c>
      <c r="AZ172" s="168">
        <f t="shared" si="220"/>
        <v>4</v>
      </c>
      <c r="BA172" s="241">
        <f t="shared" si="221"/>
        <v>3.9043781577593766</v>
      </c>
      <c r="BB172" s="168">
        <v>1</v>
      </c>
      <c r="BC172" s="168">
        <f t="shared" si="222"/>
        <v>3</v>
      </c>
      <c r="BD172" s="241">
        <f t="shared" si="223"/>
        <v>33.333333333333329</v>
      </c>
      <c r="BE172" s="174">
        <v>12</v>
      </c>
      <c r="BF172" s="168">
        <f t="shared" si="224"/>
        <v>1</v>
      </c>
      <c r="BG172" s="241">
        <f t="shared" si="225"/>
        <v>100</v>
      </c>
      <c r="BH172" s="174">
        <v>0</v>
      </c>
      <c r="BI172" s="168">
        <f t="shared" si="226"/>
        <v>4</v>
      </c>
      <c r="BJ172" s="241">
        <f t="shared" si="227"/>
        <v>0</v>
      </c>
      <c r="BK172" s="175">
        <v>4</v>
      </c>
      <c r="BL172" s="168">
        <f t="shared" si="228"/>
        <v>3</v>
      </c>
      <c r="BM172" s="241">
        <f t="shared" si="229"/>
        <v>40</v>
      </c>
      <c r="BN172" s="168">
        <v>4</v>
      </c>
      <c r="BO172" s="168">
        <f t="shared" si="230"/>
        <v>1</v>
      </c>
      <c r="BP172" s="246">
        <f t="shared" si="172"/>
        <v>100</v>
      </c>
      <c r="BQ172" s="192">
        <v>1.5</v>
      </c>
      <c r="BR172" s="312">
        <f t="shared" si="231"/>
        <v>3</v>
      </c>
      <c r="BS172" s="251">
        <f t="shared" si="232"/>
        <v>25</v>
      </c>
      <c r="BT172" s="193">
        <v>0.35437954048786252</v>
      </c>
      <c r="BU172" s="312">
        <f t="shared" si="233"/>
        <v>4</v>
      </c>
      <c r="BV172" s="251">
        <f t="shared" si="234"/>
        <v>11.812651349595416</v>
      </c>
      <c r="BW172" s="194">
        <v>10.074323902317158</v>
      </c>
      <c r="BX172" s="312">
        <f t="shared" si="235"/>
        <v>3</v>
      </c>
      <c r="BY172" s="251">
        <f t="shared" si="236"/>
        <v>21.332328159287854</v>
      </c>
      <c r="BZ172" s="195">
        <v>2.1</v>
      </c>
      <c r="CA172" s="312">
        <f t="shared" si="237"/>
        <v>3</v>
      </c>
      <c r="CB172" s="251">
        <f t="shared" si="238"/>
        <v>10.500000000000002</v>
      </c>
      <c r="CC172" s="196">
        <v>524.2271544195271</v>
      </c>
      <c r="CD172" s="312">
        <f t="shared" si="239"/>
        <v>3</v>
      </c>
      <c r="CE172" s="251">
        <f t="shared" si="240"/>
        <v>26.211357720976352</v>
      </c>
      <c r="CF172" s="197">
        <v>3.8388943984132569</v>
      </c>
      <c r="CG172" s="312">
        <f t="shared" si="241"/>
        <v>4</v>
      </c>
      <c r="CH172" s="251">
        <f t="shared" si="242"/>
        <v>12.796314661377522</v>
      </c>
      <c r="CI172" s="194">
        <v>8.8445279473931429</v>
      </c>
      <c r="CJ172" s="312">
        <f t="shared" si="243"/>
        <v>3</v>
      </c>
      <c r="CK172" s="251">
        <f t="shared" si="244"/>
        <v>54.921827819902035</v>
      </c>
      <c r="CL172" s="194">
        <v>7.462043111527648</v>
      </c>
      <c r="CM172" s="312">
        <f t="shared" si="245"/>
        <v>3</v>
      </c>
      <c r="CN172" s="251">
        <f t="shared" si="246"/>
        <v>35.172044450394971</v>
      </c>
      <c r="CO172" s="301">
        <v>86.375123964298282</v>
      </c>
      <c r="CP172" s="312">
        <f t="shared" si="247"/>
        <v>3</v>
      </c>
      <c r="CQ172" s="258">
        <f t="shared" si="248"/>
        <v>34.550049585719314</v>
      </c>
      <c r="CR172" s="261">
        <v>0</v>
      </c>
      <c r="CS172" s="314">
        <f t="shared" si="173"/>
        <v>1</v>
      </c>
      <c r="CT172" s="265">
        <f t="shared" si="249"/>
        <v>100</v>
      </c>
      <c r="CU172" s="217">
        <v>0</v>
      </c>
      <c r="CV172" s="314">
        <f t="shared" si="250"/>
        <v>4</v>
      </c>
      <c r="CW172" s="265">
        <f t="shared" si="251"/>
        <v>0</v>
      </c>
      <c r="CX172" s="217">
        <v>1.47</v>
      </c>
      <c r="CY172" s="314">
        <f t="shared" si="174"/>
        <v>2</v>
      </c>
      <c r="CZ172" s="265">
        <f t="shared" si="252"/>
        <v>50.505050505050505</v>
      </c>
      <c r="DA172" s="218">
        <v>2</v>
      </c>
      <c r="DB172" s="314">
        <f t="shared" si="175"/>
        <v>2</v>
      </c>
      <c r="DC172" s="265">
        <f t="shared" si="253"/>
        <v>75</v>
      </c>
      <c r="DD172" s="219">
        <v>3</v>
      </c>
      <c r="DE172" s="314">
        <f t="shared" si="176"/>
        <v>3</v>
      </c>
      <c r="DF172" s="265">
        <f t="shared" si="254"/>
        <v>50</v>
      </c>
      <c r="DG172" s="213">
        <v>4</v>
      </c>
      <c r="DH172" s="314">
        <f t="shared" si="177"/>
        <v>3</v>
      </c>
      <c r="DI172" s="265">
        <f t="shared" si="255"/>
        <v>25</v>
      </c>
      <c r="DJ172" s="220">
        <v>4</v>
      </c>
      <c r="DK172" s="314">
        <f t="shared" si="178"/>
        <v>3</v>
      </c>
      <c r="DL172" s="265">
        <f t="shared" si="256"/>
        <v>25</v>
      </c>
      <c r="DM172" s="213">
        <v>2</v>
      </c>
      <c r="DN172" s="314">
        <f t="shared" si="179"/>
        <v>1</v>
      </c>
      <c r="DO172" s="265">
        <f t="shared" si="257"/>
        <v>96</v>
      </c>
      <c r="DP172" s="221">
        <v>1.1154240842368268</v>
      </c>
      <c r="DQ172" s="314">
        <f t="shared" si="180"/>
        <v>2</v>
      </c>
      <c r="DR172" s="265">
        <f t="shared" si="181"/>
        <v>86.561155611604505</v>
      </c>
      <c r="DS172" s="222">
        <v>75.658862595098981</v>
      </c>
      <c r="DT172" s="314">
        <f t="shared" si="182"/>
        <v>3</v>
      </c>
      <c r="DU172" s="265">
        <f t="shared" si="183"/>
        <v>81.843325511135362</v>
      </c>
      <c r="DV172" s="216">
        <v>0</v>
      </c>
      <c r="DW172" s="314">
        <f t="shared" si="184"/>
        <v>1</v>
      </c>
      <c r="DX172" s="265">
        <f t="shared" si="185"/>
        <v>100</v>
      </c>
      <c r="DY172" s="217">
        <v>0</v>
      </c>
      <c r="DZ172" s="314">
        <f t="shared" si="186"/>
        <v>1</v>
      </c>
      <c r="EA172" s="265">
        <f t="shared" si="187"/>
        <v>100</v>
      </c>
      <c r="EB172" s="217">
        <v>0</v>
      </c>
      <c r="EC172" s="314">
        <f t="shared" si="188"/>
        <v>1</v>
      </c>
      <c r="ED172" s="265">
        <f t="shared" si="189"/>
        <v>100</v>
      </c>
      <c r="EE172" s="217">
        <v>39.741679085941378</v>
      </c>
      <c r="EF172" s="314">
        <f t="shared" si="190"/>
        <v>3</v>
      </c>
      <c r="EG172" s="265">
        <f t="shared" si="191"/>
        <v>74.957984192853573</v>
      </c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</row>
    <row r="173" spans="1:154" s="7" customFormat="1" ht="16.2" customHeight="1" x14ac:dyDescent="0.3">
      <c r="A173" s="16"/>
      <c r="B173" s="52">
        <v>40202</v>
      </c>
      <c r="C173" s="3" t="s">
        <v>174</v>
      </c>
      <c r="D173" s="23" t="s">
        <v>169</v>
      </c>
      <c r="E173" s="5">
        <v>50.514942244342976</v>
      </c>
      <c r="F173" s="24">
        <v>171</v>
      </c>
      <c r="G173" s="4">
        <v>4474</v>
      </c>
      <c r="H173" s="5">
        <v>0</v>
      </c>
      <c r="I173" s="158">
        <v>2</v>
      </c>
      <c r="J173" s="151">
        <f t="shared" si="192"/>
        <v>1</v>
      </c>
      <c r="K173" s="233">
        <f t="shared" si="193"/>
        <v>100</v>
      </c>
      <c r="L173" s="159">
        <v>0</v>
      </c>
      <c r="M173" s="151">
        <f t="shared" si="194"/>
        <v>4</v>
      </c>
      <c r="N173" s="233">
        <f t="shared" si="195"/>
        <v>0</v>
      </c>
      <c r="O173" s="159">
        <v>0</v>
      </c>
      <c r="P173" s="151">
        <f t="shared" si="196"/>
        <v>4</v>
      </c>
      <c r="Q173" s="233">
        <f t="shared" si="197"/>
        <v>0</v>
      </c>
      <c r="R173" s="159">
        <v>60.524499654934402</v>
      </c>
      <c r="S173" s="151">
        <f t="shared" si="198"/>
        <v>4</v>
      </c>
      <c r="T173" s="233">
        <f t="shared" si="199"/>
        <v>44.866619629796659</v>
      </c>
      <c r="U173" s="159">
        <v>25.166781688520807</v>
      </c>
      <c r="V173" s="151">
        <f t="shared" si="200"/>
        <v>4</v>
      </c>
      <c r="W173" s="233">
        <f t="shared" si="201"/>
        <v>20.643458842545925</v>
      </c>
      <c r="X173" s="159">
        <v>64.614224679567727</v>
      </c>
      <c r="Y173" s="151">
        <f t="shared" si="202"/>
        <v>4</v>
      </c>
      <c r="Z173" s="233">
        <f t="shared" si="203"/>
        <v>52.438474031677053</v>
      </c>
      <c r="AA173" s="159">
        <v>2.7945971122496505</v>
      </c>
      <c r="AB173" s="151">
        <f t="shared" si="204"/>
        <v>3</v>
      </c>
      <c r="AC173" s="233">
        <f t="shared" si="205"/>
        <v>22.473847858104961</v>
      </c>
      <c r="AD173" s="160">
        <v>0</v>
      </c>
      <c r="AE173" s="151">
        <f t="shared" si="206"/>
        <v>4</v>
      </c>
      <c r="AF173" s="233">
        <f t="shared" si="207"/>
        <v>0</v>
      </c>
      <c r="AG173" s="154">
        <v>0</v>
      </c>
      <c r="AH173" s="151">
        <f t="shared" si="208"/>
        <v>4</v>
      </c>
      <c r="AI173" s="233">
        <f t="shared" si="209"/>
        <v>0</v>
      </c>
      <c r="AJ173" s="161">
        <v>22.351363433169425</v>
      </c>
      <c r="AK173" s="151">
        <f t="shared" si="210"/>
        <v>3</v>
      </c>
      <c r="AL173" s="233">
        <f t="shared" si="211"/>
        <v>22.351363433169425</v>
      </c>
      <c r="AM173" s="156">
        <v>0</v>
      </c>
      <c r="AN173" s="151">
        <f t="shared" si="212"/>
        <v>4</v>
      </c>
      <c r="AO173" s="233">
        <f t="shared" si="213"/>
        <v>0</v>
      </c>
      <c r="AP173" s="157">
        <v>56.582275341937788</v>
      </c>
      <c r="AQ173" s="151">
        <f t="shared" si="214"/>
        <v>1</v>
      </c>
      <c r="AR173" s="233">
        <f t="shared" si="215"/>
        <v>85.730720215057261</v>
      </c>
      <c r="AS173" s="151">
        <v>0</v>
      </c>
      <c r="AT173" s="151">
        <f t="shared" si="216"/>
        <v>4</v>
      </c>
      <c r="AU173" s="233">
        <f t="shared" si="217"/>
        <v>0</v>
      </c>
      <c r="AV173" s="172">
        <v>0</v>
      </c>
      <c r="AW173" s="168">
        <f t="shared" si="218"/>
        <v>4</v>
      </c>
      <c r="AX173" s="241">
        <f t="shared" si="219"/>
        <v>0</v>
      </c>
      <c r="AY173" s="173">
        <v>170.56526171159902</v>
      </c>
      <c r="AZ173" s="168">
        <f t="shared" si="220"/>
        <v>4</v>
      </c>
      <c r="BA173" s="241">
        <f t="shared" si="221"/>
        <v>3.9408355344989285</v>
      </c>
      <c r="BB173" s="168">
        <v>0</v>
      </c>
      <c r="BC173" s="168">
        <f t="shared" si="222"/>
        <v>4</v>
      </c>
      <c r="BD173" s="241">
        <f t="shared" si="223"/>
        <v>0</v>
      </c>
      <c r="BE173" s="174">
        <v>6</v>
      </c>
      <c r="BF173" s="168">
        <f t="shared" si="224"/>
        <v>1</v>
      </c>
      <c r="BG173" s="241">
        <f t="shared" si="225"/>
        <v>100</v>
      </c>
      <c r="BH173" s="174">
        <v>0</v>
      </c>
      <c r="BI173" s="168">
        <f t="shared" si="226"/>
        <v>4</v>
      </c>
      <c r="BJ173" s="241">
        <f t="shared" si="227"/>
        <v>0</v>
      </c>
      <c r="BK173" s="175">
        <v>5</v>
      </c>
      <c r="BL173" s="168">
        <f t="shared" si="228"/>
        <v>2</v>
      </c>
      <c r="BM173" s="241">
        <f t="shared" si="229"/>
        <v>50</v>
      </c>
      <c r="BN173" s="168">
        <v>5</v>
      </c>
      <c r="BO173" s="168">
        <f t="shared" si="230"/>
        <v>1</v>
      </c>
      <c r="BP173" s="246">
        <f t="shared" si="172"/>
        <v>100</v>
      </c>
      <c r="BQ173" s="192">
        <v>0.6</v>
      </c>
      <c r="BR173" s="312">
        <f t="shared" si="231"/>
        <v>4</v>
      </c>
      <c r="BS173" s="251">
        <f t="shared" si="232"/>
        <v>10</v>
      </c>
      <c r="BT173" s="193">
        <v>0.30360531309297911</v>
      </c>
      <c r="BU173" s="312">
        <f t="shared" si="233"/>
        <v>4</v>
      </c>
      <c r="BV173" s="251">
        <f t="shared" si="234"/>
        <v>10.120177103099303</v>
      </c>
      <c r="BW173" s="194">
        <v>12.129593046226788</v>
      </c>
      <c r="BX173" s="312">
        <f t="shared" si="235"/>
        <v>2</v>
      </c>
      <c r="BY173" s="251">
        <f t="shared" si="236"/>
        <v>27.359510399492041</v>
      </c>
      <c r="BZ173" s="195">
        <v>0.6</v>
      </c>
      <c r="CA173" s="312">
        <f t="shared" si="237"/>
        <v>4</v>
      </c>
      <c r="CB173" s="251">
        <f t="shared" si="238"/>
        <v>3</v>
      </c>
      <c r="CC173" s="196">
        <v>8.9045507375949935</v>
      </c>
      <c r="CD173" s="312">
        <f t="shared" si="239"/>
        <v>4</v>
      </c>
      <c r="CE173" s="251">
        <f t="shared" si="240"/>
        <v>0.44522753687974964</v>
      </c>
      <c r="CF173" s="197">
        <v>0</v>
      </c>
      <c r="CG173" s="312">
        <f t="shared" si="241"/>
        <v>4</v>
      </c>
      <c r="CH173" s="251">
        <f t="shared" si="242"/>
        <v>0</v>
      </c>
      <c r="CI173" s="194">
        <v>10.727554179566564</v>
      </c>
      <c r="CJ173" s="312">
        <f t="shared" si="243"/>
        <v>1</v>
      </c>
      <c r="CK173" s="251">
        <f t="shared" si="244"/>
        <v>81.822202565236623</v>
      </c>
      <c r="CL173" s="194">
        <v>9.3438596491228072</v>
      </c>
      <c r="CM173" s="312">
        <f t="shared" si="245"/>
        <v>2</v>
      </c>
      <c r="CN173" s="251">
        <f t="shared" si="246"/>
        <v>62.055137844611529</v>
      </c>
      <c r="CO173" s="301">
        <v>245.86499776486366</v>
      </c>
      <c r="CP173" s="312">
        <f t="shared" si="247"/>
        <v>2</v>
      </c>
      <c r="CQ173" s="258">
        <f t="shared" si="248"/>
        <v>98.345999105945452</v>
      </c>
      <c r="CR173" s="261">
        <v>0</v>
      </c>
      <c r="CS173" s="314">
        <f t="shared" si="173"/>
        <v>1</v>
      </c>
      <c r="CT173" s="265">
        <f t="shared" si="249"/>
        <v>100</v>
      </c>
      <c r="CU173" s="217">
        <v>0</v>
      </c>
      <c r="CV173" s="314">
        <f t="shared" si="250"/>
        <v>4</v>
      </c>
      <c r="CW173" s="265">
        <f t="shared" si="251"/>
        <v>0</v>
      </c>
      <c r="CX173" s="217">
        <v>2.17</v>
      </c>
      <c r="CY173" s="314">
        <f t="shared" si="174"/>
        <v>4</v>
      </c>
      <c r="CZ173" s="265">
        <f t="shared" si="252"/>
        <v>26.936026936026941</v>
      </c>
      <c r="DA173" s="218">
        <v>1</v>
      </c>
      <c r="DB173" s="314">
        <f t="shared" si="175"/>
        <v>1</v>
      </c>
      <c r="DC173" s="265">
        <f t="shared" si="253"/>
        <v>100</v>
      </c>
      <c r="DD173" s="219">
        <v>3</v>
      </c>
      <c r="DE173" s="314">
        <f t="shared" si="176"/>
        <v>3</v>
      </c>
      <c r="DF173" s="265">
        <f t="shared" si="254"/>
        <v>50</v>
      </c>
      <c r="DG173" s="213">
        <v>2</v>
      </c>
      <c r="DH173" s="314">
        <f t="shared" si="177"/>
        <v>2</v>
      </c>
      <c r="DI173" s="265">
        <f t="shared" si="255"/>
        <v>75</v>
      </c>
      <c r="DJ173" s="220">
        <v>1</v>
      </c>
      <c r="DK173" s="314">
        <f t="shared" si="178"/>
        <v>1</v>
      </c>
      <c r="DL173" s="265">
        <f t="shared" si="256"/>
        <v>100</v>
      </c>
      <c r="DM173" s="213">
        <v>0</v>
      </c>
      <c r="DN173" s="314">
        <f t="shared" si="179"/>
        <v>1</v>
      </c>
      <c r="DO173" s="265">
        <f t="shared" si="257"/>
        <v>100</v>
      </c>
      <c r="DP173" s="221">
        <v>0</v>
      </c>
      <c r="DQ173" s="314">
        <f t="shared" si="180"/>
        <v>1</v>
      </c>
      <c r="DR173" s="265">
        <f t="shared" si="181"/>
        <v>100</v>
      </c>
      <c r="DS173" s="222">
        <v>0</v>
      </c>
      <c r="DT173" s="314">
        <f t="shared" si="182"/>
        <v>1</v>
      </c>
      <c r="DU173" s="265">
        <f t="shared" si="183"/>
        <v>100</v>
      </c>
      <c r="DV173" s="216">
        <v>0</v>
      </c>
      <c r="DW173" s="314">
        <f t="shared" si="184"/>
        <v>1</v>
      </c>
      <c r="DX173" s="265">
        <f t="shared" si="185"/>
        <v>100</v>
      </c>
      <c r="DY173" s="217">
        <v>0</v>
      </c>
      <c r="DZ173" s="314">
        <f t="shared" si="186"/>
        <v>1</v>
      </c>
      <c r="EA173" s="265">
        <f t="shared" si="187"/>
        <v>100</v>
      </c>
      <c r="EB173" s="217">
        <v>0</v>
      </c>
      <c r="EC173" s="314">
        <f t="shared" si="188"/>
        <v>1</v>
      </c>
      <c r="ED173" s="265">
        <f t="shared" si="189"/>
        <v>100</v>
      </c>
      <c r="EE173" s="217">
        <v>23.004370830457788</v>
      </c>
      <c r="EF173" s="314">
        <f t="shared" si="190"/>
        <v>2</v>
      </c>
      <c r="EG173" s="265">
        <f t="shared" si="191"/>
        <v>85.504492230335359</v>
      </c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</row>
    <row r="174" spans="1:154" s="7" customFormat="1" ht="16.2" customHeight="1" x14ac:dyDescent="0.3">
      <c r="A174" s="16"/>
      <c r="B174" s="52">
        <v>40301</v>
      </c>
      <c r="C174" s="3" t="s">
        <v>175</v>
      </c>
      <c r="D174" s="23" t="s">
        <v>169</v>
      </c>
      <c r="E174" s="5">
        <v>46.440072676104272</v>
      </c>
      <c r="F174" s="24">
        <v>266</v>
      </c>
      <c r="G174" s="4">
        <v>9329</v>
      </c>
      <c r="H174" s="5">
        <v>0</v>
      </c>
      <c r="I174" s="158">
        <v>2</v>
      </c>
      <c r="J174" s="151">
        <f t="shared" si="192"/>
        <v>1</v>
      </c>
      <c r="K174" s="233">
        <f t="shared" si="193"/>
        <v>100</v>
      </c>
      <c r="L174" s="159">
        <v>0</v>
      </c>
      <c r="M174" s="151">
        <f t="shared" si="194"/>
        <v>4</v>
      </c>
      <c r="N174" s="233">
        <f t="shared" si="195"/>
        <v>0</v>
      </c>
      <c r="O174" s="159">
        <v>10.672358591248667</v>
      </c>
      <c r="P174" s="151">
        <f t="shared" si="196"/>
        <v>3</v>
      </c>
      <c r="Q174" s="233">
        <f t="shared" si="197"/>
        <v>17.787264318747777</v>
      </c>
      <c r="R174" s="159">
        <v>46.95225916453537</v>
      </c>
      <c r="S174" s="151">
        <f t="shared" si="198"/>
        <v>4</v>
      </c>
      <c r="T174" s="233">
        <f t="shared" si="199"/>
        <v>25.910976486781244</v>
      </c>
      <c r="U174" s="159">
        <v>4.4757033248081832</v>
      </c>
      <c r="V174" s="151">
        <f t="shared" si="200"/>
        <v>4</v>
      </c>
      <c r="W174" s="233">
        <f t="shared" si="201"/>
        <v>0</v>
      </c>
      <c r="X174" s="159">
        <v>48.164218958611627</v>
      </c>
      <c r="Y174" s="151">
        <f t="shared" si="202"/>
        <v>4</v>
      </c>
      <c r="Z174" s="233">
        <f t="shared" si="203"/>
        <v>30.328251288456482</v>
      </c>
      <c r="AA174" s="159">
        <v>4.3612381661525372</v>
      </c>
      <c r="AB174" s="151">
        <f t="shared" si="204"/>
        <v>2</v>
      </c>
      <c r="AC174" s="233">
        <f t="shared" si="205"/>
        <v>36.587731226599438</v>
      </c>
      <c r="AD174" s="160">
        <v>0</v>
      </c>
      <c r="AE174" s="151">
        <f t="shared" si="206"/>
        <v>4</v>
      </c>
      <c r="AF174" s="233">
        <f t="shared" si="207"/>
        <v>0</v>
      </c>
      <c r="AG174" s="154">
        <v>0</v>
      </c>
      <c r="AH174" s="151">
        <f t="shared" si="208"/>
        <v>4</v>
      </c>
      <c r="AI174" s="233">
        <f t="shared" si="209"/>
        <v>0</v>
      </c>
      <c r="AJ174" s="161">
        <v>0</v>
      </c>
      <c r="AK174" s="151">
        <f t="shared" si="210"/>
        <v>4</v>
      </c>
      <c r="AL174" s="233">
        <f t="shared" si="211"/>
        <v>0</v>
      </c>
      <c r="AM174" s="156">
        <v>0</v>
      </c>
      <c r="AN174" s="151">
        <f t="shared" si="212"/>
        <v>4</v>
      </c>
      <c r="AO174" s="233">
        <f t="shared" si="213"/>
        <v>0</v>
      </c>
      <c r="AP174" s="157">
        <v>9.5998242358546602</v>
      </c>
      <c r="AQ174" s="151">
        <f t="shared" si="214"/>
        <v>3</v>
      </c>
      <c r="AR174" s="233">
        <f t="shared" si="215"/>
        <v>14.545188236143424</v>
      </c>
      <c r="AS174" s="151">
        <v>4.1805123807482047</v>
      </c>
      <c r="AT174" s="151">
        <f t="shared" si="216"/>
        <v>3</v>
      </c>
      <c r="AU174" s="233">
        <f t="shared" si="217"/>
        <v>4.1805123807482047</v>
      </c>
      <c r="AV174" s="172">
        <v>0</v>
      </c>
      <c r="AW174" s="168">
        <f t="shared" si="218"/>
        <v>4</v>
      </c>
      <c r="AX174" s="241">
        <f t="shared" si="219"/>
        <v>0</v>
      </c>
      <c r="AY174" s="173">
        <v>179.48666551678673</v>
      </c>
      <c r="AZ174" s="168">
        <f t="shared" si="220"/>
        <v>4</v>
      </c>
      <c r="BA174" s="241">
        <f t="shared" si="221"/>
        <v>4.3087284749190404</v>
      </c>
      <c r="BB174" s="168">
        <v>3</v>
      </c>
      <c r="BC174" s="168">
        <f t="shared" si="222"/>
        <v>1</v>
      </c>
      <c r="BD174" s="241">
        <f t="shared" si="223"/>
        <v>100</v>
      </c>
      <c r="BE174" s="174">
        <v>0</v>
      </c>
      <c r="BF174" s="168">
        <f t="shared" si="224"/>
        <v>4</v>
      </c>
      <c r="BG174" s="241">
        <f t="shared" si="225"/>
        <v>0</v>
      </c>
      <c r="BH174" s="174">
        <v>0</v>
      </c>
      <c r="BI174" s="168">
        <f t="shared" si="226"/>
        <v>4</v>
      </c>
      <c r="BJ174" s="241">
        <f t="shared" si="227"/>
        <v>0</v>
      </c>
      <c r="BK174" s="175">
        <v>6</v>
      </c>
      <c r="BL174" s="168">
        <f t="shared" si="228"/>
        <v>2</v>
      </c>
      <c r="BM174" s="241">
        <f t="shared" si="229"/>
        <v>60</v>
      </c>
      <c r="BN174" s="168">
        <v>2</v>
      </c>
      <c r="BO174" s="168">
        <f t="shared" si="230"/>
        <v>2</v>
      </c>
      <c r="BP174" s="246">
        <f t="shared" si="172"/>
        <v>66.666666666666657</v>
      </c>
      <c r="BQ174" s="192">
        <v>0.6</v>
      </c>
      <c r="BR174" s="312">
        <f t="shared" si="231"/>
        <v>4</v>
      </c>
      <c r="BS174" s="251">
        <f t="shared" si="232"/>
        <v>10</v>
      </c>
      <c r="BT174" s="193">
        <v>0.46661303298471435</v>
      </c>
      <c r="BU174" s="312">
        <f t="shared" si="233"/>
        <v>4</v>
      </c>
      <c r="BV174" s="251">
        <f t="shared" si="234"/>
        <v>15.553767766157145</v>
      </c>
      <c r="BW174" s="194">
        <v>10.451266566012414</v>
      </c>
      <c r="BX174" s="312">
        <f t="shared" si="235"/>
        <v>3</v>
      </c>
      <c r="BY174" s="251">
        <f t="shared" si="236"/>
        <v>22.437731865139042</v>
      </c>
      <c r="BZ174" s="195">
        <v>0.4</v>
      </c>
      <c r="CA174" s="312">
        <f t="shared" si="237"/>
        <v>4</v>
      </c>
      <c r="CB174" s="251">
        <f t="shared" si="238"/>
        <v>2</v>
      </c>
      <c r="CC174" s="196">
        <v>0</v>
      </c>
      <c r="CD174" s="312">
        <f t="shared" si="239"/>
        <v>4</v>
      </c>
      <c r="CE174" s="251">
        <f t="shared" si="240"/>
        <v>0</v>
      </c>
      <c r="CF174" s="197">
        <v>6.4315575088433912</v>
      </c>
      <c r="CG174" s="312">
        <f t="shared" si="241"/>
        <v>3</v>
      </c>
      <c r="CH174" s="251">
        <f t="shared" si="242"/>
        <v>21.438525029477969</v>
      </c>
      <c r="CI174" s="194">
        <v>10.87797619047619</v>
      </c>
      <c r="CJ174" s="312">
        <f t="shared" si="243"/>
        <v>1</v>
      </c>
      <c r="CK174" s="251">
        <f t="shared" si="244"/>
        <v>83.971088435374142</v>
      </c>
      <c r="CL174" s="194">
        <v>9.7565217391304344</v>
      </c>
      <c r="CM174" s="312">
        <f t="shared" si="245"/>
        <v>2</v>
      </c>
      <c r="CN174" s="251">
        <f t="shared" si="246"/>
        <v>67.950310559006212</v>
      </c>
      <c r="CO174" s="301">
        <v>182.22746275056275</v>
      </c>
      <c r="CP174" s="312">
        <f t="shared" si="247"/>
        <v>2</v>
      </c>
      <c r="CQ174" s="258">
        <f t="shared" si="248"/>
        <v>72.890985100225109</v>
      </c>
      <c r="CR174" s="261">
        <v>0</v>
      </c>
      <c r="CS174" s="314">
        <f t="shared" si="173"/>
        <v>1</v>
      </c>
      <c r="CT174" s="265">
        <f t="shared" si="249"/>
        <v>100</v>
      </c>
      <c r="CU174" s="217">
        <v>0</v>
      </c>
      <c r="CV174" s="314">
        <f t="shared" si="250"/>
        <v>4</v>
      </c>
      <c r="CW174" s="265">
        <f t="shared" si="251"/>
        <v>0</v>
      </c>
      <c r="CX174" s="217">
        <v>2.95</v>
      </c>
      <c r="CY174" s="314">
        <f t="shared" si="174"/>
        <v>4</v>
      </c>
      <c r="CZ174" s="265">
        <f t="shared" si="252"/>
        <v>0.673400673400674</v>
      </c>
      <c r="DA174" s="218">
        <v>2</v>
      </c>
      <c r="DB174" s="314">
        <f t="shared" si="175"/>
        <v>2</v>
      </c>
      <c r="DC174" s="265">
        <f t="shared" si="253"/>
        <v>75</v>
      </c>
      <c r="DD174" s="219">
        <v>5</v>
      </c>
      <c r="DE174" s="314">
        <f t="shared" si="176"/>
        <v>4</v>
      </c>
      <c r="DF174" s="265">
        <f t="shared" si="254"/>
        <v>0</v>
      </c>
      <c r="DG174" s="213">
        <v>4</v>
      </c>
      <c r="DH174" s="314">
        <f t="shared" si="177"/>
        <v>3</v>
      </c>
      <c r="DI174" s="265">
        <f t="shared" si="255"/>
        <v>25</v>
      </c>
      <c r="DJ174" s="220">
        <v>2</v>
      </c>
      <c r="DK174" s="314">
        <f t="shared" si="178"/>
        <v>2</v>
      </c>
      <c r="DL174" s="265">
        <f t="shared" si="256"/>
        <v>75</v>
      </c>
      <c r="DM174" s="213">
        <v>2</v>
      </c>
      <c r="DN174" s="314">
        <f t="shared" si="179"/>
        <v>1</v>
      </c>
      <c r="DO174" s="265">
        <f t="shared" si="257"/>
        <v>96</v>
      </c>
      <c r="DP174" s="221">
        <v>0</v>
      </c>
      <c r="DQ174" s="314">
        <f t="shared" si="180"/>
        <v>1</v>
      </c>
      <c r="DR174" s="265">
        <f t="shared" si="181"/>
        <v>100</v>
      </c>
      <c r="DS174" s="222">
        <v>0</v>
      </c>
      <c r="DT174" s="314">
        <f t="shared" si="182"/>
        <v>1</v>
      </c>
      <c r="DU174" s="265">
        <f t="shared" si="183"/>
        <v>100</v>
      </c>
      <c r="DV174" s="216">
        <v>0</v>
      </c>
      <c r="DW174" s="314">
        <f t="shared" si="184"/>
        <v>1</v>
      </c>
      <c r="DX174" s="265">
        <f t="shared" si="185"/>
        <v>100</v>
      </c>
      <c r="DY174" s="217">
        <v>0</v>
      </c>
      <c r="DZ174" s="314">
        <f t="shared" si="186"/>
        <v>1</v>
      </c>
      <c r="EA174" s="265">
        <f t="shared" si="187"/>
        <v>100</v>
      </c>
      <c r="EB174" s="217">
        <v>0</v>
      </c>
      <c r="EC174" s="314">
        <f t="shared" si="188"/>
        <v>1</v>
      </c>
      <c r="ED174" s="265">
        <f t="shared" si="189"/>
        <v>100</v>
      </c>
      <c r="EE174" s="217">
        <v>21.312872975277067</v>
      </c>
      <c r="EF174" s="314">
        <f t="shared" si="190"/>
        <v>2</v>
      </c>
      <c r="EG174" s="265">
        <f t="shared" si="191"/>
        <v>86.570338389869534</v>
      </c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</row>
    <row r="175" spans="1:154" s="7" customFormat="1" ht="16.2" customHeight="1" x14ac:dyDescent="0.3">
      <c r="A175" s="16"/>
      <c r="B175" s="52">
        <v>40302</v>
      </c>
      <c r="C175" s="3" t="s">
        <v>176</v>
      </c>
      <c r="D175" s="23" t="s">
        <v>169</v>
      </c>
      <c r="E175" s="5">
        <v>46.994866468508725</v>
      </c>
      <c r="F175" s="24">
        <v>253</v>
      </c>
      <c r="G175" s="4">
        <v>1946</v>
      </c>
      <c r="H175" s="5">
        <v>0</v>
      </c>
      <c r="I175" s="158">
        <v>1</v>
      </c>
      <c r="J175" s="151">
        <f t="shared" si="192"/>
        <v>3</v>
      </c>
      <c r="K175" s="233">
        <f t="shared" si="193"/>
        <v>50</v>
      </c>
      <c r="L175" s="159">
        <v>0</v>
      </c>
      <c r="M175" s="151">
        <f t="shared" si="194"/>
        <v>4</v>
      </c>
      <c r="N175" s="233">
        <f t="shared" si="195"/>
        <v>0</v>
      </c>
      <c r="O175" s="159">
        <v>0</v>
      </c>
      <c r="P175" s="151">
        <f t="shared" si="196"/>
        <v>4</v>
      </c>
      <c r="Q175" s="233">
        <f t="shared" si="197"/>
        <v>0</v>
      </c>
      <c r="R175" s="159">
        <v>45.218295218295225</v>
      </c>
      <c r="S175" s="151">
        <f t="shared" si="198"/>
        <v>4</v>
      </c>
      <c r="T175" s="233">
        <f t="shared" si="199"/>
        <v>23.489239131697246</v>
      </c>
      <c r="U175" s="159">
        <v>18.762993762993766</v>
      </c>
      <c r="V175" s="151">
        <f t="shared" si="200"/>
        <v>4</v>
      </c>
      <c r="W175" s="233">
        <f t="shared" si="201"/>
        <v>13.852591477193815</v>
      </c>
      <c r="X175" s="159">
        <v>47.885032537960967</v>
      </c>
      <c r="Y175" s="151">
        <f t="shared" si="202"/>
        <v>4</v>
      </c>
      <c r="Z175" s="233">
        <f t="shared" si="203"/>
        <v>29.953000723065813</v>
      </c>
      <c r="AA175" s="159">
        <v>3.6534446764091859</v>
      </c>
      <c r="AB175" s="151">
        <f t="shared" si="204"/>
        <v>2</v>
      </c>
      <c r="AC175" s="233">
        <f t="shared" si="205"/>
        <v>30.211213300983658</v>
      </c>
      <c r="AD175" s="160">
        <v>0</v>
      </c>
      <c r="AE175" s="151">
        <f t="shared" si="206"/>
        <v>4</v>
      </c>
      <c r="AF175" s="233">
        <f t="shared" si="207"/>
        <v>0</v>
      </c>
      <c r="AG175" s="154">
        <v>0</v>
      </c>
      <c r="AH175" s="151">
        <f t="shared" si="208"/>
        <v>4</v>
      </c>
      <c r="AI175" s="233">
        <f t="shared" si="209"/>
        <v>0</v>
      </c>
      <c r="AJ175" s="161">
        <v>0</v>
      </c>
      <c r="AK175" s="151">
        <f t="shared" si="210"/>
        <v>4</v>
      </c>
      <c r="AL175" s="233">
        <f t="shared" si="211"/>
        <v>0</v>
      </c>
      <c r="AM175" s="156">
        <v>0</v>
      </c>
      <c r="AN175" s="151">
        <f t="shared" si="212"/>
        <v>4</v>
      </c>
      <c r="AO175" s="233">
        <f t="shared" si="213"/>
        <v>0</v>
      </c>
      <c r="AP175" s="157">
        <v>29.345234701554691</v>
      </c>
      <c r="AQ175" s="151">
        <f t="shared" si="214"/>
        <v>2</v>
      </c>
      <c r="AR175" s="233">
        <f t="shared" si="215"/>
        <v>44.462476820537411</v>
      </c>
      <c r="AS175" s="151">
        <v>20.554984583761563</v>
      </c>
      <c r="AT175" s="151">
        <f t="shared" si="216"/>
        <v>3</v>
      </c>
      <c r="AU175" s="233">
        <f t="shared" si="217"/>
        <v>20.554984583761563</v>
      </c>
      <c r="AV175" s="172">
        <v>0</v>
      </c>
      <c r="AW175" s="168">
        <f t="shared" si="218"/>
        <v>4</v>
      </c>
      <c r="AX175" s="241">
        <f t="shared" si="219"/>
        <v>0</v>
      </c>
      <c r="AY175" s="173">
        <v>177.91393005892317</v>
      </c>
      <c r="AZ175" s="168">
        <f t="shared" si="220"/>
        <v>4</v>
      </c>
      <c r="BA175" s="241">
        <f t="shared" si="221"/>
        <v>4.2438734044916773</v>
      </c>
      <c r="BB175" s="168">
        <v>0</v>
      </c>
      <c r="BC175" s="168">
        <f t="shared" si="222"/>
        <v>4</v>
      </c>
      <c r="BD175" s="241">
        <f t="shared" si="223"/>
        <v>0</v>
      </c>
      <c r="BE175" s="174">
        <v>0</v>
      </c>
      <c r="BF175" s="168">
        <f t="shared" si="224"/>
        <v>4</v>
      </c>
      <c r="BG175" s="241">
        <f t="shared" si="225"/>
        <v>0</v>
      </c>
      <c r="BH175" s="174">
        <v>0</v>
      </c>
      <c r="BI175" s="168">
        <f t="shared" si="226"/>
        <v>4</v>
      </c>
      <c r="BJ175" s="241">
        <f t="shared" si="227"/>
        <v>0</v>
      </c>
      <c r="BK175" s="175">
        <v>0</v>
      </c>
      <c r="BL175" s="168">
        <f t="shared" si="228"/>
        <v>4</v>
      </c>
      <c r="BM175" s="241">
        <f t="shared" si="229"/>
        <v>0</v>
      </c>
      <c r="BN175" s="168">
        <v>2</v>
      </c>
      <c r="BO175" s="168">
        <f t="shared" si="230"/>
        <v>2</v>
      </c>
      <c r="BP175" s="246">
        <f t="shared" si="172"/>
        <v>66.666666666666657</v>
      </c>
      <c r="BQ175" s="192">
        <v>0.7</v>
      </c>
      <c r="BR175" s="312">
        <f t="shared" si="231"/>
        <v>4</v>
      </c>
      <c r="BS175" s="251">
        <f t="shared" si="232"/>
        <v>11.666666666666666</v>
      </c>
      <c r="BT175" s="193">
        <v>0</v>
      </c>
      <c r="BU175" s="312">
        <f t="shared" si="233"/>
        <v>4</v>
      </c>
      <c r="BV175" s="251">
        <f t="shared" si="234"/>
        <v>0</v>
      </c>
      <c r="BW175" s="194">
        <v>18.876207199297628</v>
      </c>
      <c r="BX175" s="312">
        <f t="shared" si="235"/>
        <v>1</v>
      </c>
      <c r="BY175" s="251">
        <f t="shared" si="236"/>
        <v>47.144302637236443</v>
      </c>
      <c r="BZ175" s="195">
        <v>0.3</v>
      </c>
      <c r="CA175" s="312">
        <f t="shared" si="237"/>
        <v>4</v>
      </c>
      <c r="CB175" s="251">
        <f t="shared" si="238"/>
        <v>1.5</v>
      </c>
      <c r="CC175" s="196">
        <v>0</v>
      </c>
      <c r="CD175" s="312">
        <f t="shared" si="239"/>
        <v>4</v>
      </c>
      <c r="CE175" s="251">
        <f t="shared" si="240"/>
        <v>0</v>
      </c>
      <c r="CF175" s="197">
        <v>7.7081192189105856</v>
      </c>
      <c r="CG175" s="312">
        <f t="shared" si="241"/>
        <v>3</v>
      </c>
      <c r="CH175" s="251">
        <f t="shared" si="242"/>
        <v>25.693730729701951</v>
      </c>
      <c r="CI175" s="194">
        <v>12.194444444444445</v>
      </c>
      <c r="CJ175" s="312">
        <f t="shared" si="243"/>
        <v>1</v>
      </c>
      <c r="CK175" s="251">
        <f t="shared" si="244"/>
        <v>100</v>
      </c>
      <c r="CL175" s="194">
        <v>10.590277777777779</v>
      </c>
      <c r="CM175" s="312">
        <f t="shared" si="245"/>
        <v>2</v>
      </c>
      <c r="CN175" s="251">
        <f t="shared" si="246"/>
        <v>79.861111111111128</v>
      </c>
      <c r="CO175" s="301">
        <v>873.58684480986642</v>
      </c>
      <c r="CP175" s="312">
        <f t="shared" si="247"/>
        <v>1</v>
      </c>
      <c r="CQ175" s="258">
        <f t="shared" si="248"/>
        <v>100</v>
      </c>
      <c r="CR175" s="261">
        <v>0</v>
      </c>
      <c r="CS175" s="314">
        <f t="shared" si="173"/>
        <v>1</v>
      </c>
      <c r="CT175" s="265">
        <f t="shared" si="249"/>
        <v>100</v>
      </c>
      <c r="CU175" s="217">
        <v>0</v>
      </c>
      <c r="CV175" s="314">
        <f t="shared" si="250"/>
        <v>4</v>
      </c>
      <c r="CW175" s="265">
        <f t="shared" si="251"/>
        <v>0</v>
      </c>
      <c r="CX175" s="217">
        <v>2.0099999999999998</v>
      </c>
      <c r="CY175" s="314">
        <f t="shared" si="174"/>
        <v>3</v>
      </c>
      <c r="CZ175" s="265">
        <f t="shared" si="252"/>
        <v>32.32323232323234</v>
      </c>
      <c r="DA175" s="218">
        <v>1</v>
      </c>
      <c r="DB175" s="314">
        <f t="shared" si="175"/>
        <v>1</v>
      </c>
      <c r="DC175" s="265">
        <f t="shared" si="253"/>
        <v>100</v>
      </c>
      <c r="DD175" s="219">
        <v>5</v>
      </c>
      <c r="DE175" s="314">
        <f t="shared" si="176"/>
        <v>4</v>
      </c>
      <c r="DF175" s="265">
        <f t="shared" si="254"/>
        <v>0</v>
      </c>
      <c r="DG175" s="213">
        <v>3</v>
      </c>
      <c r="DH175" s="314">
        <f t="shared" si="177"/>
        <v>3</v>
      </c>
      <c r="DI175" s="265">
        <f t="shared" si="255"/>
        <v>50</v>
      </c>
      <c r="DJ175" s="220">
        <v>1</v>
      </c>
      <c r="DK175" s="314">
        <f t="shared" si="178"/>
        <v>1</v>
      </c>
      <c r="DL175" s="265">
        <f t="shared" si="256"/>
        <v>100</v>
      </c>
      <c r="DM175" s="213">
        <v>0</v>
      </c>
      <c r="DN175" s="314">
        <f t="shared" si="179"/>
        <v>1</v>
      </c>
      <c r="DO175" s="265">
        <f t="shared" si="257"/>
        <v>100</v>
      </c>
      <c r="DP175" s="221">
        <v>17.382235355466712</v>
      </c>
      <c r="DQ175" s="314">
        <f t="shared" si="180"/>
        <v>4</v>
      </c>
      <c r="DR175" s="265">
        <f t="shared" si="181"/>
        <v>0</v>
      </c>
      <c r="DS175" s="222">
        <v>0</v>
      </c>
      <c r="DT175" s="314">
        <f t="shared" si="182"/>
        <v>1</v>
      </c>
      <c r="DU175" s="265">
        <f t="shared" si="183"/>
        <v>100</v>
      </c>
      <c r="DV175" s="216">
        <v>0</v>
      </c>
      <c r="DW175" s="314">
        <f t="shared" si="184"/>
        <v>1</v>
      </c>
      <c r="DX175" s="265">
        <f t="shared" si="185"/>
        <v>100</v>
      </c>
      <c r="DY175" s="217">
        <v>0</v>
      </c>
      <c r="DZ175" s="314">
        <f t="shared" si="186"/>
        <v>1</v>
      </c>
      <c r="EA175" s="265">
        <f t="shared" si="187"/>
        <v>100</v>
      </c>
      <c r="EB175" s="217">
        <v>0</v>
      </c>
      <c r="EC175" s="314">
        <f t="shared" si="188"/>
        <v>1</v>
      </c>
      <c r="ED175" s="265">
        <f t="shared" si="189"/>
        <v>100</v>
      </c>
      <c r="EE175" s="217">
        <v>0</v>
      </c>
      <c r="EF175" s="314">
        <f t="shared" si="190"/>
        <v>1</v>
      </c>
      <c r="EG175" s="265">
        <f t="shared" si="191"/>
        <v>100</v>
      </c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</row>
    <row r="176" spans="1:154" s="7" customFormat="1" ht="16.2" customHeight="1" x14ac:dyDescent="0.3">
      <c r="A176" s="16"/>
      <c r="B176" s="52">
        <v>40401</v>
      </c>
      <c r="C176" s="3" t="s">
        <v>177</v>
      </c>
      <c r="D176" s="23" t="s">
        <v>169</v>
      </c>
      <c r="E176" s="5">
        <v>54.671834787028835</v>
      </c>
      <c r="F176" s="24">
        <v>89</v>
      </c>
      <c r="G176" s="4">
        <v>3435</v>
      </c>
      <c r="H176" s="5">
        <v>0</v>
      </c>
      <c r="I176" s="158">
        <v>3</v>
      </c>
      <c r="J176" s="151">
        <f t="shared" si="192"/>
        <v>1</v>
      </c>
      <c r="K176" s="233">
        <f t="shared" si="193"/>
        <v>100</v>
      </c>
      <c r="L176" s="159">
        <v>0</v>
      </c>
      <c r="M176" s="151">
        <f t="shared" si="194"/>
        <v>4</v>
      </c>
      <c r="N176" s="233">
        <f t="shared" si="195"/>
        <v>0</v>
      </c>
      <c r="O176" s="159">
        <v>0</v>
      </c>
      <c r="P176" s="151">
        <f t="shared" si="196"/>
        <v>4</v>
      </c>
      <c r="Q176" s="233">
        <f t="shared" si="197"/>
        <v>0</v>
      </c>
      <c r="R176" s="159">
        <v>80.309086064481747</v>
      </c>
      <c r="S176" s="151">
        <f t="shared" si="198"/>
        <v>3</v>
      </c>
      <c r="T176" s="233">
        <f t="shared" si="199"/>
        <v>72.498723553745464</v>
      </c>
      <c r="U176" s="159">
        <v>38.475885957900346</v>
      </c>
      <c r="V176" s="151">
        <f t="shared" si="200"/>
        <v>4</v>
      </c>
      <c r="W176" s="233">
        <f t="shared" si="201"/>
        <v>34.757037070944165</v>
      </c>
      <c r="X176" s="159">
        <v>70.275791624106205</v>
      </c>
      <c r="Y176" s="151">
        <f t="shared" si="202"/>
        <v>4</v>
      </c>
      <c r="Z176" s="233">
        <f t="shared" si="203"/>
        <v>60.048107021648121</v>
      </c>
      <c r="AA176" s="159">
        <v>4.9248315189217209</v>
      </c>
      <c r="AB176" s="151">
        <f t="shared" si="204"/>
        <v>1</v>
      </c>
      <c r="AC176" s="233">
        <f t="shared" si="205"/>
        <v>41.665148819114606</v>
      </c>
      <c r="AD176" s="160">
        <v>0</v>
      </c>
      <c r="AE176" s="151">
        <f t="shared" si="206"/>
        <v>4</v>
      </c>
      <c r="AF176" s="233">
        <f t="shared" si="207"/>
        <v>0</v>
      </c>
      <c r="AG176" s="154">
        <v>58.224163027656481</v>
      </c>
      <c r="AH176" s="151">
        <f t="shared" si="208"/>
        <v>2</v>
      </c>
      <c r="AI176" s="233">
        <f t="shared" si="209"/>
        <v>61.28859266069103</v>
      </c>
      <c r="AJ176" s="161">
        <v>0</v>
      </c>
      <c r="AK176" s="151">
        <f t="shared" si="210"/>
        <v>4</v>
      </c>
      <c r="AL176" s="233">
        <f t="shared" si="211"/>
        <v>0</v>
      </c>
      <c r="AM176" s="156">
        <v>0</v>
      </c>
      <c r="AN176" s="151">
        <f t="shared" si="212"/>
        <v>4</v>
      </c>
      <c r="AO176" s="233">
        <f t="shared" si="213"/>
        <v>0</v>
      </c>
      <c r="AP176" s="157">
        <v>14.175278247147705</v>
      </c>
      <c r="AQ176" s="151">
        <f t="shared" si="214"/>
        <v>3</v>
      </c>
      <c r="AR176" s="233">
        <f t="shared" si="215"/>
        <v>21.477694313860159</v>
      </c>
      <c r="AS176" s="151">
        <v>0</v>
      </c>
      <c r="AT176" s="151">
        <f t="shared" si="216"/>
        <v>4</v>
      </c>
      <c r="AU176" s="233">
        <f t="shared" si="217"/>
        <v>0</v>
      </c>
      <c r="AV176" s="172">
        <v>34.797314002332627</v>
      </c>
      <c r="AW176" s="168">
        <f t="shared" si="218"/>
        <v>1</v>
      </c>
      <c r="AX176" s="241">
        <f t="shared" si="219"/>
        <v>69.594628004665253</v>
      </c>
      <c r="AY176" s="173">
        <v>153.97942653723152</v>
      </c>
      <c r="AZ176" s="168">
        <f t="shared" si="220"/>
        <v>4</v>
      </c>
      <c r="BA176" s="241">
        <f t="shared" si="221"/>
        <v>3.2568835685456294</v>
      </c>
      <c r="BB176" s="168">
        <v>19</v>
      </c>
      <c r="BC176" s="168">
        <f t="shared" si="222"/>
        <v>1</v>
      </c>
      <c r="BD176" s="241">
        <f t="shared" si="223"/>
        <v>100</v>
      </c>
      <c r="BE176" s="174">
        <v>10</v>
      </c>
      <c r="BF176" s="168">
        <f t="shared" si="224"/>
        <v>1</v>
      </c>
      <c r="BG176" s="241">
        <f t="shared" si="225"/>
        <v>100</v>
      </c>
      <c r="BH176" s="174">
        <v>0</v>
      </c>
      <c r="BI176" s="168">
        <f t="shared" si="226"/>
        <v>4</v>
      </c>
      <c r="BJ176" s="241">
        <f t="shared" si="227"/>
        <v>0</v>
      </c>
      <c r="BK176" s="175">
        <v>5</v>
      </c>
      <c r="BL176" s="168">
        <f t="shared" si="228"/>
        <v>2</v>
      </c>
      <c r="BM176" s="241">
        <f t="shared" si="229"/>
        <v>50</v>
      </c>
      <c r="BN176" s="168">
        <v>2</v>
      </c>
      <c r="BO176" s="168">
        <f t="shared" si="230"/>
        <v>2</v>
      </c>
      <c r="BP176" s="246">
        <f t="shared" si="172"/>
        <v>66.666666666666657</v>
      </c>
      <c r="BQ176" s="192">
        <v>0.4</v>
      </c>
      <c r="BR176" s="312">
        <f t="shared" si="231"/>
        <v>4</v>
      </c>
      <c r="BS176" s="251">
        <f t="shared" si="232"/>
        <v>6.666666666666667</v>
      </c>
      <c r="BT176" s="193">
        <v>0.87463556851311952</v>
      </c>
      <c r="BU176" s="312">
        <f t="shared" si="233"/>
        <v>4</v>
      </c>
      <c r="BV176" s="251">
        <f t="shared" si="234"/>
        <v>29.154518950437318</v>
      </c>
      <c r="BW176" s="194">
        <v>9.8935750886874256</v>
      </c>
      <c r="BX176" s="312">
        <f t="shared" si="235"/>
        <v>3</v>
      </c>
      <c r="BY176" s="251">
        <f t="shared" si="236"/>
        <v>20.802272987353156</v>
      </c>
      <c r="BZ176" s="195">
        <v>0.2</v>
      </c>
      <c r="CA176" s="312">
        <f t="shared" si="237"/>
        <v>4</v>
      </c>
      <c r="CB176" s="251">
        <f t="shared" si="238"/>
        <v>1</v>
      </c>
      <c r="CC176" s="196">
        <v>0</v>
      </c>
      <c r="CD176" s="312">
        <f t="shared" si="239"/>
        <v>4</v>
      </c>
      <c r="CE176" s="251">
        <f t="shared" si="240"/>
        <v>0</v>
      </c>
      <c r="CF176" s="197">
        <v>0</v>
      </c>
      <c r="CG176" s="312">
        <f t="shared" si="241"/>
        <v>4</v>
      </c>
      <c r="CH176" s="251">
        <f t="shared" si="242"/>
        <v>0</v>
      </c>
      <c r="CI176" s="194">
        <v>10.616487455197133</v>
      </c>
      <c r="CJ176" s="312">
        <f t="shared" si="243"/>
        <v>1</v>
      </c>
      <c r="CK176" s="251">
        <f t="shared" si="244"/>
        <v>80.235535074244751</v>
      </c>
      <c r="CL176" s="194">
        <v>8.4183006535947715</v>
      </c>
      <c r="CM176" s="312">
        <f t="shared" si="245"/>
        <v>3</v>
      </c>
      <c r="CN176" s="251">
        <f t="shared" si="246"/>
        <v>48.832866479925308</v>
      </c>
      <c r="CO176" s="301">
        <v>320.23289665211064</v>
      </c>
      <c r="CP176" s="312">
        <f t="shared" si="247"/>
        <v>1</v>
      </c>
      <c r="CQ176" s="258">
        <f t="shared" si="248"/>
        <v>100</v>
      </c>
      <c r="CR176" s="261">
        <v>0</v>
      </c>
      <c r="CS176" s="314">
        <f t="shared" si="173"/>
        <v>1</v>
      </c>
      <c r="CT176" s="265">
        <f t="shared" si="249"/>
        <v>100</v>
      </c>
      <c r="CU176" s="217">
        <v>0</v>
      </c>
      <c r="CV176" s="314">
        <f t="shared" si="250"/>
        <v>4</v>
      </c>
      <c r="CW176" s="265">
        <f t="shared" si="251"/>
        <v>0</v>
      </c>
      <c r="CX176" s="217">
        <v>2</v>
      </c>
      <c r="CY176" s="314">
        <f t="shared" si="174"/>
        <v>3</v>
      </c>
      <c r="CZ176" s="265">
        <f t="shared" si="252"/>
        <v>32.659932659932664</v>
      </c>
      <c r="DA176" s="218">
        <v>2</v>
      </c>
      <c r="DB176" s="314">
        <f t="shared" si="175"/>
        <v>2</v>
      </c>
      <c r="DC176" s="265">
        <f t="shared" si="253"/>
        <v>75</v>
      </c>
      <c r="DD176" s="219">
        <v>5</v>
      </c>
      <c r="DE176" s="314">
        <f t="shared" si="176"/>
        <v>4</v>
      </c>
      <c r="DF176" s="265">
        <f t="shared" si="254"/>
        <v>0</v>
      </c>
      <c r="DG176" s="213">
        <v>4</v>
      </c>
      <c r="DH176" s="314">
        <f t="shared" si="177"/>
        <v>3</v>
      </c>
      <c r="DI176" s="265">
        <f t="shared" si="255"/>
        <v>25</v>
      </c>
      <c r="DJ176" s="220">
        <v>1</v>
      </c>
      <c r="DK176" s="314">
        <f t="shared" si="178"/>
        <v>1</v>
      </c>
      <c r="DL176" s="265">
        <f t="shared" si="256"/>
        <v>100</v>
      </c>
      <c r="DM176" s="213">
        <v>0</v>
      </c>
      <c r="DN176" s="314">
        <f t="shared" si="179"/>
        <v>1</v>
      </c>
      <c r="DO176" s="265">
        <f t="shared" si="257"/>
        <v>100</v>
      </c>
      <c r="DP176" s="221">
        <v>0</v>
      </c>
      <c r="DQ176" s="314">
        <f t="shared" si="180"/>
        <v>1</v>
      </c>
      <c r="DR176" s="265">
        <f t="shared" si="181"/>
        <v>100</v>
      </c>
      <c r="DS176" s="222">
        <v>0</v>
      </c>
      <c r="DT176" s="314">
        <f t="shared" si="182"/>
        <v>1</v>
      </c>
      <c r="DU176" s="265">
        <f t="shared" si="183"/>
        <v>100</v>
      </c>
      <c r="DV176" s="216">
        <v>0</v>
      </c>
      <c r="DW176" s="314">
        <f t="shared" si="184"/>
        <v>1</v>
      </c>
      <c r="DX176" s="265">
        <f t="shared" si="185"/>
        <v>100</v>
      </c>
      <c r="DY176" s="217">
        <v>0</v>
      </c>
      <c r="DZ176" s="314">
        <f t="shared" si="186"/>
        <v>1</v>
      </c>
      <c r="EA176" s="265">
        <f t="shared" si="187"/>
        <v>100</v>
      </c>
      <c r="EB176" s="217">
        <v>0</v>
      </c>
      <c r="EC176" s="314">
        <f t="shared" si="188"/>
        <v>1</v>
      </c>
      <c r="ED176" s="265">
        <f t="shared" si="189"/>
        <v>100</v>
      </c>
      <c r="EE176" s="217">
        <v>26.645350386357581</v>
      </c>
      <c r="EF176" s="314">
        <f t="shared" si="190"/>
        <v>2</v>
      </c>
      <c r="EG176" s="265">
        <f t="shared" si="191"/>
        <v>83.210239202043098</v>
      </c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</row>
    <row r="177" spans="1:154" s="7" customFormat="1" ht="16.2" customHeight="1" x14ac:dyDescent="0.3">
      <c r="A177" s="16"/>
      <c r="B177" s="52">
        <v>40402</v>
      </c>
      <c r="C177" s="3" t="s">
        <v>178</v>
      </c>
      <c r="D177" s="23" t="s">
        <v>169</v>
      </c>
      <c r="E177" s="5">
        <v>50.459631207682861</v>
      </c>
      <c r="F177" s="24">
        <v>176</v>
      </c>
      <c r="G177" s="4">
        <v>5812</v>
      </c>
      <c r="H177" s="5">
        <v>0</v>
      </c>
      <c r="I177" s="158">
        <v>2</v>
      </c>
      <c r="J177" s="151">
        <f t="shared" si="192"/>
        <v>1</v>
      </c>
      <c r="K177" s="233">
        <f t="shared" si="193"/>
        <v>100</v>
      </c>
      <c r="L177" s="159">
        <v>0</v>
      </c>
      <c r="M177" s="151">
        <f t="shared" si="194"/>
        <v>4</v>
      </c>
      <c r="N177" s="233">
        <f t="shared" si="195"/>
        <v>0</v>
      </c>
      <c r="O177" s="159">
        <v>0</v>
      </c>
      <c r="P177" s="151">
        <f t="shared" si="196"/>
        <v>4</v>
      </c>
      <c r="Q177" s="233">
        <f t="shared" si="197"/>
        <v>0</v>
      </c>
      <c r="R177" s="159">
        <v>60.966939210806956</v>
      </c>
      <c r="S177" s="151">
        <f t="shared" si="198"/>
        <v>4</v>
      </c>
      <c r="T177" s="233">
        <f t="shared" si="199"/>
        <v>45.48455197040078</v>
      </c>
      <c r="U177" s="159">
        <v>47.262708851759697</v>
      </c>
      <c r="V177" s="151">
        <f t="shared" si="200"/>
        <v>4</v>
      </c>
      <c r="W177" s="233">
        <f t="shared" si="201"/>
        <v>44.074982875673058</v>
      </c>
      <c r="X177" s="159">
        <v>61.159758707919785</v>
      </c>
      <c r="Y177" s="151">
        <f t="shared" si="202"/>
        <v>4</v>
      </c>
      <c r="Z177" s="233">
        <f t="shared" si="203"/>
        <v>47.795374607419063</v>
      </c>
      <c r="AA177" s="159">
        <v>3.9561229994605287</v>
      </c>
      <c r="AB177" s="151">
        <f t="shared" si="204"/>
        <v>2</v>
      </c>
      <c r="AC177" s="233">
        <f t="shared" si="205"/>
        <v>32.938045040184946</v>
      </c>
      <c r="AD177" s="160">
        <v>0</v>
      </c>
      <c r="AE177" s="151">
        <f t="shared" si="206"/>
        <v>4</v>
      </c>
      <c r="AF177" s="233">
        <f t="shared" si="207"/>
        <v>0</v>
      </c>
      <c r="AG177" s="154">
        <v>0</v>
      </c>
      <c r="AH177" s="151">
        <f t="shared" si="208"/>
        <v>4</v>
      </c>
      <c r="AI177" s="233">
        <f t="shared" si="209"/>
        <v>0</v>
      </c>
      <c r="AJ177" s="161">
        <v>0</v>
      </c>
      <c r="AK177" s="151">
        <f t="shared" si="210"/>
        <v>4</v>
      </c>
      <c r="AL177" s="233">
        <f t="shared" si="211"/>
        <v>0</v>
      </c>
      <c r="AM177" s="156">
        <v>17.205781142463866</v>
      </c>
      <c r="AN177" s="151">
        <f t="shared" si="212"/>
        <v>2</v>
      </c>
      <c r="AO177" s="233">
        <f t="shared" si="213"/>
        <v>46.502111195848286</v>
      </c>
      <c r="AP177" s="157">
        <v>7.6793083720043223</v>
      </c>
      <c r="AQ177" s="151">
        <f t="shared" si="214"/>
        <v>3</v>
      </c>
      <c r="AR177" s="233">
        <f t="shared" si="215"/>
        <v>11.635315715158063</v>
      </c>
      <c r="AS177" s="151">
        <v>9.4631796283551282</v>
      </c>
      <c r="AT177" s="151">
        <f t="shared" si="216"/>
        <v>3</v>
      </c>
      <c r="AU177" s="233">
        <f t="shared" si="217"/>
        <v>9.4631796283551282</v>
      </c>
      <c r="AV177" s="172">
        <v>0.50785267245361543</v>
      </c>
      <c r="AW177" s="168">
        <f t="shared" si="218"/>
        <v>4</v>
      </c>
      <c r="AX177" s="241">
        <f t="shared" si="219"/>
        <v>1.0157053449072309</v>
      </c>
      <c r="AY177" s="173">
        <v>123.98878068398172</v>
      </c>
      <c r="AZ177" s="168">
        <f t="shared" si="220"/>
        <v>4</v>
      </c>
      <c r="BA177" s="241">
        <f t="shared" si="221"/>
        <v>2.0201559044940911</v>
      </c>
      <c r="BB177" s="168">
        <v>3</v>
      </c>
      <c r="BC177" s="168">
        <f t="shared" si="222"/>
        <v>1</v>
      </c>
      <c r="BD177" s="241">
        <f t="shared" si="223"/>
        <v>100</v>
      </c>
      <c r="BE177" s="174">
        <v>0</v>
      </c>
      <c r="BF177" s="168">
        <f t="shared" si="224"/>
        <v>4</v>
      </c>
      <c r="BG177" s="241">
        <f t="shared" si="225"/>
        <v>0</v>
      </c>
      <c r="BH177" s="174">
        <v>0</v>
      </c>
      <c r="BI177" s="168">
        <f t="shared" si="226"/>
        <v>4</v>
      </c>
      <c r="BJ177" s="241">
        <f t="shared" si="227"/>
        <v>0</v>
      </c>
      <c r="BK177" s="175">
        <v>6</v>
      </c>
      <c r="BL177" s="168">
        <f t="shared" si="228"/>
        <v>2</v>
      </c>
      <c r="BM177" s="241">
        <f t="shared" si="229"/>
        <v>60</v>
      </c>
      <c r="BN177" s="168">
        <v>2</v>
      </c>
      <c r="BO177" s="168">
        <f t="shared" si="230"/>
        <v>2</v>
      </c>
      <c r="BP177" s="246">
        <f t="shared" si="172"/>
        <v>66.666666666666657</v>
      </c>
      <c r="BQ177" s="192">
        <v>0.8</v>
      </c>
      <c r="BR177" s="312">
        <f t="shared" si="231"/>
        <v>4</v>
      </c>
      <c r="BS177" s="251">
        <f t="shared" si="232"/>
        <v>13.333333333333334</v>
      </c>
      <c r="BT177" s="193">
        <v>0.47031158142269253</v>
      </c>
      <c r="BU177" s="312">
        <f t="shared" si="233"/>
        <v>4</v>
      </c>
      <c r="BV177" s="251">
        <f t="shared" si="234"/>
        <v>15.677052714089751</v>
      </c>
      <c r="BW177" s="194">
        <v>11.493184634448575</v>
      </c>
      <c r="BX177" s="312">
        <f t="shared" si="235"/>
        <v>2</v>
      </c>
      <c r="BY177" s="251">
        <f t="shared" si="236"/>
        <v>25.493210071696698</v>
      </c>
      <c r="BZ177" s="195">
        <v>0.4</v>
      </c>
      <c r="CA177" s="312">
        <f t="shared" si="237"/>
        <v>4</v>
      </c>
      <c r="CB177" s="251">
        <f t="shared" si="238"/>
        <v>2</v>
      </c>
      <c r="CC177" s="196">
        <v>7.9663059187887129</v>
      </c>
      <c r="CD177" s="312">
        <f t="shared" si="239"/>
        <v>4</v>
      </c>
      <c r="CE177" s="251">
        <f t="shared" si="240"/>
        <v>0.39831529593943565</v>
      </c>
      <c r="CF177" s="197">
        <v>3.4411562284927735</v>
      </c>
      <c r="CG177" s="312">
        <f t="shared" si="241"/>
        <v>4</v>
      </c>
      <c r="CH177" s="251">
        <f t="shared" si="242"/>
        <v>11.470520761642579</v>
      </c>
      <c r="CI177" s="194">
        <v>11.011600928074246</v>
      </c>
      <c r="CJ177" s="312">
        <f t="shared" si="243"/>
        <v>1</v>
      </c>
      <c r="CK177" s="251">
        <f t="shared" si="244"/>
        <v>85.880013258203519</v>
      </c>
      <c r="CL177" s="194">
        <v>9.3503836317135551</v>
      </c>
      <c r="CM177" s="312">
        <f t="shared" si="245"/>
        <v>2</v>
      </c>
      <c r="CN177" s="251">
        <f t="shared" si="246"/>
        <v>62.148337595907932</v>
      </c>
      <c r="CO177" s="301">
        <v>240.88093599449414</v>
      </c>
      <c r="CP177" s="312">
        <f t="shared" si="247"/>
        <v>2</v>
      </c>
      <c r="CQ177" s="258">
        <f t="shared" si="248"/>
        <v>96.352374397797661</v>
      </c>
      <c r="CR177" s="261">
        <v>0</v>
      </c>
      <c r="CS177" s="314">
        <f t="shared" si="173"/>
        <v>1</v>
      </c>
      <c r="CT177" s="265">
        <f t="shared" si="249"/>
        <v>100</v>
      </c>
      <c r="CU177" s="217">
        <v>0</v>
      </c>
      <c r="CV177" s="314">
        <f t="shared" si="250"/>
        <v>4</v>
      </c>
      <c r="CW177" s="265">
        <f t="shared" si="251"/>
        <v>0</v>
      </c>
      <c r="CX177" s="217">
        <v>2.06</v>
      </c>
      <c r="CY177" s="314">
        <f t="shared" si="174"/>
        <v>3</v>
      </c>
      <c r="CZ177" s="265">
        <f t="shared" si="252"/>
        <v>30.639730639730644</v>
      </c>
      <c r="DA177" s="218">
        <v>1</v>
      </c>
      <c r="DB177" s="314">
        <f t="shared" si="175"/>
        <v>1</v>
      </c>
      <c r="DC177" s="265">
        <f t="shared" si="253"/>
        <v>100</v>
      </c>
      <c r="DD177" s="219">
        <v>5</v>
      </c>
      <c r="DE177" s="314">
        <f t="shared" si="176"/>
        <v>4</v>
      </c>
      <c r="DF177" s="265">
        <f t="shared" si="254"/>
        <v>0</v>
      </c>
      <c r="DG177" s="213">
        <v>4</v>
      </c>
      <c r="DH177" s="314">
        <f t="shared" si="177"/>
        <v>3</v>
      </c>
      <c r="DI177" s="265">
        <f t="shared" si="255"/>
        <v>25</v>
      </c>
      <c r="DJ177" s="220">
        <v>1</v>
      </c>
      <c r="DK177" s="314">
        <f t="shared" si="178"/>
        <v>1</v>
      </c>
      <c r="DL177" s="265">
        <f t="shared" si="256"/>
        <v>100</v>
      </c>
      <c r="DM177" s="213">
        <v>2</v>
      </c>
      <c r="DN177" s="314">
        <f t="shared" si="179"/>
        <v>1</v>
      </c>
      <c r="DO177" s="265">
        <f t="shared" si="257"/>
        <v>96</v>
      </c>
      <c r="DP177" s="221">
        <v>0</v>
      </c>
      <c r="DQ177" s="314">
        <f t="shared" si="180"/>
        <v>1</v>
      </c>
      <c r="DR177" s="265">
        <f t="shared" si="181"/>
        <v>100</v>
      </c>
      <c r="DS177" s="222">
        <v>90.464990048851092</v>
      </c>
      <c r="DT177" s="314">
        <f t="shared" si="182"/>
        <v>3</v>
      </c>
      <c r="DU177" s="265">
        <f t="shared" si="183"/>
        <v>78.290139177141555</v>
      </c>
      <c r="DV177" s="216">
        <v>0</v>
      </c>
      <c r="DW177" s="314">
        <f t="shared" si="184"/>
        <v>1</v>
      </c>
      <c r="DX177" s="265">
        <f t="shared" si="185"/>
        <v>100</v>
      </c>
      <c r="DY177" s="217">
        <v>0</v>
      </c>
      <c r="DZ177" s="314">
        <f t="shared" si="186"/>
        <v>1</v>
      </c>
      <c r="EA177" s="265">
        <f t="shared" si="187"/>
        <v>100</v>
      </c>
      <c r="EB177" s="217">
        <v>0</v>
      </c>
      <c r="EC177" s="314">
        <f t="shared" si="188"/>
        <v>1</v>
      </c>
      <c r="ED177" s="265">
        <f t="shared" si="189"/>
        <v>100</v>
      </c>
      <c r="EE177" s="217">
        <v>0</v>
      </c>
      <c r="EF177" s="314">
        <f t="shared" si="190"/>
        <v>1</v>
      </c>
      <c r="EG177" s="265">
        <f t="shared" si="191"/>
        <v>100</v>
      </c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</row>
    <row r="178" spans="1:154" s="7" customFormat="1" ht="16.2" customHeight="1" x14ac:dyDescent="0.3">
      <c r="A178" s="16"/>
      <c r="B178" s="52">
        <v>40501</v>
      </c>
      <c r="C178" s="3" t="s">
        <v>179</v>
      </c>
      <c r="D178" s="23" t="s">
        <v>169</v>
      </c>
      <c r="E178" s="5">
        <v>61.323315073756611</v>
      </c>
      <c r="F178" s="24">
        <v>23</v>
      </c>
      <c r="G178" s="4">
        <v>1011</v>
      </c>
      <c r="H178" s="5">
        <v>0</v>
      </c>
      <c r="I178" s="158">
        <v>1</v>
      </c>
      <c r="J178" s="151">
        <f t="shared" si="192"/>
        <v>3</v>
      </c>
      <c r="K178" s="233">
        <f t="shared" si="193"/>
        <v>50</v>
      </c>
      <c r="L178" s="159">
        <v>0</v>
      </c>
      <c r="M178" s="151">
        <f t="shared" si="194"/>
        <v>4</v>
      </c>
      <c r="N178" s="233">
        <f t="shared" si="195"/>
        <v>0</v>
      </c>
      <c r="O178" s="159">
        <v>0</v>
      </c>
      <c r="P178" s="151">
        <f t="shared" si="196"/>
        <v>4</v>
      </c>
      <c r="Q178" s="233">
        <f t="shared" si="197"/>
        <v>0</v>
      </c>
      <c r="R178" s="159">
        <v>96.630327056491566</v>
      </c>
      <c r="S178" s="151">
        <f t="shared" si="198"/>
        <v>2</v>
      </c>
      <c r="T178" s="233">
        <f t="shared" si="199"/>
        <v>95.293752872194943</v>
      </c>
      <c r="U178" s="159">
        <v>77.006937561942507</v>
      </c>
      <c r="V178" s="151">
        <f t="shared" si="200"/>
        <v>3</v>
      </c>
      <c r="W178" s="233">
        <f t="shared" si="201"/>
        <v>75.61711300312038</v>
      </c>
      <c r="X178" s="159">
        <v>95.0524737631184</v>
      </c>
      <c r="Y178" s="151">
        <f t="shared" si="202"/>
        <v>2</v>
      </c>
      <c r="Z178" s="233">
        <f t="shared" si="203"/>
        <v>93.350099143976337</v>
      </c>
      <c r="AA178" s="159">
        <v>6.9238377843719094</v>
      </c>
      <c r="AB178" s="151">
        <f t="shared" si="204"/>
        <v>1</v>
      </c>
      <c r="AC178" s="233">
        <f t="shared" si="205"/>
        <v>59.674214273620805</v>
      </c>
      <c r="AD178" s="160">
        <v>0</v>
      </c>
      <c r="AE178" s="151">
        <f t="shared" si="206"/>
        <v>4</v>
      </c>
      <c r="AF178" s="233">
        <f t="shared" si="207"/>
        <v>0</v>
      </c>
      <c r="AG178" s="154">
        <v>0</v>
      </c>
      <c r="AH178" s="151">
        <f t="shared" si="208"/>
        <v>4</v>
      </c>
      <c r="AI178" s="233">
        <f t="shared" si="209"/>
        <v>0</v>
      </c>
      <c r="AJ178" s="161">
        <v>0</v>
      </c>
      <c r="AK178" s="151">
        <f t="shared" si="210"/>
        <v>4</v>
      </c>
      <c r="AL178" s="233">
        <f t="shared" si="211"/>
        <v>0</v>
      </c>
      <c r="AM178" s="156">
        <v>0</v>
      </c>
      <c r="AN178" s="151">
        <f t="shared" si="212"/>
        <v>4</v>
      </c>
      <c r="AO178" s="233">
        <f t="shared" si="213"/>
        <v>0</v>
      </c>
      <c r="AP178" s="157">
        <v>39.302393484190709</v>
      </c>
      <c r="AQ178" s="151">
        <f t="shared" si="214"/>
        <v>2</v>
      </c>
      <c r="AR178" s="233">
        <f t="shared" si="215"/>
        <v>59.549081036652588</v>
      </c>
      <c r="AS178" s="151">
        <v>9.8911968348170127</v>
      </c>
      <c r="AT178" s="151">
        <f t="shared" si="216"/>
        <v>3</v>
      </c>
      <c r="AU178" s="233">
        <f t="shared" si="217"/>
        <v>9.8911968348170127</v>
      </c>
      <c r="AV178" s="172">
        <v>0</v>
      </c>
      <c r="AW178" s="168">
        <f t="shared" si="218"/>
        <v>4</v>
      </c>
      <c r="AX178" s="241">
        <f t="shared" si="219"/>
        <v>0</v>
      </c>
      <c r="AY178" s="173">
        <v>111.84653171235436</v>
      </c>
      <c r="AZ178" s="168">
        <f t="shared" si="220"/>
        <v>4</v>
      </c>
      <c r="BA178" s="241">
        <f t="shared" si="221"/>
        <v>1.5194446066950253</v>
      </c>
      <c r="BB178" s="168">
        <v>0</v>
      </c>
      <c r="BC178" s="168">
        <f t="shared" si="222"/>
        <v>4</v>
      </c>
      <c r="BD178" s="241">
        <f t="shared" si="223"/>
        <v>0</v>
      </c>
      <c r="BE178" s="174">
        <v>0</v>
      </c>
      <c r="BF178" s="168">
        <f t="shared" si="224"/>
        <v>4</v>
      </c>
      <c r="BG178" s="241">
        <f t="shared" si="225"/>
        <v>0</v>
      </c>
      <c r="BH178" s="174">
        <v>0</v>
      </c>
      <c r="BI178" s="168">
        <f t="shared" si="226"/>
        <v>4</v>
      </c>
      <c r="BJ178" s="241">
        <f t="shared" si="227"/>
        <v>0</v>
      </c>
      <c r="BK178" s="175">
        <v>3</v>
      </c>
      <c r="BL178" s="168">
        <f t="shared" si="228"/>
        <v>3</v>
      </c>
      <c r="BM178" s="241">
        <f t="shared" si="229"/>
        <v>30</v>
      </c>
      <c r="BN178" s="168">
        <v>0</v>
      </c>
      <c r="BO178" s="168">
        <f t="shared" si="230"/>
        <v>4</v>
      </c>
      <c r="BP178" s="246">
        <f t="shared" si="172"/>
        <v>0</v>
      </c>
      <c r="BQ178" s="192">
        <v>1.9</v>
      </c>
      <c r="BR178" s="312">
        <f t="shared" si="231"/>
        <v>3</v>
      </c>
      <c r="BS178" s="251">
        <f t="shared" si="232"/>
        <v>31.666666666666664</v>
      </c>
      <c r="BT178" s="193">
        <v>1.3245033112582782</v>
      </c>
      <c r="BU178" s="312">
        <f t="shared" si="233"/>
        <v>3</v>
      </c>
      <c r="BV178" s="251">
        <f t="shared" si="234"/>
        <v>44.150110375275943</v>
      </c>
      <c r="BW178" s="194">
        <v>21.705426356589147</v>
      </c>
      <c r="BX178" s="312">
        <f t="shared" si="235"/>
        <v>1</v>
      </c>
      <c r="BY178" s="251">
        <f t="shared" si="236"/>
        <v>55.441133010525355</v>
      </c>
      <c r="BZ178" s="195">
        <v>1.1000000000000001</v>
      </c>
      <c r="CA178" s="312">
        <f t="shared" si="237"/>
        <v>4</v>
      </c>
      <c r="CB178" s="251">
        <f t="shared" si="238"/>
        <v>5.5000000000000009</v>
      </c>
      <c r="CC178" s="196">
        <v>0</v>
      </c>
      <c r="CD178" s="312">
        <f t="shared" si="239"/>
        <v>4</v>
      </c>
      <c r="CE178" s="251">
        <f t="shared" si="240"/>
        <v>0</v>
      </c>
      <c r="CF178" s="197">
        <v>0.98911968348170132</v>
      </c>
      <c r="CG178" s="312">
        <f t="shared" si="241"/>
        <v>4</v>
      </c>
      <c r="CH178" s="251">
        <f t="shared" si="242"/>
        <v>3.2970656116056714</v>
      </c>
      <c r="CI178" s="194">
        <v>12.464646464646465</v>
      </c>
      <c r="CJ178" s="312">
        <f t="shared" si="243"/>
        <v>1</v>
      </c>
      <c r="CK178" s="251">
        <f t="shared" si="244"/>
        <v>100</v>
      </c>
      <c r="CL178" s="194">
        <v>12.38961038961039</v>
      </c>
      <c r="CM178" s="312">
        <f t="shared" si="245"/>
        <v>1</v>
      </c>
      <c r="CN178" s="251">
        <f t="shared" si="246"/>
        <v>100</v>
      </c>
      <c r="CO178" s="301">
        <v>1384.7675568743819</v>
      </c>
      <c r="CP178" s="312">
        <f t="shared" si="247"/>
        <v>1</v>
      </c>
      <c r="CQ178" s="258">
        <f t="shared" si="248"/>
        <v>100</v>
      </c>
      <c r="CR178" s="261">
        <v>0</v>
      </c>
      <c r="CS178" s="314">
        <f t="shared" si="173"/>
        <v>1</v>
      </c>
      <c r="CT178" s="265">
        <f t="shared" si="249"/>
        <v>100</v>
      </c>
      <c r="CU178" s="217">
        <v>0</v>
      </c>
      <c r="CV178" s="314">
        <f t="shared" si="250"/>
        <v>4</v>
      </c>
      <c r="CW178" s="265">
        <f t="shared" si="251"/>
        <v>0</v>
      </c>
      <c r="CX178" s="217">
        <v>2</v>
      </c>
      <c r="CY178" s="314">
        <f t="shared" si="174"/>
        <v>3</v>
      </c>
      <c r="CZ178" s="265">
        <f t="shared" si="252"/>
        <v>32.659932659932664</v>
      </c>
      <c r="DA178" s="218">
        <v>1</v>
      </c>
      <c r="DB178" s="314">
        <f t="shared" si="175"/>
        <v>1</v>
      </c>
      <c r="DC178" s="265">
        <f t="shared" si="253"/>
        <v>100</v>
      </c>
      <c r="DD178" s="219">
        <v>4</v>
      </c>
      <c r="DE178" s="314">
        <f t="shared" si="176"/>
        <v>3</v>
      </c>
      <c r="DF178" s="265">
        <f t="shared" si="254"/>
        <v>25</v>
      </c>
      <c r="DG178" s="213">
        <v>3</v>
      </c>
      <c r="DH178" s="314">
        <f t="shared" si="177"/>
        <v>3</v>
      </c>
      <c r="DI178" s="265">
        <f t="shared" si="255"/>
        <v>50</v>
      </c>
      <c r="DJ178" s="220">
        <v>1</v>
      </c>
      <c r="DK178" s="314">
        <f t="shared" si="178"/>
        <v>1</v>
      </c>
      <c r="DL178" s="265">
        <f t="shared" si="256"/>
        <v>100</v>
      </c>
      <c r="DM178" s="213">
        <v>2</v>
      </c>
      <c r="DN178" s="314">
        <f t="shared" si="179"/>
        <v>1</v>
      </c>
      <c r="DO178" s="265">
        <f t="shared" si="257"/>
        <v>96</v>
      </c>
      <c r="DP178" s="221">
        <v>0</v>
      </c>
      <c r="DQ178" s="314">
        <f t="shared" si="180"/>
        <v>1</v>
      </c>
      <c r="DR178" s="265">
        <f t="shared" si="181"/>
        <v>100</v>
      </c>
      <c r="DS178" s="222">
        <v>0</v>
      </c>
      <c r="DT178" s="314">
        <f t="shared" si="182"/>
        <v>1</v>
      </c>
      <c r="DU178" s="265">
        <f t="shared" si="183"/>
        <v>100</v>
      </c>
      <c r="DV178" s="216">
        <v>0</v>
      </c>
      <c r="DW178" s="314">
        <f t="shared" si="184"/>
        <v>1</v>
      </c>
      <c r="DX178" s="265">
        <f t="shared" si="185"/>
        <v>100</v>
      </c>
      <c r="DY178" s="217">
        <v>0</v>
      </c>
      <c r="DZ178" s="314">
        <f t="shared" si="186"/>
        <v>1</v>
      </c>
      <c r="EA178" s="265">
        <f t="shared" si="187"/>
        <v>100</v>
      </c>
      <c r="EB178" s="217">
        <v>0</v>
      </c>
      <c r="EC178" s="314">
        <f t="shared" si="188"/>
        <v>1</v>
      </c>
      <c r="ED178" s="265">
        <f t="shared" si="189"/>
        <v>100</v>
      </c>
      <c r="EE178" s="217">
        <v>0</v>
      </c>
      <c r="EF178" s="314">
        <f t="shared" si="190"/>
        <v>1</v>
      </c>
      <c r="EG178" s="265">
        <f t="shared" si="191"/>
        <v>100</v>
      </c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</row>
    <row r="179" spans="1:154" s="7" customFormat="1" ht="16.2" customHeight="1" x14ac:dyDescent="0.3">
      <c r="A179" s="16"/>
      <c r="B179" s="52">
        <v>40502</v>
      </c>
      <c r="C179" s="3" t="s">
        <v>180</v>
      </c>
      <c r="D179" s="23" t="s">
        <v>169</v>
      </c>
      <c r="E179" s="5">
        <v>49.142325637311259</v>
      </c>
      <c r="F179" s="24">
        <v>203</v>
      </c>
      <c r="G179" s="4">
        <v>4463</v>
      </c>
      <c r="H179" s="5">
        <v>0</v>
      </c>
      <c r="I179" s="158">
        <v>1</v>
      </c>
      <c r="J179" s="151">
        <f t="shared" si="192"/>
        <v>3</v>
      </c>
      <c r="K179" s="233">
        <f t="shared" si="193"/>
        <v>50</v>
      </c>
      <c r="L179" s="159">
        <v>75.706214689265536</v>
      </c>
      <c r="M179" s="151">
        <f t="shared" si="194"/>
        <v>2</v>
      </c>
      <c r="N179" s="233">
        <f t="shared" si="195"/>
        <v>75.706214689265536</v>
      </c>
      <c r="O179" s="159">
        <v>0</v>
      </c>
      <c r="P179" s="151">
        <f t="shared" si="196"/>
        <v>4</v>
      </c>
      <c r="Q179" s="233">
        <f t="shared" si="197"/>
        <v>0</v>
      </c>
      <c r="R179" s="159">
        <v>41.062146892655363</v>
      </c>
      <c r="S179" s="151">
        <f t="shared" si="198"/>
        <v>4</v>
      </c>
      <c r="T179" s="233">
        <f t="shared" si="199"/>
        <v>17.684562699239336</v>
      </c>
      <c r="U179" s="159">
        <v>5.3107344632768356</v>
      </c>
      <c r="V179" s="151">
        <f t="shared" si="200"/>
        <v>4</v>
      </c>
      <c r="W179" s="233">
        <f t="shared" si="201"/>
        <v>0</v>
      </c>
      <c r="X179" s="159">
        <v>52.941176470588267</v>
      </c>
      <c r="Y179" s="151">
        <f t="shared" si="202"/>
        <v>4</v>
      </c>
      <c r="Z179" s="233">
        <f t="shared" si="203"/>
        <v>36.748893105629385</v>
      </c>
      <c r="AA179" s="159">
        <v>1.8152938506920808</v>
      </c>
      <c r="AB179" s="151">
        <f t="shared" si="204"/>
        <v>3</v>
      </c>
      <c r="AC179" s="233">
        <f t="shared" si="205"/>
        <v>13.651295952180909</v>
      </c>
      <c r="AD179" s="160">
        <v>0</v>
      </c>
      <c r="AE179" s="151">
        <f t="shared" si="206"/>
        <v>4</v>
      </c>
      <c r="AF179" s="233">
        <f t="shared" si="207"/>
        <v>0</v>
      </c>
      <c r="AG179" s="154">
        <v>0</v>
      </c>
      <c r="AH179" s="151">
        <f t="shared" si="208"/>
        <v>4</v>
      </c>
      <c r="AI179" s="233">
        <f t="shared" si="209"/>
        <v>0</v>
      </c>
      <c r="AJ179" s="161">
        <v>0</v>
      </c>
      <c r="AK179" s="151">
        <f t="shared" si="210"/>
        <v>4</v>
      </c>
      <c r="AL179" s="233">
        <f t="shared" si="211"/>
        <v>0</v>
      </c>
      <c r="AM179" s="156">
        <v>0</v>
      </c>
      <c r="AN179" s="151">
        <f t="shared" si="212"/>
        <v>4</v>
      </c>
      <c r="AO179" s="233">
        <f t="shared" si="213"/>
        <v>0</v>
      </c>
      <c r="AP179" s="157">
        <v>1.9602780275779377</v>
      </c>
      <c r="AQ179" s="151">
        <f t="shared" si="214"/>
        <v>4</v>
      </c>
      <c r="AR179" s="233">
        <f t="shared" si="215"/>
        <v>2.970118223602936</v>
      </c>
      <c r="AS179" s="151">
        <v>0</v>
      </c>
      <c r="AT179" s="151">
        <f t="shared" si="216"/>
        <v>4</v>
      </c>
      <c r="AU179" s="233">
        <f t="shared" si="217"/>
        <v>0</v>
      </c>
      <c r="AV179" s="172">
        <v>0</v>
      </c>
      <c r="AW179" s="168">
        <f t="shared" si="218"/>
        <v>4</v>
      </c>
      <c r="AX179" s="241">
        <f t="shared" si="219"/>
        <v>0</v>
      </c>
      <c r="AY179" s="173">
        <v>123.60108897477161</v>
      </c>
      <c r="AZ179" s="168">
        <f t="shared" si="220"/>
        <v>4</v>
      </c>
      <c r="BA179" s="241">
        <f t="shared" si="221"/>
        <v>2.0041686175163553</v>
      </c>
      <c r="BB179" s="168">
        <v>0</v>
      </c>
      <c r="BC179" s="168">
        <f t="shared" si="222"/>
        <v>4</v>
      </c>
      <c r="BD179" s="241">
        <f t="shared" si="223"/>
        <v>0</v>
      </c>
      <c r="BE179" s="174">
        <v>0</v>
      </c>
      <c r="BF179" s="168">
        <f t="shared" si="224"/>
        <v>4</v>
      </c>
      <c r="BG179" s="241">
        <f t="shared" si="225"/>
        <v>0</v>
      </c>
      <c r="BH179" s="174">
        <v>0</v>
      </c>
      <c r="BI179" s="168">
        <f t="shared" si="226"/>
        <v>4</v>
      </c>
      <c r="BJ179" s="241">
        <f t="shared" si="227"/>
        <v>0</v>
      </c>
      <c r="BK179" s="175">
        <v>1</v>
      </c>
      <c r="BL179" s="168">
        <f t="shared" si="228"/>
        <v>4</v>
      </c>
      <c r="BM179" s="241">
        <f t="shared" si="229"/>
        <v>10</v>
      </c>
      <c r="BN179" s="168">
        <v>0</v>
      </c>
      <c r="BO179" s="168">
        <f t="shared" si="230"/>
        <v>4</v>
      </c>
      <c r="BP179" s="246">
        <f t="shared" si="172"/>
        <v>0</v>
      </c>
      <c r="BQ179" s="192">
        <v>1.1000000000000001</v>
      </c>
      <c r="BR179" s="312">
        <f t="shared" si="231"/>
        <v>3</v>
      </c>
      <c r="BS179" s="251">
        <f t="shared" si="232"/>
        <v>18.333333333333336</v>
      </c>
      <c r="BT179" s="193">
        <v>0.97087378640776689</v>
      </c>
      <c r="BU179" s="312">
        <f t="shared" si="233"/>
        <v>4</v>
      </c>
      <c r="BV179" s="251">
        <f t="shared" si="234"/>
        <v>32.362459546925564</v>
      </c>
      <c r="BW179" s="194">
        <v>15.549698795180722</v>
      </c>
      <c r="BX179" s="312">
        <f t="shared" si="235"/>
        <v>2</v>
      </c>
      <c r="BY179" s="251">
        <f t="shared" si="236"/>
        <v>37.389146026922944</v>
      </c>
      <c r="BZ179" s="195">
        <v>0.3</v>
      </c>
      <c r="CA179" s="312">
        <f t="shared" si="237"/>
        <v>4</v>
      </c>
      <c r="CB179" s="251">
        <f t="shared" si="238"/>
        <v>1.5</v>
      </c>
      <c r="CC179" s="196">
        <v>0</v>
      </c>
      <c r="CD179" s="312">
        <f t="shared" si="239"/>
        <v>4</v>
      </c>
      <c r="CE179" s="251">
        <f t="shared" si="240"/>
        <v>0</v>
      </c>
      <c r="CF179" s="197">
        <v>2.2406453058480844</v>
      </c>
      <c r="CG179" s="312">
        <f t="shared" si="241"/>
        <v>4</v>
      </c>
      <c r="CH179" s="251">
        <f t="shared" si="242"/>
        <v>7.4688176861602811</v>
      </c>
      <c r="CI179" s="194">
        <v>11.484261501210653</v>
      </c>
      <c r="CJ179" s="312">
        <f t="shared" si="243"/>
        <v>1</v>
      </c>
      <c r="CK179" s="251">
        <f t="shared" si="244"/>
        <v>92.632307160152195</v>
      </c>
      <c r="CL179" s="194">
        <v>11.203233256351039</v>
      </c>
      <c r="CM179" s="312">
        <f t="shared" si="245"/>
        <v>1</v>
      </c>
      <c r="CN179" s="251">
        <f t="shared" si="246"/>
        <v>88.617617947871992</v>
      </c>
      <c r="CO179" s="301">
        <v>61.841810441407127</v>
      </c>
      <c r="CP179" s="312">
        <f t="shared" si="247"/>
        <v>3</v>
      </c>
      <c r="CQ179" s="258">
        <f t="shared" si="248"/>
        <v>24.736724176562848</v>
      </c>
      <c r="CR179" s="261">
        <v>0</v>
      </c>
      <c r="CS179" s="314">
        <f t="shared" si="173"/>
        <v>1</v>
      </c>
      <c r="CT179" s="265">
        <f t="shared" si="249"/>
        <v>100</v>
      </c>
      <c r="CU179" s="217">
        <v>0</v>
      </c>
      <c r="CV179" s="314">
        <f t="shared" si="250"/>
        <v>4</v>
      </c>
      <c r="CW179" s="265">
        <f t="shared" si="251"/>
        <v>0</v>
      </c>
      <c r="CX179" s="217">
        <v>2</v>
      </c>
      <c r="CY179" s="314">
        <f t="shared" si="174"/>
        <v>3</v>
      </c>
      <c r="CZ179" s="265">
        <f t="shared" si="252"/>
        <v>32.659932659932664</v>
      </c>
      <c r="DA179" s="218">
        <v>1</v>
      </c>
      <c r="DB179" s="314">
        <f t="shared" si="175"/>
        <v>1</v>
      </c>
      <c r="DC179" s="265">
        <f t="shared" si="253"/>
        <v>100</v>
      </c>
      <c r="DD179" s="219">
        <v>5</v>
      </c>
      <c r="DE179" s="314">
        <f t="shared" si="176"/>
        <v>4</v>
      </c>
      <c r="DF179" s="265">
        <f t="shared" si="254"/>
        <v>0</v>
      </c>
      <c r="DG179" s="213">
        <v>2</v>
      </c>
      <c r="DH179" s="314">
        <f t="shared" si="177"/>
        <v>2</v>
      </c>
      <c r="DI179" s="265">
        <f t="shared" si="255"/>
        <v>75</v>
      </c>
      <c r="DJ179" s="220">
        <v>1</v>
      </c>
      <c r="DK179" s="314">
        <f t="shared" si="178"/>
        <v>1</v>
      </c>
      <c r="DL179" s="265">
        <f t="shared" si="256"/>
        <v>100</v>
      </c>
      <c r="DM179" s="213">
        <v>0</v>
      </c>
      <c r="DN179" s="314">
        <f t="shared" si="179"/>
        <v>1</v>
      </c>
      <c r="DO179" s="265">
        <f t="shared" si="257"/>
        <v>100</v>
      </c>
      <c r="DP179" s="221">
        <v>0</v>
      </c>
      <c r="DQ179" s="314">
        <f t="shared" si="180"/>
        <v>1</v>
      </c>
      <c r="DR179" s="265">
        <f t="shared" si="181"/>
        <v>100</v>
      </c>
      <c r="DS179" s="222">
        <v>0</v>
      </c>
      <c r="DT179" s="314">
        <f t="shared" si="182"/>
        <v>1</v>
      </c>
      <c r="DU179" s="265">
        <f t="shared" si="183"/>
        <v>100</v>
      </c>
      <c r="DV179" s="216">
        <v>0</v>
      </c>
      <c r="DW179" s="314">
        <f t="shared" si="184"/>
        <v>1</v>
      </c>
      <c r="DX179" s="265">
        <f t="shared" si="185"/>
        <v>100</v>
      </c>
      <c r="DY179" s="217">
        <v>0</v>
      </c>
      <c r="DZ179" s="314">
        <f t="shared" si="186"/>
        <v>1</v>
      </c>
      <c r="EA179" s="265">
        <f t="shared" si="187"/>
        <v>100</v>
      </c>
      <c r="EB179" s="217">
        <v>0</v>
      </c>
      <c r="EC179" s="314">
        <f t="shared" si="188"/>
        <v>1</v>
      </c>
      <c r="ED179" s="265">
        <f t="shared" si="189"/>
        <v>100</v>
      </c>
      <c r="EE179" s="217">
        <v>0</v>
      </c>
      <c r="EF179" s="314">
        <f t="shared" si="190"/>
        <v>1</v>
      </c>
      <c r="EG179" s="265">
        <f t="shared" si="191"/>
        <v>100</v>
      </c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</row>
    <row r="180" spans="1:154" s="7" customFormat="1" ht="16.2" customHeight="1" x14ac:dyDescent="0.3">
      <c r="A180" s="16"/>
      <c r="B180" s="52">
        <v>40503</v>
      </c>
      <c r="C180" s="3" t="s">
        <v>181</v>
      </c>
      <c r="D180" s="23" t="s">
        <v>169</v>
      </c>
      <c r="E180" s="5">
        <v>45.173278178799961</v>
      </c>
      <c r="F180" s="24">
        <v>283</v>
      </c>
      <c r="G180" s="4">
        <v>3280</v>
      </c>
      <c r="H180" s="5">
        <v>0</v>
      </c>
      <c r="I180" s="158">
        <v>1</v>
      </c>
      <c r="J180" s="151">
        <f t="shared" si="192"/>
        <v>3</v>
      </c>
      <c r="K180" s="233">
        <f t="shared" si="193"/>
        <v>50</v>
      </c>
      <c r="L180" s="159">
        <v>62.893081761006286</v>
      </c>
      <c r="M180" s="151">
        <f t="shared" si="194"/>
        <v>2</v>
      </c>
      <c r="N180" s="233">
        <f t="shared" si="195"/>
        <v>62.893081761006286</v>
      </c>
      <c r="O180" s="159">
        <v>0</v>
      </c>
      <c r="P180" s="151">
        <f t="shared" si="196"/>
        <v>4</v>
      </c>
      <c r="Q180" s="233">
        <f t="shared" si="197"/>
        <v>0</v>
      </c>
      <c r="R180" s="159">
        <v>83.832778394376618</v>
      </c>
      <c r="S180" s="151">
        <f t="shared" si="198"/>
        <v>3</v>
      </c>
      <c r="T180" s="233">
        <f t="shared" si="199"/>
        <v>77.420081556391935</v>
      </c>
      <c r="U180" s="159">
        <v>5.8453570107288195</v>
      </c>
      <c r="V180" s="151">
        <f t="shared" si="200"/>
        <v>4</v>
      </c>
      <c r="W180" s="233">
        <f t="shared" si="201"/>
        <v>0.15414317150458043</v>
      </c>
      <c r="X180" s="159">
        <v>47.977470558115726</v>
      </c>
      <c r="Y180" s="151">
        <f t="shared" si="202"/>
        <v>4</v>
      </c>
      <c r="Z180" s="233">
        <f t="shared" si="203"/>
        <v>30.077245373811458</v>
      </c>
      <c r="AA180" s="159">
        <v>3.5502958579881656</v>
      </c>
      <c r="AB180" s="151">
        <f t="shared" si="204"/>
        <v>2</v>
      </c>
      <c r="AC180" s="233">
        <f t="shared" si="205"/>
        <v>29.281944666560054</v>
      </c>
      <c r="AD180" s="160">
        <v>0</v>
      </c>
      <c r="AE180" s="151">
        <f t="shared" si="206"/>
        <v>4</v>
      </c>
      <c r="AF180" s="233">
        <f t="shared" si="207"/>
        <v>0</v>
      </c>
      <c r="AG180" s="154">
        <v>0</v>
      </c>
      <c r="AH180" s="151">
        <f t="shared" si="208"/>
        <v>4</v>
      </c>
      <c r="AI180" s="233">
        <f t="shared" si="209"/>
        <v>0</v>
      </c>
      <c r="AJ180" s="161">
        <v>0</v>
      </c>
      <c r="AK180" s="151">
        <f t="shared" si="210"/>
        <v>4</v>
      </c>
      <c r="AL180" s="233">
        <f t="shared" si="211"/>
        <v>0</v>
      </c>
      <c r="AM180" s="156">
        <v>0</v>
      </c>
      <c r="AN180" s="151">
        <f t="shared" si="212"/>
        <v>4</v>
      </c>
      <c r="AO180" s="233">
        <f t="shared" si="213"/>
        <v>0</v>
      </c>
      <c r="AP180" s="157">
        <v>9.5444007275928051</v>
      </c>
      <c r="AQ180" s="151">
        <f t="shared" si="214"/>
        <v>3</v>
      </c>
      <c r="AR180" s="233">
        <f t="shared" si="215"/>
        <v>14.461213223625464</v>
      </c>
      <c r="AS180" s="151">
        <v>0</v>
      </c>
      <c r="AT180" s="151">
        <f t="shared" si="216"/>
        <v>4</v>
      </c>
      <c r="AU180" s="233">
        <f t="shared" si="217"/>
        <v>0</v>
      </c>
      <c r="AV180" s="172">
        <v>0</v>
      </c>
      <c r="AW180" s="168">
        <f t="shared" si="218"/>
        <v>4</v>
      </c>
      <c r="AX180" s="241">
        <f t="shared" si="219"/>
        <v>0</v>
      </c>
      <c r="AY180" s="173">
        <v>108.96760053021897</v>
      </c>
      <c r="AZ180" s="168">
        <f t="shared" si="220"/>
        <v>4</v>
      </c>
      <c r="BA180" s="241">
        <f t="shared" si="221"/>
        <v>1.4007257950605763</v>
      </c>
      <c r="BB180" s="168">
        <v>0</v>
      </c>
      <c r="BC180" s="168">
        <f t="shared" si="222"/>
        <v>4</v>
      </c>
      <c r="BD180" s="241">
        <f t="shared" si="223"/>
        <v>0</v>
      </c>
      <c r="BE180" s="174">
        <v>0</v>
      </c>
      <c r="BF180" s="168">
        <f t="shared" si="224"/>
        <v>4</v>
      </c>
      <c r="BG180" s="241">
        <f t="shared" si="225"/>
        <v>0</v>
      </c>
      <c r="BH180" s="174">
        <v>0</v>
      </c>
      <c r="BI180" s="168">
        <f t="shared" si="226"/>
        <v>4</v>
      </c>
      <c r="BJ180" s="241">
        <f t="shared" si="227"/>
        <v>0</v>
      </c>
      <c r="BK180" s="175">
        <v>0</v>
      </c>
      <c r="BL180" s="168">
        <f t="shared" si="228"/>
        <v>4</v>
      </c>
      <c r="BM180" s="241">
        <f t="shared" si="229"/>
        <v>0</v>
      </c>
      <c r="BN180" s="168">
        <v>0</v>
      </c>
      <c r="BO180" s="168">
        <f t="shared" si="230"/>
        <v>4</v>
      </c>
      <c r="BP180" s="246">
        <f t="shared" si="172"/>
        <v>0</v>
      </c>
      <c r="BQ180" s="192">
        <v>0.8</v>
      </c>
      <c r="BR180" s="312">
        <f t="shared" si="231"/>
        <v>4</v>
      </c>
      <c r="BS180" s="251">
        <f t="shared" si="232"/>
        <v>13.333333333333334</v>
      </c>
      <c r="BT180" s="193">
        <v>0.2364066193853428</v>
      </c>
      <c r="BU180" s="312">
        <f t="shared" si="233"/>
        <v>4</v>
      </c>
      <c r="BV180" s="251">
        <f t="shared" si="234"/>
        <v>7.8802206461780937</v>
      </c>
      <c r="BW180" s="194">
        <v>10.491803278688524</v>
      </c>
      <c r="BX180" s="312">
        <f t="shared" si="235"/>
        <v>3</v>
      </c>
      <c r="BY180" s="251">
        <f t="shared" si="236"/>
        <v>22.556607855391565</v>
      </c>
      <c r="BZ180" s="195">
        <v>0.2</v>
      </c>
      <c r="CA180" s="312">
        <f t="shared" si="237"/>
        <v>4</v>
      </c>
      <c r="CB180" s="251">
        <f t="shared" si="238"/>
        <v>1</v>
      </c>
      <c r="CC180" s="196">
        <v>0</v>
      </c>
      <c r="CD180" s="312">
        <f t="shared" si="239"/>
        <v>4</v>
      </c>
      <c r="CE180" s="251">
        <f t="shared" si="240"/>
        <v>0</v>
      </c>
      <c r="CF180" s="197">
        <v>60.975609756097562</v>
      </c>
      <c r="CG180" s="312">
        <f t="shared" si="241"/>
        <v>1</v>
      </c>
      <c r="CH180" s="251">
        <f t="shared" si="242"/>
        <v>100</v>
      </c>
      <c r="CI180" s="194">
        <v>11.101604278074866</v>
      </c>
      <c r="CJ180" s="312">
        <f t="shared" si="243"/>
        <v>1</v>
      </c>
      <c r="CK180" s="251">
        <f t="shared" si="244"/>
        <v>87.165775401069524</v>
      </c>
      <c r="CL180" s="194">
        <v>10.597989949748744</v>
      </c>
      <c r="CM180" s="312">
        <f t="shared" si="245"/>
        <v>2</v>
      </c>
      <c r="CN180" s="251">
        <f t="shared" si="246"/>
        <v>79.971284996410631</v>
      </c>
      <c r="CO180" s="301">
        <v>487.80487804878049</v>
      </c>
      <c r="CP180" s="312">
        <f t="shared" si="247"/>
        <v>1</v>
      </c>
      <c r="CQ180" s="258">
        <f t="shared" si="248"/>
        <v>100</v>
      </c>
      <c r="CR180" s="261">
        <v>0</v>
      </c>
      <c r="CS180" s="314">
        <f t="shared" si="173"/>
        <v>1</v>
      </c>
      <c r="CT180" s="265">
        <f t="shared" si="249"/>
        <v>100</v>
      </c>
      <c r="CU180" s="217">
        <v>0</v>
      </c>
      <c r="CV180" s="314">
        <f t="shared" si="250"/>
        <v>4</v>
      </c>
      <c r="CW180" s="265">
        <f t="shared" si="251"/>
        <v>0</v>
      </c>
      <c r="CX180" s="217">
        <v>2</v>
      </c>
      <c r="CY180" s="314">
        <f t="shared" si="174"/>
        <v>3</v>
      </c>
      <c r="CZ180" s="265">
        <f t="shared" si="252"/>
        <v>32.659932659932664</v>
      </c>
      <c r="DA180" s="218">
        <v>1</v>
      </c>
      <c r="DB180" s="314">
        <f t="shared" si="175"/>
        <v>1</v>
      </c>
      <c r="DC180" s="265">
        <f t="shared" si="253"/>
        <v>100</v>
      </c>
      <c r="DD180" s="219">
        <v>5</v>
      </c>
      <c r="DE180" s="314">
        <f t="shared" si="176"/>
        <v>4</v>
      </c>
      <c r="DF180" s="265">
        <f t="shared" si="254"/>
        <v>0</v>
      </c>
      <c r="DG180" s="213">
        <v>3</v>
      </c>
      <c r="DH180" s="314">
        <f t="shared" si="177"/>
        <v>3</v>
      </c>
      <c r="DI180" s="265">
        <f t="shared" si="255"/>
        <v>50</v>
      </c>
      <c r="DJ180" s="220">
        <v>2</v>
      </c>
      <c r="DK180" s="314">
        <f t="shared" si="178"/>
        <v>2</v>
      </c>
      <c r="DL180" s="265">
        <f t="shared" si="256"/>
        <v>75</v>
      </c>
      <c r="DM180" s="213">
        <v>0</v>
      </c>
      <c r="DN180" s="314">
        <f t="shared" si="179"/>
        <v>1</v>
      </c>
      <c r="DO180" s="265">
        <f t="shared" si="257"/>
        <v>100</v>
      </c>
      <c r="DP180" s="221">
        <v>0</v>
      </c>
      <c r="DQ180" s="314">
        <f t="shared" si="180"/>
        <v>1</v>
      </c>
      <c r="DR180" s="265">
        <f t="shared" si="181"/>
        <v>100</v>
      </c>
      <c r="DS180" s="222">
        <v>0</v>
      </c>
      <c r="DT180" s="314">
        <f t="shared" si="182"/>
        <v>1</v>
      </c>
      <c r="DU180" s="265">
        <f t="shared" si="183"/>
        <v>100</v>
      </c>
      <c r="DV180" s="216">
        <v>0</v>
      </c>
      <c r="DW180" s="314">
        <f t="shared" si="184"/>
        <v>1</v>
      </c>
      <c r="DX180" s="265">
        <f t="shared" si="185"/>
        <v>100</v>
      </c>
      <c r="DY180" s="217">
        <v>0</v>
      </c>
      <c r="DZ180" s="314">
        <f t="shared" si="186"/>
        <v>1</v>
      </c>
      <c r="EA180" s="265">
        <f t="shared" si="187"/>
        <v>100</v>
      </c>
      <c r="EB180" s="217">
        <v>0</v>
      </c>
      <c r="EC180" s="314">
        <f t="shared" si="188"/>
        <v>1</v>
      </c>
      <c r="ED180" s="265">
        <f t="shared" si="189"/>
        <v>100</v>
      </c>
      <c r="EE180" s="217">
        <v>0</v>
      </c>
      <c r="EF180" s="314">
        <f t="shared" si="190"/>
        <v>1</v>
      </c>
      <c r="EG180" s="265">
        <f t="shared" si="191"/>
        <v>100</v>
      </c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</row>
    <row r="181" spans="1:154" s="7" customFormat="1" ht="16.2" customHeight="1" x14ac:dyDescent="0.3">
      <c r="A181" s="16"/>
      <c r="B181" s="52">
        <v>40504</v>
      </c>
      <c r="C181" s="3" t="s">
        <v>182</v>
      </c>
      <c r="D181" s="23" t="s">
        <v>169</v>
      </c>
      <c r="E181" s="5">
        <v>50.535993582625991</v>
      </c>
      <c r="F181" s="24">
        <v>170</v>
      </c>
      <c r="G181" s="4">
        <v>546</v>
      </c>
      <c r="H181" s="5">
        <v>0</v>
      </c>
      <c r="I181" s="158">
        <v>1</v>
      </c>
      <c r="J181" s="151">
        <f t="shared" si="192"/>
        <v>3</v>
      </c>
      <c r="K181" s="233">
        <f t="shared" si="193"/>
        <v>50</v>
      </c>
      <c r="L181" s="159">
        <v>0</v>
      </c>
      <c r="M181" s="151">
        <f t="shared" si="194"/>
        <v>4</v>
      </c>
      <c r="N181" s="233">
        <f t="shared" si="195"/>
        <v>0</v>
      </c>
      <c r="O181" s="159">
        <v>0</v>
      </c>
      <c r="P181" s="151">
        <f t="shared" si="196"/>
        <v>4</v>
      </c>
      <c r="Q181" s="233">
        <f t="shared" si="197"/>
        <v>0</v>
      </c>
      <c r="R181" s="159">
        <v>76.261682242990659</v>
      </c>
      <c r="S181" s="151">
        <f t="shared" si="198"/>
        <v>4</v>
      </c>
      <c r="T181" s="233">
        <f t="shared" si="199"/>
        <v>66.845924920378025</v>
      </c>
      <c r="U181" s="159">
        <v>1.4953271028037385</v>
      </c>
      <c r="V181" s="151">
        <f t="shared" si="200"/>
        <v>4</v>
      </c>
      <c r="W181" s="233">
        <f t="shared" si="201"/>
        <v>0</v>
      </c>
      <c r="X181" s="159">
        <v>49.902534113060426</v>
      </c>
      <c r="Y181" s="151">
        <f t="shared" si="202"/>
        <v>4</v>
      </c>
      <c r="Z181" s="233">
        <f t="shared" si="203"/>
        <v>32.664696388522074</v>
      </c>
      <c r="AA181" s="159">
        <v>11.278195488721805</v>
      </c>
      <c r="AB181" s="151">
        <f t="shared" si="204"/>
        <v>1</v>
      </c>
      <c r="AC181" s="233">
        <f t="shared" si="205"/>
        <v>98.902662060556793</v>
      </c>
      <c r="AD181" s="160">
        <v>0</v>
      </c>
      <c r="AE181" s="151">
        <f t="shared" si="206"/>
        <v>4</v>
      </c>
      <c r="AF181" s="233">
        <f t="shared" si="207"/>
        <v>0</v>
      </c>
      <c r="AG181" s="154">
        <v>0</v>
      </c>
      <c r="AH181" s="151">
        <f t="shared" si="208"/>
        <v>4</v>
      </c>
      <c r="AI181" s="233">
        <f t="shared" si="209"/>
        <v>0</v>
      </c>
      <c r="AJ181" s="161">
        <v>0</v>
      </c>
      <c r="AK181" s="151">
        <f t="shared" si="210"/>
        <v>4</v>
      </c>
      <c r="AL181" s="233">
        <f t="shared" si="211"/>
        <v>0</v>
      </c>
      <c r="AM181" s="156">
        <v>0</v>
      </c>
      <c r="AN181" s="151">
        <f t="shared" si="212"/>
        <v>4</v>
      </c>
      <c r="AO181" s="233">
        <f t="shared" si="213"/>
        <v>0</v>
      </c>
      <c r="AP181" s="157">
        <v>14.689695205612619</v>
      </c>
      <c r="AQ181" s="151">
        <f t="shared" si="214"/>
        <v>3</v>
      </c>
      <c r="AR181" s="233">
        <f t="shared" si="215"/>
        <v>22.257113947897906</v>
      </c>
      <c r="AS181" s="151">
        <v>0</v>
      </c>
      <c r="AT181" s="151">
        <f t="shared" si="216"/>
        <v>4</v>
      </c>
      <c r="AU181" s="233">
        <f t="shared" si="217"/>
        <v>0</v>
      </c>
      <c r="AV181" s="172">
        <v>0</v>
      </c>
      <c r="AW181" s="168">
        <f t="shared" si="218"/>
        <v>4</v>
      </c>
      <c r="AX181" s="241">
        <f t="shared" si="219"/>
        <v>0</v>
      </c>
      <c r="AY181" s="173">
        <v>112.79498502578143</v>
      </c>
      <c r="AZ181" s="168">
        <f t="shared" si="220"/>
        <v>4</v>
      </c>
      <c r="BA181" s="241">
        <f t="shared" si="221"/>
        <v>1.5585560835373786</v>
      </c>
      <c r="BB181" s="168">
        <v>0</v>
      </c>
      <c r="BC181" s="168">
        <f t="shared" si="222"/>
        <v>4</v>
      </c>
      <c r="BD181" s="241">
        <f t="shared" si="223"/>
        <v>0</v>
      </c>
      <c r="BE181" s="174">
        <v>3</v>
      </c>
      <c r="BF181" s="168">
        <f t="shared" si="224"/>
        <v>1</v>
      </c>
      <c r="BG181" s="241">
        <f t="shared" si="225"/>
        <v>100</v>
      </c>
      <c r="BH181" s="174">
        <v>0</v>
      </c>
      <c r="BI181" s="168">
        <f t="shared" si="226"/>
        <v>4</v>
      </c>
      <c r="BJ181" s="241">
        <f t="shared" si="227"/>
        <v>0</v>
      </c>
      <c r="BK181" s="175">
        <v>0</v>
      </c>
      <c r="BL181" s="168">
        <f t="shared" si="228"/>
        <v>4</v>
      </c>
      <c r="BM181" s="241">
        <f t="shared" si="229"/>
        <v>0</v>
      </c>
      <c r="BN181" s="168">
        <v>0</v>
      </c>
      <c r="BO181" s="168">
        <f t="shared" si="230"/>
        <v>4</v>
      </c>
      <c r="BP181" s="246">
        <f t="shared" si="172"/>
        <v>0</v>
      </c>
      <c r="BQ181" s="192">
        <v>0.9</v>
      </c>
      <c r="BR181" s="312">
        <f t="shared" si="231"/>
        <v>4</v>
      </c>
      <c r="BS181" s="251">
        <f t="shared" si="232"/>
        <v>15</v>
      </c>
      <c r="BT181" s="193">
        <v>0</v>
      </c>
      <c r="BU181" s="312">
        <f t="shared" si="233"/>
        <v>4</v>
      </c>
      <c r="BV181" s="251">
        <f t="shared" si="234"/>
        <v>0</v>
      </c>
      <c r="BW181" s="194">
        <v>4.4728434504792327</v>
      </c>
      <c r="BX181" s="312">
        <f t="shared" si="235"/>
        <v>3</v>
      </c>
      <c r="BY181" s="251">
        <f t="shared" si="236"/>
        <v>4.9056992682675453</v>
      </c>
      <c r="BZ181" s="195">
        <v>0</v>
      </c>
      <c r="CA181" s="312">
        <f t="shared" si="237"/>
        <v>4</v>
      </c>
      <c r="CB181" s="251">
        <f t="shared" si="238"/>
        <v>0</v>
      </c>
      <c r="CC181" s="196">
        <v>0</v>
      </c>
      <c r="CD181" s="312">
        <f t="shared" si="239"/>
        <v>4</v>
      </c>
      <c r="CE181" s="251">
        <f t="shared" si="240"/>
        <v>0</v>
      </c>
      <c r="CF181" s="197">
        <v>0</v>
      </c>
      <c r="CG181" s="312">
        <f t="shared" si="241"/>
        <v>4</v>
      </c>
      <c r="CH181" s="251">
        <f t="shared" si="242"/>
        <v>0</v>
      </c>
      <c r="CI181" s="194">
        <v>10.245614035087719</v>
      </c>
      <c r="CJ181" s="312">
        <f t="shared" si="243"/>
        <v>2</v>
      </c>
      <c r="CK181" s="251">
        <f t="shared" si="244"/>
        <v>74.937343358395992</v>
      </c>
      <c r="CL181" s="194">
        <v>8.8474576271186436</v>
      </c>
      <c r="CM181" s="312">
        <f t="shared" si="245"/>
        <v>3</v>
      </c>
      <c r="CN181" s="251">
        <f t="shared" si="246"/>
        <v>54.963680387409198</v>
      </c>
      <c r="CO181" s="301">
        <v>0</v>
      </c>
      <c r="CP181" s="312">
        <f t="shared" si="247"/>
        <v>4</v>
      </c>
      <c r="CQ181" s="258">
        <f t="shared" si="248"/>
        <v>0</v>
      </c>
      <c r="CR181" s="261">
        <v>0</v>
      </c>
      <c r="CS181" s="314">
        <f t="shared" si="173"/>
        <v>1</v>
      </c>
      <c r="CT181" s="265">
        <f t="shared" si="249"/>
        <v>100</v>
      </c>
      <c r="CU181" s="217">
        <v>0</v>
      </c>
      <c r="CV181" s="314">
        <f t="shared" si="250"/>
        <v>4</v>
      </c>
      <c r="CW181" s="265">
        <f t="shared" si="251"/>
        <v>0</v>
      </c>
      <c r="CX181" s="217">
        <v>2</v>
      </c>
      <c r="CY181" s="314">
        <f t="shared" si="174"/>
        <v>3</v>
      </c>
      <c r="CZ181" s="265">
        <f t="shared" si="252"/>
        <v>32.659932659932664</v>
      </c>
      <c r="DA181" s="218">
        <v>1</v>
      </c>
      <c r="DB181" s="314">
        <f t="shared" si="175"/>
        <v>1</v>
      </c>
      <c r="DC181" s="265">
        <f t="shared" si="253"/>
        <v>100</v>
      </c>
      <c r="DD181" s="219">
        <v>4</v>
      </c>
      <c r="DE181" s="314">
        <f t="shared" si="176"/>
        <v>3</v>
      </c>
      <c r="DF181" s="265">
        <f t="shared" si="254"/>
        <v>25</v>
      </c>
      <c r="DG181" s="213">
        <v>2</v>
      </c>
      <c r="DH181" s="314">
        <f t="shared" si="177"/>
        <v>2</v>
      </c>
      <c r="DI181" s="265">
        <f t="shared" si="255"/>
        <v>75</v>
      </c>
      <c r="DJ181" s="220">
        <v>1</v>
      </c>
      <c r="DK181" s="314">
        <f t="shared" si="178"/>
        <v>1</v>
      </c>
      <c r="DL181" s="265">
        <f t="shared" si="256"/>
        <v>100</v>
      </c>
      <c r="DM181" s="213">
        <v>0</v>
      </c>
      <c r="DN181" s="314">
        <f t="shared" si="179"/>
        <v>1</v>
      </c>
      <c r="DO181" s="265">
        <f t="shared" si="257"/>
        <v>100</v>
      </c>
      <c r="DP181" s="221">
        <v>0</v>
      </c>
      <c r="DQ181" s="314">
        <f t="shared" si="180"/>
        <v>1</v>
      </c>
      <c r="DR181" s="265">
        <f t="shared" si="181"/>
        <v>100</v>
      </c>
      <c r="DS181" s="222">
        <v>0</v>
      </c>
      <c r="DT181" s="314">
        <f t="shared" si="182"/>
        <v>1</v>
      </c>
      <c r="DU181" s="265">
        <f t="shared" si="183"/>
        <v>100</v>
      </c>
      <c r="DV181" s="216">
        <v>0</v>
      </c>
      <c r="DW181" s="314">
        <f t="shared" si="184"/>
        <v>1</v>
      </c>
      <c r="DX181" s="265">
        <f t="shared" si="185"/>
        <v>100</v>
      </c>
      <c r="DY181" s="217">
        <v>0</v>
      </c>
      <c r="DZ181" s="314">
        <f t="shared" si="186"/>
        <v>1</v>
      </c>
      <c r="EA181" s="265">
        <f t="shared" si="187"/>
        <v>100</v>
      </c>
      <c r="EB181" s="217">
        <v>0</v>
      </c>
      <c r="EC181" s="314">
        <f t="shared" si="188"/>
        <v>1</v>
      </c>
      <c r="ED181" s="265">
        <f t="shared" si="189"/>
        <v>100</v>
      </c>
      <c r="EE181" s="217">
        <v>0</v>
      </c>
      <c r="EF181" s="314">
        <f t="shared" si="190"/>
        <v>1</v>
      </c>
      <c r="EG181" s="265">
        <f t="shared" si="191"/>
        <v>100</v>
      </c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</row>
    <row r="182" spans="1:154" s="7" customFormat="1" ht="16.2" customHeight="1" x14ac:dyDescent="0.3">
      <c r="A182" s="16"/>
      <c r="B182" s="52">
        <v>40505</v>
      </c>
      <c r="C182" s="3" t="s">
        <v>183</v>
      </c>
      <c r="D182" s="23" t="s">
        <v>169</v>
      </c>
      <c r="E182" s="5">
        <v>53.220205126500034</v>
      </c>
      <c r="F182" s="24">
        <v>108</v>
      </c>
      <c r="G182" s="4">
        <v>2854</v>
      </c>
      <c r="H182" s="5">
        <v>0</v>
      </c>
      <c r="I182" s="158">
        <v>1</v>
      </c>
      <c r="J182" s="151">
        <f t="shared" si="192"/>
        <v>3</v>
      </c>
      <c r="K182" s="233">
        <f t="shared" si="193"/>
        <v>50</v>
      </c>
      <c r="L182" s="159">
        <v>552.49204665959701</v>
      </c>
      <c r="M182" s="151">
        <f t="shared" si="194"/>
        <v>1</v>
      </c>
      <c r="N182" s="233">
        <f t="shared" si="195"/>
        <v>100</v>
      </c>
      <c r="O182" s="159">
        <v>0</v>
      </c>
      <c r="P182" s="151">
        <f t="shared" si="196"/>
        <v>4</v>
      </c>
      <c r="Q182" s="233">
        <f t="shared" si="197"/>
        <v>0</v>
      </c>
      <c r="R182" s="159">
        <v>95.546129374337212</v>
      </c>
      <c r="S182" s="151">
        <f t="shared" si="198"/>
        <v>2</v>
      </c>
      <c r="T182" s="233">
        <f t="shared" si="199"/>
        <v>93.77951029935366</v>
      </c>
      <c r="U182" s="159">
        <v>14.987628137150935</v>
      </c>
      <c r="V182" s="151">
        <f t="shared" si="200"/>
        <v>4</v>
      </c>
      <c r="W182" s="233">
        <f t="shared" si="201"/>
        <v>9.8490224147942058</v>
      </c>
      <c r="X182" s="159">
        <v>82.366071428571416</v>
      </c>
      <c r="Y182" s="151">
        <f t="shared" si="202"/>
        <v>3</v>
      </c>
      <c r="Z182" s="233">
        <f t="shared" si="203"/>
        <v>76.298483102918553</v>
      </c>
      <c r="AA182" s="159">
        <v>0.35448422545196739</v>
      </c>
      <c r="AB182" s="151">
        <f t="shared" si="204"/>
        <v>4</v>
      </c>
      <c r="AC182" s="233">
        <f t="shared" si="205"/>
        <v>0.49084887794565235</v>
      </c>
      <c r="AD182" s="160">
        <v>0</v>
      </c>
      <c r="AE182" s="151">
        <f t="shared" si="206"/>
        <v>4</v>
      </c>
      <c r="AF182" s="233">
        <f t="shared" si="207"/>
        <v>0</v>
      </c>
      <c r="AG182" s="154">
        <v>0</v>
      </c>
      <c r="AH182" s="151">
        <f t="shared" si="208"/>
        <v>4</v>
      </c>
      <c r="AI182" s="233">
        <f t="shared" si="209"/>
        <v>0</v>
      </c>
      <c r="AJ182" s="161">
        <v>0</v>
      </c>
      <c r="AK182" s="151">
        <f t="shared" si="210"/>
        <v>4</v>
      </c>
      <c r="AL182" s="233">
        <f t="shared" si="211"/>
        <v>0</v>
      </c>
      <c r="AM182" s="156">
        <v>0</v>
      </c>
      <c r="AN182" s="151">
        <f t="shared" si="212"/>
        <v>4</v>
      </c>
      <c r="AO182" s="233">
        <f t="shared" si="213"/>
        <v>0</v>
      </c>
      <c r="AP182" s="157">
        <v>8.1049918819389788</v>
      </c>
      <c r="AQ182" s="151">
        <f t="shared" si="214"/>
        <v>3</v>
      </c>
      <c r="AR182" s="233">
        <f t="shared" si="215"/>
        <v>12.280290730210574</v>
      </c>
      <c r="AS182" s="151">
        <v>0</v>
      </c>
      <c r="AT182" s="151">
        <f t="shared" si="216"/>
        <v>4</v>
      </c>
      <c r="AU182" s="233">
        <f t="shared" si="217"/>
        <v>0</v>
      </c>
      <c r="AV182" s="172">
        <v>0</v>
      </c>
      <c r="AW182" s="168">
        <f t="shared" si="218"/>
        <v>4</v>
      </c>
      <c r="AX182" s="241">
        <f t="shared" si="219"/>
        <v>0</v>
      </c>
      <c r="AY182" s="173">
        <v>142.4081156628165</v>
      </c>
      <c r="AZ182" s="168">
        <f t="shared" si="220"/>
        <v>4</v>
      </c>
      <c r="BA182" s="241">
        <f t="shared" si="221"/>
        <v>2.7797161098068659</v>
      </c>
      <c r="BB182" s="168">
        <v>0</v>
      </c>
      <c r="BC182" s="168">
        <f t="shared" si="222"/>
        <v>4</v>
      </c>
      <c r="BD182" s="241">
        <f t="shared" si="223"/>
        <v>0</v>
      </c>
      <c r="BE182" s="174">
        <v>0</v>
      </c>
      <c r="BF182" s="168">
        <f t="shared" si="224"/>
        <v>4</v>
      </c>
      <c r="BG182" s="241">
        <f t="shared" si="225"/>
        <v>0</v>
      </c>
      <c r="BH182" s="174">
        <v>0</v>
      </c>
      <c r="BI182" s="168">
        <f t="shared" si="226"/>
        <v>4</v>
      </c>
      <c r="BJ182" s="241">
        <f t="shared" si="227"/>
        <v>0</v>
      </c>
      <c r="BK182" s="175">
        <v>0</v>
      </c>
      <c r="BL182" s="168">
        <f t="shared" si="228"/>
        <v>4</v>
      </c>
      <c r="BM182" s="241">
        <f t="shared" si="229"/>
        <v>0</v>
      </c>
      <c r="BN182" s="168">
        <v>0</v>
      </c>
      <c r="BO182" s="168">
        <f t="shared" si="230"/>
        <v>4</v>
      </c>
      <c r="BP182" s="246">
        <f t="shared" si="172"/>
        <v>0</v>
      </c>
      <c r="BQ182" s="192">
        <v>0.4</v>
      </c>
      <c r="BR182" s="312">
        <f t="shared" si="231"/>
        <v>4</v>
      </c>
      <c r="BS182" s="251">
        <f t="shared" si="232"/>
        <v>6.666666666666667</v>
      </c>
      <c r="BT182" s="193">
        <v>0.42168674698795183</v>
      </c>
      <c r="BU182" s="312">
        <f t="shared" si="233"/>
        <v>4</v>
      </c>
      <c r="BV182" s="251">
        <f t="shared" si="234"/>
        <v>14.056224899598394</v>
      </c>
      <c r="BW182" s="194">
        <v>11.805555555555555</v>
      </c>
      <c r="BX182" s="312">
        <f t="shared" si="235"/>
        <v>2</v>
      </c>
      <c r="BY182" s="251">
        <f t="shared" si="236"/>
        <v>26.409253828608669</v>
      </c>
      <c r="BZ182" s="195">
        <v>0.2</v>
      </c>
      <c r="CA182" s="312">
        <f t="shared" si="237"/>
        <v>4</v>
      </c>
      <c r="CB182" s="251">
        <f t="shared" si="238"/>
        <v>1</v>
      </c>
      <c r="CC182" s="196">
        <v>0</v>
      </c>
      <c r="CD182" s="312">
        <f t="shared" si="239"/>
        <v>4</v>
      </c>
      <c r="CE182" s="251">
        <f t="shared" si="240"/>
        <v>0</v>
      </c>
      <c r="CF182" s="197">
        <v>0</v>
      </c>
      <c r="CG182" s="312">
        <f t="shared" si="241"/>
        <v>4</v>
      </c>
      <c r="CH182" s="251">
        <f t="shared" si="242"/>
        <v>0</v>
      </c>
      <c r="CI182" s="194">
        <v>10.87136929460581</v>
      </c>
      <c r="CJ182" s="312">
        <f t="shared" si="243"/>
        <v>1</v>
      </c>
      <c r="CK182" s="251">
        <f t="shared" si="244"/>
        <v>83.876704208654417</v>
      </c>
      <c r="CL182" s="194">
        <v>10.543726235741445</v>
      </c>
      <c r="CM182" s="312">
        <f t="shared" si="245"/>
        <v>2</v>
      </c>
      <c r="CN182" s="251">
        <f t="shared" si="246"/>
        <v>79.196089082020649</v>
      </c>
      <c r="CO182" s="301">
        <v>162.92922214435879</v>
      </c>
      <c r="CP182" s="312">
        <f t="shared" si="247"/>
        <v>2</v>
      </c>
      <c r="CQ182" s="258">
        <f t="shared" si="248"/>
        <v>65.171688857743518</v>
      </c>
      <c r="CR182" s="261">
        <v>0</v>
      </c>
      <c r="CS182" s="314">
        <f t="shared" si="173"/>
        <v>1</v>
      </c>
      <c r="CT182" s="265">
        <f t="shared" si="249"/>
        <v>100</v>
      </c>
      <c r="CU182" s="217">
        <v>0</v>
      </c>
      <c r="CV182" s="314">
        <f t="shared" si="250"/>
        <v>4</v>
      </c>
      <c r="CW182" s="265">
        <f t="shared" si="251"/>
        <v>0</v>
      </c>
      <c r="CX182" s="217">
        <v>2.0099999999999998</v>
      </c>
      <c r="CY182" s="314">
        <f t="shared" si="174"/>
        <v>3</v>
      </c>
      <c r="CZ182" s="265">
        <f t="shared" si="252"/>
        <v>32.32323232323234</v>
      </c>
      <c r="DA182" s="218">
        <v>1</v>
      </c>
      <c r="DB182" s="314">
        <f t="shared" si="175"/>
        <v>1</v>
      </c>
      <c r="DC182" s="265">
        <f t="shared" si="253"/>
        <v>100</v>
      </c>
      <c r="DD182" s="219">
        <v>4</v>
      </c>
      <c r="DE182" s="314">
        <f t="shared" si="176"/>
        <v>3</v>
      </c>
      <c r="DF182" s="265">
        <f t="shared" si="254"/>
        <v>25</v>
      </c>
      <c r="DG182" s="213">
        <v>2</v>
      </c>
      <c r="DH182" s="314">
        <f t="shared" si="177"/>
        <v>2</v>
      </c>
      <c r="DI182" s="265">
        <f t="shared" si="255"/>
        <v>75</v>
      </c>
      <c r="DJ182" s="220">
        <v>1</v>
      </c>
      <c r="DK182" s="314">
        <f t="shared" si="178"/>
        <v>1</v>
      </c>
      <c r="DL182" s="265">
        <f t="shared" si="256"/>
        <v>100</v>
      </c>
      <c r="DM182" s="213">
        <v>0</v>
      </c>
      <c r="DN182" s="314">
        <f t="shared" si="179"/>
        <v>1</v>
      </c>
      <c r="DO182" s="265">
        <f t="shared" si="257"/>
        <v>100</v>
      </c>
      <c r="DP182" s="221">
        <v>0</v>
      </c>
      <c r="DQ182" s="314">
        <f t="shared" si="180"/>
        <v>1</v>
      </c>
      <c r="DR182" s="265">
        <f t="shared" si="181"/>
        <v>100</v>
      </c>
      <c r="DS182" s="222">
        <v>0</v>
      </c>
      <c r="DT182" s="314">
        <f t="shared" si="182"/>
        <v>1</v>
      </c>
      <c r="DU182" s="265">
        <f t="shared" si="183"/>
        <v>100</v>
      </c>
      <c r="DV182" s="216">
        <v>0</v>
      </c>
      <c r="DW182" s="314">
        <f t="shared" si="184"/>
        <v>1</v>
      </c>
      <c r="DX182" s="265">
        <f t="shared" si="185"/>
        <v>100</v>
      </c>
      <c r="DY182" s="217">
        <v>0</v>
      </c>
      <c r="DZ182" s="314">
        <f t="shared" si="186"/>
        <v>1</v>
      </c>
      <c r="EA182" s="265">
        <f t="shared" si="187"/>
        <v>100</v>
      </c>
      <c r="EB182" s="217">
        <v>0</v>
      </c>
      <c r="EC182" s="314">
        <f t="shared" si="188"/>
        <v>1</v>
      </c>
      <c r="ED182" s="265">
        <f t="shared" si="189"/>
        <v>100</v>
      </c>
      <c r="EE182" s="217">
        <v>0</v>
      </c>
      <c r="EF182" s="314">
        <f t="shared" si="190"/>
        <v>1</v>
      </c>
      <c r="EG182" s="265">
        <f t="shared" si="191"/>
        <v>100</v>
      </c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</row>
    <row r="183" spans="1:154" s="7" customFormat="1" ht="16.2" customHeight="1" x14ac:dyDescent="0.3">
      <c r="A183" s="16"/>
      <c r="B183" s="52">
        <v>40601</v>
      </c>
      <c r="C183" s="3" t="s">
        <v>184</v>
      </c>
      <c r="D183" s="23" t="s">
        <v>169</v>
      </c>
      <c r="E183" s="5">
        <v>51.332094675662439</v>
      </c>
      <c r="F183" s="24">
        <v>154</v>
      </c>
      <c r="G183" s="4">
        <v>8032</v>
      </c>
      <c r="H183" s="5">
        <v>48.3</v>
      </c>
      <c r="I183" s="158">
        <v>2</v>
      </c>
      <c r="J183" s="151">
        <f t="shared" si="192"/>
        <v>1</v>
      </c>
      <c r="K183" s="233">
        <f t="shared" si="193"/>
        <v>100</v>
      </c>
      <c r="L183" s="159">
        <v>0</v>
      </c>
      <c r="M183" s="151">
        <f t="shared" si="194"/>
        <v>4</v>
      </c>
      <c r="N183" s="233">
        <f t="shared" si="195"/>
        <v>0</v>
      </c>
      <c r="O183" s="159">
        <v>0</v>
      </c>
      <c r="P183" s="151">
        <f t="shared" si="196"/>
        <v>4</v>
      </c>
      <c r="Q183" s="233">
        <f t="shared" si="197"/>
        <v>0</v>
      </c>
      <c r="R183" s="159">
        <v>80.887589013224812</v>
      </c>
      <c r="S183" s="151">
        <f t="shared" si="198"/>
        <v>3</v>
      </c>
      <c r="T183" s="233">
        <f t="shared" si="199"/>
        <v>73.306688565956449</v>
      </c>
      <c r="U183" s="159">
        <v>33.074771108850456</v>
      </c>
      <c r="V183" s="151">
        <f t="shared" si="200"/>
        <v>4</v>
      </c>
      <c r="W183" s="233">
        <f t="shared" si="201"/>
        <v>29.029449744274078</v>
      </c>
      <c r="X183" s="159">
        <v>76.6089965397924</v>
      </c>
      <c r="Y183" s="151">
        <f t="shared" si="202"/>
        <v>4</v>
      </c>
      <c r="Z183" s="233">
        <f t="shared" si="203"/>
        <v>68.560479220151066</v>
      </c>
      <c r="AA183" s="159">
        <v>9.0781230021736352</v>
      </c>
      <c r="AB183" s="151">
        <f t="shared" si="204"/>
        <v>1</v>
      </c>
      <c r="AC183" s="233">
        <f t="shared" si="205"/>
        <v>79.082189208771482</v>
      </c>
      <c r="AD183" s="160">
        <v>0</v>
      </c>
      <c r="AE183" s="151">
        <f t="shared" si="206"/>
        <v>4</v>
      </c>
      <c r="AF183" s="233">
        <f t="shared" si="207"/>
        <v>0</v>
      </c>
      <c r="AG183" s="154">
        <v>0</v>
      </c>
      <c r="AH183" s="151">
        <f t="shared" si="208"/>
        <v>4</v>
      </c>
      <c r="AI183" s="233">
        <f t="shared" si="209"/>
        <v>0</v>
      </c>
      <c r="AJ183" s="161">
        <v>24.900398406374503</v>
      </c>
      <c r="AK183" s="151">
        <f t="shared" si="210"/>
        <v>3</v>
      </c>
      <c r="AL183" s="233">
        <f t="shared" si="211"/>
        <v>24.900398406374503</v>
      </c>
      <c r="AM183" s="156">
        <v>0</v>
      </c>
      <c r="AN183" s="151">
        <f t="shared" si="212"/>
        <v>4</v>
      </c>
      <c r="AO183" s="233">
        <f t="shared" si="213"/>
        <v>0</v>
      </c>
      <c r="AP183" s="157">
        <v>23.067883094330114</v>
      </c>
      <c r="AQ183" s="151">
        <f t="shared" si="214"/>
        <v>3</v>
      </c>
      <c r="AR183" s="233">
        <f t="shared" si="215"/>
        <v>34.951338021712289</v>
      </c>
      <c r="AS183" s="151">
        <v>12.450199203187251</v>
      </c>
      <c r="AT183" s="151">
        <f t="shared" si="216"/>
        <v>3</v>
      </c>
      <c r="AU183" s="233">
        <f t="shared" si="217"/>
        <v>12.450199203187251</v>
      </c>
      <c r="AV183" s="172">
        <v>0</v>
      </c>
      <c r="AW183" s="168">
        <f t="shared" si="218"/>
        <v>4</v>
      </c>
      <c r="AX183" s="241">
        <f t="shared" si="219"/>
        <v>0</v>
      </c>
      <c r="AY183" s="173">
        <v>239.49325700339324</v>
      </c>
      <c r="AZ183" s="168">
        <f t="shared" si="220"/>
        <v>4</v>
      </c>
      <c r="BA183" s="241">
        <f t="shared" si="221"/>
        <v>6.7832270929234326</v>
      </c>
      <c r="BB183" s="168">
        <v>0</v>
      </c>
      <c r="BC183" s="168">
        <f t="shared" si="222"/>
        <v>4</v>
      </c>
      <c r="BD183" s="241">
        <f t="shared" si="223"/>
        <v>0</v>
      </c>
      <c r="BE183" s="174">
        <v>13</v>
      </c>
      <c r="BF183" s="168">
        <f t="shared" si="224"/>
        <v>1</v>
      </c>
      <c r="BG183" s="241">
        <f t="shared" si="225"/>
        <v>100</v>
      </c>
      <c r="BH183" s="174">
        <v>0</v>
      </c>
      <c r="BI183" s="168">
        <f t="shared" si="226"/>
        <v>4</v>
      </c>
      <c r="BJ183" s="241">
        <f t="shared" si="227"/>
        <v>0</v>
      </c>
      <c r="BK183" s="175">
        <v>5</v>
      </c>
      <c r="BL183" s="168">
        <f t="shared" si="228"/>
        <v>2</v>
      </c>
      <c r="BM183" s="241">
        <f t="shared" si="229"/>
        <v>50</v>
      </c>
      <c r="BN183" s="168">
        <v>4</v>
      </c>
      <c r="BO183" s="168">
        <f t="shared" si="230"/>
        <v>1</v>
      </c>
      <c r="BP183" s="246">
        <f t="shared" si="172"/>
        <v>100</v>
      </c>
      <c r="BQ183" s="192">
        <v>0.8</v>
      </c>
      <c r="BR183" s="312">
        <f t="shared" si="231"/>
        <v>4</v>
      </c>
      <c r="BS183" s="251">
        <f t="shared" si="232"/>
        <v>13.333333333333334</v>
      </c>
      <c r="BT183" s="193">
        <v>0.74841681059297649</v>
      </c>
      <c r="BU183" s="312">
        <f t="shared" si="233"/>
        <v>4</v>
      </c>
      <c r="BV183" s="251">
        <f t="shared" si="234"/>
        <v>24.947227019765883</v>
      </c>
      <c r="BW183" s="194">
        <v>13.074133763094279</v>
      </c>
      <c r="BX183" s="312">
        <f t="shared" si="235"/>
        <v>2</v>
      </c>
      <c r="BY183" s="251">
        <f t="shared" si="236"/>
        <v>30.12942452520317</v>
      </c>
      <c r="BZ183" s="195">
        <v>0.1</v>
      </c>
      <c r="CA183" s="312">
        <f t="shared" si="237"/>
        <v>4</v>
      </c>
      <c r="CB183" s="251">
        <f t="shared" si="238"/>
        <v>0.5</v>
      </c>
      <c r="CC183" s="196">
        <v>44.194220617529879</v>
      </c>
      <c r="CD183" s="312">
        <f t="shared" si="239"/>
        <v>4</v>
      </c>
      <c r="CE183" s="251">
        <f t="shared" si="240"/>
        <v>2.2097110308764942</v>
      </c>
      <c r="CF183" s="197">
        <v>34.860557768924302</v>
      </c>
      <c r="CG183" s="312">
        <f t="shared" si="241"/>
        <v>1</v>
      </c>
      <c r="CH183" s="251">
        <f t="shared" si="242"/>
        <v>100</v>
      </c>
      <c r="CI183" s="194">
        <v>10.416267942583731</v>
      </c>
      <c r="CJ183" s="312">
        <f t="shared" si="243"/>
        <v>2</v>
      </c>
      <c r="CK183" s="251">
        <f t="shared" si="244"/>
        <v>77.375256322624736</v>
      </c>
      <c r="CL183" s="194">
        <v>9.8102564102564109</v>
      </c>
      <c r="CM183" s="312">
        <f t="shared" si="245"/>
        <v>2</v>
      </c>
      <c r="CN183" s="251">
        <f t="shared" si="246"/>
        <v>68.71794871794873</v>
      </c>
      <c r="CO183" s="301">
        <v>0</v>
      </c>
      <c r="CP183" s="312">
        <f t="shared" si="247"/>
        <v>4</v>
      </c>
      <c r="CQ183" s="258">
        <f t="shared" si="248"/>
        <v>0</v>
      </c>
      <c r="CR183" s="261">
        <v>0</v>
      </c>
      <c r="CS183" s="314">
        <f t="shared" si="173"/>
        <v>1</v>
      </c>
      <c r="CT183" s="265">
        <f t="shared" si="249"/>
        <v>100</v>
      </c>
      <c r="CU183" s="217">
        <v>0</v>
      </c>
      <c r="CV183" s="314">
        <f t="shared" si="250"/>
        <v>4</v>
      </c>
      <c r="CW183" s="265">
        <f t="shared" si="251"/>
        <v>0</v>
      </c>
      <c r="CX183" s="217">
        <v>1.91</v>
      </c>
      <c r="CY183" s="314">
        <f t="shared" si="174"/>
        <v>3</v>
      </c>
      <c r="CZ183" s="265">
        <f t="shared" si="252"/>
        <v>35.690235690235703</v>
      </c>
      <c r="DA183" s="218">
        <v>1</v>
      </c>
      <c r="DB183" s="314">
        <f t="shared" si="175"/>
        <v>1</v>
      </c>
      <c r="DC183" s="265">
        <f t="shared" si="253"/>
        <v>100</v>
      </c>
      <c r="DD183" s="219">
        <v>3</v>
      </c>
      <c r="DE183" s="314">
        <f t="shared" si="176"/>
        <v>3</v>
      </c>
      <c r="DF183" s="265">
        <f t="shared" si="254"/>
        <v>50</v>
      </c>
      <c r="DG183" s="213">
        <v>4</v>
      </c>
      <c r="DH183" s="314">
        <f t="shared" si="177"/>
        <v>3</v>
      </c>
      <c r="DI183" s="265">
        <f t="shared" si="255"/>
        <v>25</v>
      </c>
      <c r="DJ183" s="220">
        <v>1</v>
      </c>
      <c r="DK183" s="314">
        <f t="shared" si="178"/>
        <v>1</v>
      </c>
      <c r="DL183" s="265">
        <f t="shared" si="256"/>
        <v>100</v>
      </c>
      <c r="DM183" s="213">
        <v>0</v>
      </c>
      <c r="DN183" s="314">
        <f t="shared" si="179"/>
        <v>1</v>
      </c>
      <c r="DO183" s="265">
        <f t="shared" si="257"/>
        <v>100</v>
      </c>
      <c r="DP183" s="221">
        <v>0</v>
      </c>
      <c r="DQ183" s="314">
        <f t="shared" si="180"/>
        <v>1</v>
      </c>
      <c r="DR183" s="265">
        <f t="shared" si="181"/>
        <v>100</v>
      </c>
      <c r="DS183" s="222">
        <v>0</v>
      </c>
      <c r="DT183" s="314">
        <f t="shared" si="182"/>
        <v>1</v>
      </c>
      <c r="DU183" s="265">
        <f t="shared" si="183"/>
        <v>100</v>
      </c>
      <c r="DV183" s="216">
        <v>0</v>
      </c>
      <c r="DW183" s="314">
        <f t="shared" si="184"/>
        <v>1</v>
      </c>
      <c r="DX183" s="265">
        <f t="shared" si="185"/>
        <v>100</v>
      </c>
      <c r="DY183" s="217">
        <v>0</v>
      </c>
      <c r="DZ183" s="314">
        <f t="shared" si="186"/>
        <v>1</v>
      </c>
      <c r="EA183" s="265">
        <f t="shared" si="187"/>
        <v>100</v>
      </c>
      <c r="EB183" s="217">
        <v>0</v>
      </c>
      <c r="EC183" s="314">
        <f t="shared" si="188"/>
        <v>1</v>
      </c>
      <c r="ED183" s="265">
        <f t="shared" si="189"/>
        <v>100</v>
      </c>
      <c r="EE183" s="217">
        <v>12.71617497456765</v>
      </c>
      <c r="EF183" s="314">
        <f t="shared" si="190"/>
        <v>1</v>
      </c>
      <c r="EG183" s="265">
        <f t="shared" si="191"/>
        <v>91.987287350618999</v>
      </c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</row>
    <row r="184" spans="1:154" s="7" customFormat="1" ht="16.2" customHeight="1" x14ac:dyDescent="0.3">
      <c r="A184" s="16"/>
      <c r="B184" s="52">
        <v>40602</v>
      </c>
      <c r="C184" s="3" t="s">
        <v>185</v>
      </c>
      <c r="D184" s="23" t="s">
        <v>169</v>
      </c>
      <c r="E184" s="5">
        <v>54.284648940772961</v>
      </c>
      <c r="F184" s="24">
        <v>92</v>
      </c>
      <c r="G184" s="4">
        <v>6054</v>
      </c>
      <c r="H184" s="5">
        <v>0</v>
      </c>
      <c r="I184" s="158">
        <v>2</v>
      </c>
      <c r="J184" s="151">
        <f t="shared" si="192"/>
        <v>1</v>
      </c>
      <c r="K184" s="233">
        <f t="shared" si="193"/>
        <v>100</v>
      </c>
      <c r="L184" s="159">
        <v>0</v>
      </c>
      <c r="M184" s="151">
        <f t="shared" si="194"/>
        <v>4</v>
      </c>
      <c r="N184" s="233">
        <f t="shared" si="195"/>
        <v>0</v>
      </c>
      <c r="O184" s="159">
        <v>0</v>
      </c>
      <c r="P184" s="151">
        <f t="shared" si="196"/>
        <v>4</v>
      </c>
      <c r="Q184" s="233">
        <f t="shared" si="197"/>
        <v>0</v>
      </c>
      <c r="R184" s="159">
        <v>86.46022072146269</v>
      </c>
      <c r="S184" s="151">
        <f t="shared" si="198"/>
        <v>3</v>
      </c>
      <c r="T184" s="233">
        <f t="shared" si="199"/>
        <v>81.089693745059634</v>
      </c>
      <c r="U184" s="159">
        <v>15.384615384615383</v>
      </c>
      <c r="V184" s="151">
        <f t="shared" si="200"/>
        <v>4</v>
      </c>
      <c r="W184" s="233">
        <f t="shared" si="201"/>
        <v>10.270005710090544</v>
      </c>
      <c r="X184" s="159">
        <v>83.532782740603324</v>
      </c>
      <c r="Y184" s="151">
        <f t="shared" si="202"/>
        <v>3</v>
      </c>
      <c r="Z184" s="233">
        <f t="shared" si="203"/>
        <v>77.866643468552837</v>
      </c>
      <c r="AA184" s="159">
        <v>2.4671052631578947</v>
      </c>
      <c r="AB184" s="151">
        <f t="shared" si="204"/>
        <v>3</v>
      </c>
      <c r="AC184" s="233">
        <f t="shared" si="205"/>
        <v>19.523470839260316</v>
      </c>
      <c r="AD184" s="160">
        <v>0</v>
      </c>
      <c r="AE184" s="151">
        <f t="shared" si="206"/>
        <v>4</v>
      </c>
      <c r="AF184" s="233">
        <f t="shared" si="207"/>
        <v>0</v>
      </c>
      <c r="AG184" s="154">
        <v>0</v>
      </c>
      <c r="AH184" s="151">
        <f t="shared" si="208"/>
        <v>4</v>
      </c>
      <c r="AI184" s="233">
        <f t="shared" si="209"/>
        <v>0</v>
      </c>
      <c r="AJ184" s="161">
        <v>49.554013875123886</v>
      </c>
      <c r="AK184" s="151">
        <f t="shared" si="210"/>
        <v>2</v>
      </c>
      <c r="AL184" s="233">
        <f t="shared" si="211"/>
        <v>49.554013875123886</v>
      </c>
      <c r="AM184" s="156">
        <v>0</v>
      </c>
      <c r="AN184" s="151">
        <f t="shared" si="212"/>
        <v>4</v>
      </c>
      <c r="AO184" s="233">
        <f t="shared" si="213"/>
        <v>0</v>
      </c>
      <c r="AP184" s="157">
        <v>30.68991846897427</v>
      </c>
      <c r="AQ184" s="151">
        <f t="shared" si="214"/>
        <v>2</v>
      </c>
      <c r="AR184" s="233">
        <f t="shared" si="215"/>
        <v>46.49987646814283</v>
      </c>
      <c r="AS184" s="151">
        <v>4.1295011562603241</v>
      </c>
      <c r="AT184" s="151">
        <f t="shared" si="216"/>
        <v>3</v>
      </c>
      <c r="AU184" s="233">
        <f t="shared" si="217"/>
        <v>4.1295011562603241</v>
      </c>
      <c r="AV184" s="172">
        <v>0</v>
      </c>
      <c r="AW184" s="168">
        <f t="shared" si="218"/>
        <v>4</v>
      </c>
      <c r="AX184" s="241">
        <f t="shared" si="219"/>
        <v>0</v>
      </c>
      <c r="AY184" s="173">
        <v>226.02182442206174</v>
      </c>
      <c r="AZ184" s="168">
        <f t="shared" si="220"/>
        <v>4</v>
      </c>
      <c r="BA184" s="241">
        <f t="shared" si="221"/>
        <v>6.2277040998788351</v>
      </c>
      <c r="BB184" s="168">
        <v>0</v>
      </c>
      <c r="BC184" s="168">
        <f t="shared" si="222"/>
        <v>4</v>
      </c>
      <c r="BD184" s="241">
        <f t="shared" si="223"/>
        <v>0</v>
      </c>
      <c r="BE184" s="174">
        <v>6</v>
      </c>
      <c r="BF184" s="168">
        <f t="shared" si="224"/>
        <v>1</v>
      </c>
      <c r="BG184" s="241">
        <f t="shared" si="225"/>
        <v>100</v>
      </c>
      <c r="BH184" s="174">
        <v>0</v>
      </c>
      <c r="BI184" s="168">
        <f t="shared" si="226"/>
        <v>4</v>
      </c>
      <c r="BJ184" s="241">
        <f t="shared" si="227"/>
        <v>0</v>
      </c>
      <c r="BK184" s="175">
        <v>3</v>
      </c>
      <c r="BL184" s="168">
        <f t="shared" si="228"/>
        <v>3</v>
      </c>
      <c r="BM184" s="241">
        <f t="shared" si="229"/>
        <v>30</v>
      </c>
      <c r="BN184" s="168">
        <v>4</v>
      </c>
      <c r="BO184" s="168">
        <f t="shared" si="230"/>
        <v>1</v>
      </c>
      <c r="BP184" s="246">
        <f t="shared" si="172"/>
        <v>100</v>
      </c>
      <c r="BQ184" s="192">
        <v>0.6</v>
      </c>
      <c r="BR184" s="312">
        <f t="shared" si="231"/>
        <v>4</v>
      </c>
      <c r="BS184" s="251">
        <f t="shared" si="232"/>
        <v>10</v>
      </c>
      <c r="BT184" s="193">
        <v>0.41300980898296336</v>
      </c>
      <c r="BU184" s="312">
        <f t="shared" si="233"/>
        <v>4</v>
      </c>
      <c r="BV184" s="251">
        <f t="shared" si="234"/>
        <v>13.766993632765445</v>
      </c>
      <c r="BW184" s="194">
        <v>13.440428380187416</v>
      </c>
      <c r="BX184" s="312">
        <f t="shared" si="235"/>
        <v>2</v>
      </c>
      <c r="BY184" s="251">
        <f t="shared" si="236"/>
        <v>31.203602287939635</v>
      </c>
      <c r="BZ184" s="195">
        <v>0.5</v>
      </c>
      <c r="CA184" s="312">
        <f t="shared" si="237"/>
        <v>4</v>
      </c>
      <c r="CB184" s="251">
        <f t="shared" si="238"/>
        <v>2.5</v>
      </c>
      <c r="CC184" s="196">
        <v>15.710490584737363</v>
      </c>
      <c r="CD184" s="312">
        <f t="shared" si="239"/>
        <v>4</v>
      </c>
      <c r="CE184" s="251">
        <f t="shared" si="240"/>
        <v>0.78552452923686822</v>
      </c>
      <c r="CF184" s="197">
        <v>4.9554013875123886</v>
      </c>
      <c r="CG184" s="312">
        <f t="shared" si="241"/>
        <v>3</v>
      </c>
      <c r="CH184" s="251">
        <f t="shared" si="242"/>
        <v>16.518004625041296</v>
      </c>
      <c r="CI184" s="194">
        <v>10.502049180327869</v>
      </c>
      <c r="CJ184" s="312">
        <f t="shared" si="243"/>
        <v>2</v>
      </c>
      <c r="CK184" s="251">
        <f t="shared" si="244"/>
        <v>78.600702576112425</v>
      </c>
      <c r="CL184" s="194">
        <v>10.335526315789474</v>
      </c>
      <c r="CM184" s="312">
        <f t="shared" si="245"/>
        <v>2</v>
      </c>
      <c r="CN184" s="251">
        <f t="shared" si="246"/>
        <v>76.221804511278208</v>
      </c>
      <c r="CO184" s="301">
        <v>313.84208787578461</v>
      </c>
      <c r="CP184" s="312">
        <f t="shared" si="247"/>
        <v>1</v>
      </c>
      <c r="CQ184" s="258">
        <f t="shared" si="248"/>
        <v>100</v>
      </c>
      <c r="CR184" s="261">
        <v>0</v>
      </c>
      <c r="CS184" s="314">
        <f t="shared" si="173"/>
        <v>1</v>
      </c>
      <c r="CT184" s="265">
        <f t="shared" si="249"/>
        <v>100</v>
      </c>
      <c r="CU184" s="217">
        <v>0</v>
      </c>
      <c r="CV184" s="314">
        <f t="shared" si="250"/>
        <v>4</v>
      </c>
      <c r="CW184" s="265">
        <f t="shared" si="251"/>
        <v>0</v>
      </c>
      <c r="CX184" s="217">
        <v>2</v>
      </c>
      <c r="CY184" s="314">
        <f t="shared" si="174"/>
        <v>3</v>
      </c>
      <c r="CZ184" s="265">
        <f t="shared" si="252"/>
        <v>32.659932659932664</v>
      </c>
      <c r="DA184" s="218">
        <v>1</v>
      </c>
      <c r="DB184" s="314">
        <f t="shared" si="175"/>
        <v>1</v>
      </c>
      <c r="DC184" s="265">
        <f t="shared" si="253"/>
        <v>100</v>
      </c>
      <c r="DD184" s="219">
        <v>3</v>
      </c>
      <c r="DE184" s="314">
        <f t="shared" si="176"/>
        <v>3</v>
      </c>
      <c r="DF184" s="265">
        <f t="shared" si="254"/>
        <v>50</v>
      </c>
      <c r="DG184" s="213">
        <v>2</v>
      </c>
      <c r="DH184" s="314">
        <f t="shared" si="177"/>
        <v>2</v>
      </c>
      <c r="DI184" s="265">
        <f t="shared" si="255"/>
        <v>75</v>
      </c>
      <c r="DJ184" s="220">
        <v>2</v>
      </c>
      <c r="DK184" s="314">
        <f t="shared" si="178"/>
        <v>2</v>
      </c>
      <c r="DL184" s="265">
        <f t="shared" si="256"/>
        <v>75</v>
      </c>
      <c r="DM184" s="213">
        <v>1</v>
      </c>
      <c r="DN184" s="314">
        <f t="shared" si="179"/>
        <v>1</v>
      </c>
      <c r="DO184" s="265">
        <f t="shared" si="257"/>
        <v>98</v>
      </c>
      <c r="DP184" s="221">
        <v>0</v>
      </c>
      <c r="DQ184" s="314">
        <f t="shared" si="180"/>
        <v>1</v>
      </c>
      <c r="DR184" s="265">
        <f t="shared" si="181"/>
        <v>100</v>
      </c>
      <c r="DS184" s="222">
        <v>0</v>
      </c>
      <c r="DT184" s="314">
        <f t="shared" si="182"/>
        <v>1</v>
      </c>
      <c r="DU184" s="265">
        <f t="shared" si="183"/>
        <v>100</v>
      </c>
      <c r="DV184" s="216">
        <v>0</v>
      </c>
      <c r="DW184" s="314">
        <f t="shared" si="184"/>
        <v>1</v>
      </c>
      <c r="DX184" s="265">
        <f t="shared" si="185"/>
        <v>100</v>
      </c>
      <c r="DY184" s="217">
        <v>0</v>
      </c>
      <c r="DZ184" s="314">
        <f t="shared" si="186"/>
        <v>1</v>
      </c>
      <c r="EA184" s="265">
        <f t="shared" si="187"/>
        <v>100</v>
      </c>
      <c r="EB184" s="217">
        <v>0</v>
      </c>
      <c r="EC184" s="314">
        <f t="shared" si="188"/>
        <v>1</v>
      </c>
      <c r="ED184" s="265">
        <f t="shared" si="189"/>
        <v>100</v>
      </c>
      <c r="EE184" s="217">
        <v>32.943501894251355</v>
      </c>
      <c r="EF184" s="314">
        <f t="shared" si="190"/>
        <v>2</v>
      </c>
      <c r="EG184" s="265">
        <f t="shared" si="191"/>
        <v>79.241649720068466</v>
      </c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</row>
    <row r="185" spans="1:154" s="7" customFormat="1" ht="16.2" customHeight="1" x14ac:dyDescent="0.3">
      <c r="A185" s="16"/>
      <c r="B185" s="52">
        <v>40603</v>
      </c>
      <c r="C185" s="3" t="s">
        <v>186</v>
      </c>
      <c r="D185" s="23" t="s">
        <v>169</v>
      </c>
      <c r="E185" s="5">
        <v>51.506985773185029</v>
      </c>
      <c r="F185" s="24">
        <v>150</v>
      </c>
      <c r="G185" s="4">
        <v>3070</v>
      </c>
      <c r="H185" s="5">
        <v>0</v>
      </c>
      <c r="I185" s="158">
        <v>0</v>
      </c>
      <c r="J185" s="151">
        <f t="shared" si="192"/>
        <v>4</v>
      </c>
      <c r="K185" s="233">
        <f t="shared" si="193"/>
        <v>0</v>
      </c>
      <c r="L185" s="159">
        <v>0</v>
      </c>
      <c r="M185" s="151">
        <f t="shared" si="194"/>
        <v>4</v>
      </c>
      <c r="N185" s="233">
        <f t="shared" si="195"/>
        <v>0</v>
      </c>
      <c r="O185" s="159">
        <v>31.816735602927139</v>
      </c>
      <c r="P185" s="151">
        <f t="shared" si="196"/>
        <v>1</v>
      </c>
      <c r="Q185" s="233">
        <f t="shared" si="197"/>
        <v>53.027892671545231</v>
      </c>
      <c r="R185" s="159">
        <v>88.090737240075583</v>
      </c>
      <c r="S185" s="151">
        <f t="shared" si="198"/>
        <v>3</v>
      </c>
      <c r="T185" s="233">
        <f t="shared" si="199"/>
        <v>83.366951452619546</v>
      </c>
      <c r="U185" s="159">
        <v>31.632010081915567</v>
      </c>
      <c r="V185" s="151">
        <f t="shared" si="200"/>
        <v>4</v>
      </c>
      <c r="W185" s="233">
        <f t="shared" si="201"/>
        <v>27.499480468627326</v>
      </c>
      <c r="X185" s="159">
        <v>86.590275627129245</v>
      </c>
      <c r="Y185" s="151">
        <f t="shared" si="202"/>
        <v>3</v>
      </c>
      <c r="Z185" s="233">
        <f t="shared" si="203"/>
        <v>81.976176918184464</v>
      </c>
      <c r="AA185" s="159">
        <v>3.4257240734973529</v>
      </c>
      <c r="AB185" s="151">
        <f t="shared" si="204"/>
        <v>2</v>
      </c>
      <c r="AC185" s="233">
        <f t="shared" si="205"/>
        <v>28.159676337813995</v>
      </c>
      <c r="AD185" s="160">
        <v>0</v>
      </c>
      <c r="AE185" s="151">
        <f t="shared" si="206"/>
        <v>4</v>
      </c>
      <c r="AF185" s="233">
        <f t="shared" si="207"/>
        <v>0</v>
      </c>
      <c r="AG185" s="154">
        <v>0</v>
      </c>
      <c r="AH185" s="151">
        <f t="shared" si="208"/>
        <v>4</v>
      </c>
      <c r="AI185" s="233">
        <f t="shared" si="209"/>
        <v>0</v>
      </c>
      <c r="AJ185" s="161">
        <v>0</v>
      </c>
      <c r="AK185" s="151">
        <f t="shared" si="210"/>
        <v>4</v>
      </c>
      <c r="AL185" s="233">
        <f t="shared" si="211"/>
        <v>0</v>
      </c>
      <c r="AM185" s="156">
        <v>0</v>
      </c>
      <c r="AN185" s="151">
        <f t="shared" si="212"/>
        <v>4</v>
      </c>
      <c r="AO185" s="233">
        <f t="shared" si="213"/>
        <v>0</v>
      </c>
      <c r="AP185" s="157">
        <v>17.791335740072203</v>
      </c>
      <c r="AQ185" s="151">
        <f t="shared" si="214"/>
        <v>3</v>
      </c>
      <c r="AR185" s="233">
        <f t="shared" si="215"/>
        <v>26.956569303139698</v>
      </c>
      <c r="AS185" s="151">
        <v>40.716612377850161</v>
      </c>
      <c r="AT185" s="151">
        <f t="shared" si="216"/>
        <v>2</v>
      </c>
      <c r="AU185" s="233">
        <f t="shared" si="217"/>
        <v>40.716612377850161</v>
      </c>
      <c r="AV185" s="172">
        <v>0</v>
      </c>
      <c r="AW185" s="168">
        <f t="shared" si="218"/>
        <v>4</v>
      </c>
      <c r="AX185" s="241">
        <f t="shared" si="219"/>
        <v>0</v>
      </c>
      <c r="AY185" s="173">
        <v>203.34401478221358</v>
      </c>
      <c r="AZ185" s="168">
        <f t="shared" si="220"/>
        <v>4</v>
      </c>
      <c r="BA185" s="241">
        <f t="shared" si="221"/>
        <v>5.2925366920500441</v>
      </c>
      <c r="BB185" s="168">
        <v>0</v>
      </c>
      <c r="BC185" s="168">
        <f t="shared" si="222"/>
        <v>4</v>
      </c>
      <c r="BD185" s="241">
        <f t="shared" si="223"/>
        <v>0</v>
      </c>
      <c r="BE185" s="174">
        <v>0</v>
      </c>
      <c r="BF185" s="168">
        <f t="shared" si="224"/>
        <v>4</v>
      </c>
      <c r="BG185" s="241">
        <f t="shared" si="225"/>
        <v>0</v>
      </c>
      <c r="BH185" s="174">
        <v>0</v>
      </c>
      <c r="BI185" s="168">
        <f t="shared" si="226"/>
        <v>4</v>
      </c>
      <c r="BJ185" s="241">
        <f t="shared" si="227"/>
        <v>0</v>
      </c>
      <c r="BK185" s="175">
        <v>0</v>
      </c>
      <c r="BL185" s="168">
        <f t="shared" si="228"/>
        <v>4</v>
      </c>
      <c r="BM185" s="241">
        <f t="shared" si="229"/>
        <v>0</v>
      </c>
      <c r="BN185" s="168">
        <v>4</v>
      </c>
      <c r="BO185" s="168">
        <f t="shared" si="230"/>
        <v>1</v>
      </c>
      <c r="BP185" s="246">
        <f t="shared" si="172"/>
        <v>100</v>
      </c>
      <c r="BQ185" s="192">
        <v>0.2</v>
      </c>
      <c r="BR185" s="312">
        <f t="shared" si="231"/>
        <v>4</v>
      </c>
      <c r="BS185" s="251">
        <f t="shared" si="232"/>
        <v>3.3333333333333335</v>
      </c>
      <c r="BT185" s="193">
        <v>1.1960478419136766</v>
      </c>
      <c r="BU185" s="312">
        <f t="shared" si="233"/>
        <v>3</v>
      </c>
      <c r="BV185" s="251">
        <f t="shared" si="234"/>
        <v>39.868261397122559</v>
      </c>
      <c r="BW185" s="194">
        <v>16.720257234726688</v>
      </c>
      <c r="BX185" s="312">
        <f t="shared" si="235"/>
        <v>2</v>
      </c>
      <c r="BY185" s="251">
        <f t="shared" si="236"/>
        <v>40.821868723538671</v>
      </c>
      <c r="BZ185" s="195">
        <v>0</v>
      </c>
      <c r="CA185" s="312">
        <f t="shared" si="237"/>
        <v>4</v>
      </c>
      <c r="CB185" s="251">
        <f t="shared" si="238"/>
        <v>0</v>
      </c>
      <c r="CC185" s="196">
        <v>45.244465798045603</v>
      </c>
      <c r="CD185" s="312">
        <f t="shared" si="239"/>
        <v>4</v>
      </c>
      <c r="CE185" s="251">
        <f t="shared" si="240"/>
        <v>2.2622232899022801</v>
      </c>
      <c r="CF185" s="197">
        <v>65.146579804560261</v>
      </c>
      <c r="CG185" s="312">
        <f t="shared" si="241"/>
        <v>1</v>
      </c>
      <c r="CH185" s="251">
        <f t="shared" si="242"/>
        <v>100</v>
      </c>
      <c r="CI185" s="194">
        <v>10.662068965517241</v>
      </c>
      <c r="CJ185" s="312">
        <f t="shared" si="243"/>
        <v>1</v>
      </c>
      <c r="CK185" s="251">
        <f t="shared" si="244"/>
        <v>80.886699507389153</v>
      </c>
      <c r="CL185" s="194">
        <v>10.755905511811024</v>
      </c>
      <c r="CM185" s="312">
        <f t="shared" si="245"/>
        <v>1</v>
      </c>
      <c r="CN185" s="251">
        <f t="shared" si="246"/>
        <v>82.227221597300343</v>
      </c>
      <c r="CO185" s="301">
        <v>0</v>
      </c>
      <c r="CP185" s="312">
        <f t="shared" si="247"/>
        <v>4</v>
      </c>
      <c r="CQ185" s="258">
        <f t="shared" si="248"/>
        <v>0</v>
      </c>
      <c r="CR185" s="261">
        <v>0</v>
      </c>
      <c r="CS185" s="314">
        <f t="shared" si="173"/>
        <v>1</v>
      </c>
      <c r="CT185" s="265">
        <f t="shared" si="249"/>
        <v>100</v>
      </c>
      <c r="CU185" s="217">
        <v>0</v>
      </c>
      <c r="CV185" s="314">
        <f t="shared" si="250"/>
        <v>4</v>
      </c>
      <c r="CW185" s="265">
        <f t="shared" si="251"/>
        <v>0</v>
      </c>
      <c r="CX185" s="217">
        <v>2</v>
      </c>
      <c r="CY185" s="314">
        <f t="shared" si="174"/>
        <v>3</v>
      </c>
      <c r="CZ185" s="265">
        <f t="shared" si="252"/>
        <v>32.659932659932664</v>
      </c>
      <c r="DA185" s="218">
        <v>1</v>
      </c>
      <c r="DB185" s="314">
        <f t="shared" si="175"/>
        <v>1</v>
      </c>
      <c r="DC185" s="265">
        <f t="shared" si="253"/>
        <v>100</v>
      </c>
      <c r="DD185" s="219">
        <v>2</v>
      </c>
      <c r="DE185" s="314">
        <f t="shared" si="176"/>
        <v>2</v>
      </c>
      <c r="DF185" s="265">
        <f t="shared" si="254"/>
        <v>75</v>
      </c>
      <c r="DG185" s="213">
        <v>2</v>
      </c>
      <c r="DH185" s="314">
        <f t="shared" si="177"/>
        <v>2</v>
      </c>
      <c r="DI185" s="265">
        <f t="shared" si="255"/>
        <v>75</v>
      </c>
      <c r="DJ185" s="220">
        <v>1</v>
      </c>
      <c r="DK185" s="314">
        <f t="shared" si="178"/>
        <v>1</v>
      </c>
      <c r="DL185" s="265">
        <f t="shared" si="256"/>
        <v>100</v>
      </c>
      <c r="DM185" s="213">
        <v>0</v>
      </c>
      <c r="DN185" s="314">
        <f t="shared" si="179"/>
        <v>1</v>
      </c>
      <c r="DO185" s="265">
        <f t="shared" si="257"/>
        <v>100</v>
      </c>
      <c r="DP185" s="221">
        <v>0</v>
      </c>
      <c r="DQ185" s="314">
        <f t="shared" si="180"/>
        <v>1</v>
      </c>
      <c r="DR185" s="265">
        <f t="shared" si="181"/>
        <v>100</v>
      </c>
      <c r="DS185" s="222">
        <v>0</v>
      </c>
      <c r="DT185" s="314">
        <f t="shared" si="182"/>
        <v>1</v>
      </c>
      <c r="DU185" s="265">
        <f t="shared" si="183"/>
        <v>100</v>
      </c>
      <c r="DV185" s="216">
        <v>0</v>
      </c>
      <c r="DW185" s="314">
        <f t="shared" si="184"/>
        <v>1</v>
      </c>
      <c r="DX185" s="265">
        <f t="shared" si="185"/>
        <v>100</v>
      </c>
      <c r="DY185" s="217">
        <v>0</v>
      </c>
      <c r="DZ185" s="314">
        <f t="shared" si="186"/>
        <v>1</v>
      </c>
      <c r="EA185" s="265">
        <f t="shared" si="187"/>
        <v>100</v>
      </c>
      <c r="EB185" s="217">
        <v>0</v>
      </c>
      <c r="EC185" s="314">
        <f t="shared" si="188"/>
        <v>1</v>
      </c>
      <c r="ED185" s="265">
        <f t="shared" si="189"/>
        <v>100</v>
      </c>
      <c r="EE185" s="217">
        <v>0</v>
      </c>
      <c r="EF185" s="314">
        <f t="shared" si="190"/>
        <v>1</v>
      </c>
      <c r="EG185" s="265">
        <f t="shared" si="191"/>
        <v>100</v>
      </c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</row>
    <row r="186" spans="1:154" s="7" customFormat="1" ht="16.2" customHeight="1" x14ac:dyDescent="0.3">
      <c r="A186" s="16"/>
      <c r="B186" s="52">
        <v>40701</v>
      </c>
      <c r="C186" s="3" t="s">
        <v>187</v>
      </c>
      <c r="D186" s="23" t="s">
        <v>169</v>
      </c>
      <c r="E186" s="5">
        <v>56.83454060648036</v>
      </c>
      <c r="F186" s="24">
        <v>59</v>
      </c>
      <c r="G186" s="4">
        <v>27975</v>
      </c>
      <c r="H186" s="5">
        <v>82.4</v>
      </c>
      <c r="I186" s="158">
        <v>2</v>
      </c>
      <c r="J186" s="151">
        <f t="shared" si="192"/>
        <v>1</v>
      </c>
      <c r="K186" s="233">
        <f t="shared" si="193"/>
        <v>100</v>
      </c>
      <c r="L186" s="159">
        <v>75.063423369646316</v>
      </c>
      <c r="M186" s="151">
        <f t="shared" si="194"/>
        <v>2</v>
      </c>
      <c r="N186" s="233">
        <f t="shared" si="195"/>
        <v>75.063423369646316</v>
      </c>
      <c r="O186" s="159">
        <v>18.390466382227451</v>
      </c>
      <c r="P186" s="151">
        <f t="shared" si="196"/>
        <v>1</v>
      </c>
      <c r="Q186" s="233">
        <f t="shared" si="197"/>
        <v>30.650777303712417</v>
      </c>
      <c r="R186" s="159">
        <v>95.564094911207292</v>
      </c>
      <c r="S186" s="151">
        <f t="shared" si="198"/>
        <v>2</v>
      </c>
      <c r="T186" s="233">
        <f t="shared" si="199"/>
        <v>93.804601831295102</v>
      </c>
      <c r="U186" s="159">
        <v>50.858080883450228</v>
      </c>
      <c r="V186" s="151">
        <f t="shared" si="200"/>
        <v>4</v>
      </c>
      <c r="W186" s="233">
        <f t="shared" si="201"/>
        <v>47.88767856145305</v>
      </c>
      <c r="X186" s="159">
        <v>96.508067852710141</v>
      </c>
      <c r="Y186" s="151">
        <f t="shared" si="202"/>
        <v>2</v>
      </c>
      <c r="Z186" s="233">
        <f t="shared" si="203"/>
        <v>95.306542812782425</v>
      </c>
      <c r="AA186" s="159">
        <v>0.41620946687351018</v>
      </c>
      <c r="AB186" s="151">
        <f t="shared" si="204"/>
        <v>4</v>
      </c>
      <c r="AC186" s="233">
        <f t="shared" si="205"/>
        <v>1.0469321339955873</v>
      </c>
      <c r="AD186" s="160">
        <v>0</v>
      </c>
      <c r="AE186" s="151">
        <f t="shared" si="206"/>
        <v>4</v>
      </c>
      <c r="AF186" s="233">
        <f t="shared" si="207"/>
        <v>0</v>
      </c>
      <c r="AG186" s="154">
        <v>3.5746201966041107</v>
      </c>
      <c r="AH186" s="151">
        <f t="shared" si="208"/>
        <v>3</v>
      </c>
      <c r="AI186" s="233">
        <f t="shared" si="209"/>
        <v>3.7627581016885374</v>
      </c>
      <c r="AJ186" s="161">
        <v>25.022341376228777</v>
      </c>
      <c r="AK186" s="151">
        <f t="shared" si="210"/>
        <v>3</v>
      </c>
      <c r="AL186" s="233">
        <f t="shared" si="211"/>
        <v>25.022341376228781</v>
      </c>
      <c r="AM186" s="156">
        <v>0</v>
      </c>
      <c r="AN186" s="151">
        <f t="shared" si="212"/>
        <v>4</v>
      </c>
      <c r="AO186" s="233">
        <f t="shared" si="213"/>
        <v>0</v>
      </c>
      <c r="AP186" s="157">
        <v>32.487568323577641</v>
      </c>
      <c r="AQ186" s="151">
        <f t="shared" si="214"/>
        <v>2</v>
      </c>
      <c r="AR186" s="233">
        <f t="shared" si="215"/>
        <v>49.223588369057033</v>
      </c>
      <c r="AS186" s="151">
        <v>48.137730116175156</v>
      </c>
      <c r="AT186" s="151">
        <f t="shared" si="216"/>
        <v>2</v>
      </c>
      <c r="AU186" s="233">
        <f t="shared" si="217"/>
        <v>48.137730116175156</v>
      </c>
      <c r="AV186" s="172">
        <v>0</v>
      </c>
      <c r="AW186" s="168">
        <f t="shared" si="218"/>
        <v>4</v>
      </c>
      <c r="AX186" s="241">
        <f t="shared" si="219"/>
        <v>0</v>
      </c>
      <c r="AY186" s="173">
        <v>186.83840226679342</v>
      </c>
      <c r="AZ186" s="168">
        <f t="shared" si="220"/>
        <v>4</v>
      </c>
      <c r="BA186" s="241">
        <f t="shared" si="221"/>
        <v>4.6118928769811713</v>
      </c>
      <c r="BB186" s="168">
        <v>0</v>
      </c>
      <c r="BC186" s="168">
        <f t="shared" si="222"/>
        <v>4</v>
      </c>
      <c r="BD186" s="241">
        <f t="shared" si="223"/>
        <v>0</v>
      </c>
      <c r="BE186" s="174">
        <v>3</v>
      </c>
      <c r="BF186" s="168">
        <f t="shared" si="224"/>
        <v>1</v>
      </c>
      <c r="BG186" s="241">
        <f t="shared" si="225"/>
        <v>100</v>
      </c>
      <c r="BH186" s="174">
        <v>0</v>
      </c>
      <c r="BI186" s="168">
        <f t="shared" si="226"/>
        <v>4</v>
      </c>
      <c r="BJ186" s="241">
        <f t="shared" si="227"/>
        <v>0</v>
      </c>
      <c r="BK186" s="175">
        <v>5</v>
      </c>
      <c r="BL186" s="168">
        <f t="shared" si="228"/>
        <v>2</v>
      </c>
      <c r="BM186" s="241">
        <f t="shared" si="229"/>
        <v>50</v>
      </c>
      <c r="BN186" s="168">
        <v>4</v>
      </c>
      <c r="BO186" s="168">
        <f t="shared" si="230"/>
        <v>1</v>
      </c>
      <c r="BP186" s="246">
        <f t="shared" si="172"/>
        <v>100</v>
      </c>
      <c r="BQ186" s="192">
        <v>1</v>
      </c>
      <c r="BR186" s="312">
        <f t="shared" si="231"/>
        <v>3</v>
      </c>
      <c r="BS186" s="251">
        <f t="shared" si="232"/>
        <v>16.666666666666664</v>
      </c>
      <c r="BT186" s="193">
        <v>0.72614107883817425</v>
      </c>
      <c r="BU186" s="312">
        <f t="shared" si="233"/>
        <v>4</v>
      </c>
      <c r="BV186" s="251">
        <f t="shared" si="234"/>
        <v>24.204702627939142</v>
      </c>
      <c r="BW186" s="194">
        <v>16.480828717358463</v>
      </c>
      <c r="BX186" s="312">
        <f t="shared" si="235"/>
        <v>2</v>
      </c>
      <c r="BY186" s="251">
        <f t="shared" si="236"/>
        <v>40.119732308969098</v>
      </c>
      <c r="BZ186" s="195">
        <v>0.7</v>
      </c>
      <c r="CA186" s="312">
        <f t="shared" si="237"/>
        <v>4</v>
      </c>
      <c r="CB186" s="251">
        <f t="shared" si="238"/>
        <v>3.4999999999999996</v>
      </c>
      <c r="CC186" s="196">
        <v>86.344060768543343</v>
      </c>
      <c r="CD186" s="312">
        <f t="shared" si="239"/>
        <v>4</v>
      </c>
      <c r="CE186" s="251">
        <f t="shared" si="240"/>
        <v>4.3172030384271673</v>
      </c>
      <c r="CF186" s="197">
        <v>3.5746201966041107</v>
      </c>
      <c r="CG186" s="312">
        <f t="shared" si="241"/>
        <v>4</v>
      </c>
      <c r="CH186" s="251">
        <f t="shared" si="242"/>
        <v>11.915400655347035</v>
      </c>
      <c r="CI186" s="194">
        <v>10.405439330543933</v>
      </c>
      <c r="CJ186" s="312">
        <f t="shared" si="243"/>
        <v>2</v>
      </c>
      <c r="CK186" s="251">
        <f t="shared" si="244"/>
        <v>77.220561864913321</v>
      </c>
      <c r="CL186" s="194">
        <v>10.244549763033175</v>
      </c>
      <c r="CM186" s="312">
        <f t="shared" si="245"/>
        <v>2</v>
      </c>
      <c r="CN186" s="251">
        <f t="shared" si="246"/>
        <v>74.922139471902511</v>
      </c>
      <c r="CO186" s="301">
        <v>500.4468275245755</v>
      </c>
      <c r="CP186" s="312">
        <f t="shared" si="247"/>
        <v>1</v>
      </c>
      <c r="CQ186" s="258">
        <f t="shared" si="248"/>
        <v>100</v>
      </c>
      <c r="CR186" s="261">
        <v>0</v>
      </c>
      <c r="CS186" s="314">
        <f t="shared" si="173"/>
        <v>1</v>
      </c>
      <c r="CT186" s="265">
        <f t="shared" si="249"/>
        <v>100</v>
      </c>
      <c r="CU186" s="217">
        <v>0</v>
      </c>
      <c r="CV186" s="314">
        <f t="shared" si="250"/>
        <v>4</v>
      </c>
      <c r="CW186" s="265">
        <f t="shared" si="251"/>
        <v>0</v>
      </c>
      <c r="CX186" s="217">
        <v>1.02</v>
      </c>
      <c r="CY186" s="314">
        <f t="shared" si="174"/>
        <v>2</v>
      </c>
      <c r="CZ186" s="265">
        <f t="shared" si="252"/>
        <v>65.656565656565661</v>
      </c>
      <c r="DA186" s="218">
        <v>2</v>
      </c>
      <c r="DB186" s="314">
        <f t="shared" si="175"/>
        <v>2</v>
      </c>
      <c r="DC186" s="265">
        <f t="shared" si="253"/>
        <v>75</v>
      </c>
      <c r="DD186" s="219">
        <v>3</v>
      </c>
      <c r="DE186" s="314">
        <f t="shared" si="176"/>
        <v>3</v>
      </c>
      <c r="DF186" s="265">
        <f t="shared" si="254"/>
        <v>50</v>
      </c>
      <c r="DG186" s="213">
        <v>2</v>
      </c>
      <c r="DH186" s="314">
        <f t="shared" si="177"/>
        <v>2</v>
      </c>
      <c r="DI186" s="265">
        <f t="shared" si="255"/>
        <v>75</v>
      </c>
      <c r="DJ186" s="220">
        <v>1</v>
      </c>
      <c r="DK186" s="314">
        <f t="shared" si="178"/>
        <v>1</v>
      </c>
      <c r="DL186" s="265">
        <f t="shared" si="256"/>
        <v>100</v>
      </c>
      <c r="DM186" s="213">
        <v>1</v>
      </c>
      <c r="DN186" s="314">
        <f t="shared" si="179"/>
        <v>1</v>
      </c>
      <c r="DO186" s="265">
        <f t="shared" si="257"/>
        <v>98</v>
      </c>
      <c r="DP186" s="221">
        <v>0</v>
      </c>
      <c r="DQ186" s="314">
        <f t="shared" si="180"/>
        <v>1</v>
      </c>
      <c r="DR186" s="265">
        <f t="shared" si="181"/>
        <v>100</v>
      </c>
      <c r="DS186" s="222">
        <v>180.97651115386813</v>
      </c>
      <c r="DT186" s="314">
        <f t="shared" si="182"/>
        <v>4</v>
      </c>
      <c r="DU186" s="265">
        <f t="shared" si="183"/>
        <v>56.569111794128112</v>
      </c>
      <c r="DV186" s="216">
        <v>0</v>
      </c>
      <c r="DW186" s="314">
        <f t="shared" si="184"/>
        <v>1</v>
      </c>
      <c r="DX186" s="265">
        <f t="shared" si="185"/>
        <v>100</v>
      </c>
      <c r="DY186" s="217">
        <v>0</v>
      </c>
      <c r="DZ186" s="314">
        <f t="shared" si="186"/>
        <v>1</v>
      </c>
      <c r="EA186" s="265">
        <f t="shared" si="187"/>
        <v>100</v>
      </c>
      <c r="EB186" s="217">
        <v>0</v>
      </c>
      <c r="EC186" s="314">
        <f t="shared" si="188"/>
        <v>1</v>
      </c>
      <c r="ED186" s="265">
        <f t="shared" si="189"/>
        <v>100</v>
      </c>
      <c r="EE186" s="217">
        <v>85.808088345023123</v>
      </c>
      <c r="EF186" s="314">
        <f t="shared" si="190"/>
        <v>4</v>
      </c>
      <c r="EG186" s="265">
        <f t="shared" si="191"/>
        <v>45.93063116255631</v>
      </c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</row>
    <row r="187" spans="1:154" s="7" customFormat="1" ht="16.2" customHeight="1" x14ac:dyDescent="0.3">
      <c r="A187" s="16"/>
      <c r="B187" s="52">
        <v>40702</v>
      </c>
      <c r="C187" s="3" t="s">
        <v>188</v>
      </c>
      <c r="D187" s="23" t="s">
        <v>169</v>
      </c>
      <c r="E187" s="5">
        <v>56.518746963873767</v>
      </c>
      <c r="F187" s="24">
        <v>62</v>
      </c>
      <c r="G187" s="4">
        <v>5082</v>
      </c>
      <c r="H187" s="5">
        <v>57</v>
      </c>
      <c r="I187" s="158">
        <v>3</v>
      </c>
      <c r="J187" s="151">
        <f t="shared" si="192"/>
        <v>1</v>
      </c>
      <c r="K187" s="233">
        <f t="shared" si="193"/>
        <v>100</v>
      </c>
      <c r="L187" s="159">
        <v>0</v>
      </c>
      <c r="M187" s="151">
        <f t="shared" si="194"/>
        <v>4</v>
      </c>
      <c r="N187" s="233">
        <f t="shared" si="195"/>
        <v>0</v>
      </c>
      <c r="O187" s="159">
        <v>19.817677368212447</v>
      </c>
      <c r="P187" s="151">
        <f t="shared" si="196"/>
        <v>1</v>
      </c>
      <c r="Q187" s="233">
        <f t="shared" si="197"/>
        <v>33.029462280354075</v>
      </c>
      <c r="R187" s="159">
        <v>82.480589289269361</v>
      </c>
      <c r="S187" s="151">
        <f t="shared" si="198"/>
        <v>3</v>
      </c>
      <c r="T187" s="233">
        <f t="shared" si="199"/>
        <v>75.531549286689057</v>
      </c>
      <c r="U187" s="159">
        <v>44.714314154887518</v>
      </c>
      <c r="V187" s="151">
        <f t="shared" si="200"/>
        <v>4</v>
      </c>
      <c r="W187" s="233">
        <f t="shared" si="201"/>
        <v>41.372549474960252</v>
      </c>
      <c r="X187" s="159">
        <v>91.476793248945341</v>
      </c>
      <c r="Y187" s="151">
        <f t="shared" si="202"/>
        <v>2</v>
      </c>
      <c r="Z187" s="233">
        <f t="shared" si="203"/>
        <v>88.544076947507179</v>
      </c>
      <c r="AA187" s="159">
        <v>5.6067280736884264</v>
      </c>
      <c r="AB187" s="151">
        <f t="shared" si="204"/>
        <v>1</v>
      </c>
      <c r="AC187" s="233">
        <f t="shared" si="205"/>
        <v>47.808361024220062</v>
      </c>
      <c r="AD187" s="160">
        <v>0</v>
      </c>
      <c r="AE187" s="151">
        <f t="shared" si="206"/>
        <v>4</v>
      </c>
      <c r="AF187" s="233">
        <f t="shared" si="207"/>
        <v>0</v>
      </c>
      <c r="AG187" s="154">
        <v>0</v>
      </c>
      <c r="AH187" s="151">
        <f t="shared" si="208"/>
        <v>4</v>
      </c>
      <c r="AI187" s="233">
        <f t="shared" si="209"/>
        <v>0</v>
      </c>
      <c r="AJ187" s="161">
        <v>19.677292404565133</v>
      </c>
      <c r="AK187" s="151">
        <f t="shared" si="210"/>
        <v>3</v>
      </c>
      <c r="AL187" s="233">
        <f t="shared" si="211"/>
        <v>19.677292404565133</v>
      </c>
      <c r="AM187" s="156">
        <v>0</v>
      </c>
      <c r="AN187" s="151">
        <f t="shared" si="212"/>
        <v>4</v>
      </c>
      <c r="AO187" s="233">
        <f t="shared" si="213"/>
        <v>0</v>
      </c>
      <c r="AP187" s="157">
        <v>33.82902568059076</v>
      </c>
      <c r="AQ187" s="151">
        <f t="shared" si="214"/>
        <v>2</v>
      </c>
      <c r="AR187" s="233">
        <f t="shared" si="215"/>
        <v>51.256099516046604</v>
      </c>
      <c r="AS187" s="151">
        <v>17.709563164108619</v>
      </c>
      <c r="AT187" s="151">
        <f t="shared" si="216"/>
        <v>3</v>
      </c>
      <c r="AU187" s="233">
        <f t="shared" si="217"/>
        <v>17.709563164108619</v>
      </c>
      <c r="AV187" s="172">
        <v>0</v>
      </c>
      <c r="AW187" s="168">
        <f t="shared" si="218"/>
        <v>4</v>
      </c>
      <c r="AX187" s="241">
        <f t="shared" si="219"/>
        <v>0</v>
      </c>
      <c r="AY187" s="173">
        <v>226.39800462856036</v>
      </c>
      <c r="AZ187" s="168">
        <f t="shared" si="220"/>
        <v>4</v>
      </c>
      <c r="BA187" s="241">
        <f t="shared" si="221"/>
        <v>6.2432166857138292</v>
      </c>
      <c r="BB187" s="168">
        <v>0</v>
      </c>
      <c r="BC187" s="168">
        <f t="shared" si="222"/>
        <v>4</v>
      </c>
      <c r="BD187" s="241">
        <f t="shared" si="223"/>
        <v>0</v>
      </c>
      <c r="BE187" s="174">
        <v>3</v>
      </c>
      <c r="BF187" s="168">
        <f t="shared" si="224"/>
        <v>1</v>
      </c>
      <c r="BG187" s="241">
        <f t="shared" si="225"/>
        <v>100</v>
      </c>
      <c r="BH187" s="174">
        <v>0</v>
      </c>
      <c r="BI187" s="168">
        <f t="shared" si="226"/>
        <v>4</v>
      </c>
      <c r="BJ187" s="241">
        <f t="shared" si="227"/>
        <v>0</v>
      </c>
      <c r="BK187" s="175">
        <v>4</v>
      </c>
      <c r="BL187" s="168">
        <f t="shared" si="228"/>
        <v>3</v>
      </c>
      <c r="BM187" s="241">
        <f t="shared" si="229"/>
        <v>40</v>
      </c>
      <c r="BN187" s="168">
        <v>5</v>
      </c>
      <c r="BO187" s="168">
        <f t="shared" si="230"/>
        <v>1</v>
      </c>
      <c r="BP187" s="246">
        <f t="shared" si="172"/>
        <v>100</v>
      </c>
      <c r="BQ187" s="192">
        <v>1.1000000000000001</v>
      </c>
      <c r="BR187" s="312">
        <f t="shared" si="231"/>
        <v>3</v>
      </c>
      <c r="BS187" s="251">
        <f t="shared" si="232"/>
        <v>18.333333333333336</v>
      </c>
      <c r="BT187" s="193">
        <v>1.0372771474878444</v>
      </c>
      <c r="BU187" s="312">
        <f t="shared" si="233"/>
        <v>3</v>
      </c>
      <c r="BV187" s="251">
        <f t="shared" si="234"/>
        <v>34.575904916261479</v>
      </c>
      <c r="BW187" s="194">
        <v>21.015467383994622</v>
      </c>
      <c r="BX187" s="312">
        <f t="shared" si="235"/>
        <v>1</v>
      </c>
      <c r="BY187" s="251">
        <f t="shared" si="236"/>
        <v>53.417792914940229</v>
      </c>
      <c r="BZ187" s="195">
        <v>1.1000000000000001</v>
      </c>
      <c r="CA187" s="312">
        <f t="shared" si="237"/>
        <v>4</v>
      </c>
      <c r="CB187" s="251">
        <f t="shared" si="238"/>
        <v>5.5000000000000009</v>
      </c>
      <c r="CC187" s="196">
        <v>7.8392286501377413</v>
      </c>
      <c r="CD187" s="312">
        <f t="shared" si="239"/>
        <v>4</v>
      </c>
      <c r="CE187" s="251">
        <f t="shared" si="240"/>
        <v>0.39196143250688703</v>
      </c>
      <c r="CF187" s="197">
        <v>0</v>
      </c>
      <c r="CG187" s="312">
        <f t="shared" si="241"/>
        <v>4</v>
      </c>
      <c r="CH187" s="251">
        <f t="shared" si="242"/>
        <v>0</v>
      </c>
      <c r="CI187" s="194">
        <v>11.732954545454545</v>
      </c>
      <c r="CJ187" s="312">
        <f t="shared" si="243"/>
        <v>1</v>
      </c>
      <c r="CK187" s="251">
        <f t="shared" si="244"/>
        <v>96.185064935064929</v>
      </c>
      <c r="CL187" s="194">
        <v>10.950819672131148</v>
      </c>
      <c r="CM187" s="312">
        <f t="shared" si="245"/>
        <v>1</v>
      </c>
      <c r="CN187" s="251">
        <f t="shared" si="246"/>
        <v>85.011709601873548</v>
      </c>
      <c r="CO187" s="301">
        <v>314.83667847304207</v>
      </c>
      <c r="CP187" s="312">
        <f t="shared" si="247"/>
        <v>1</v>
      </c>
      <c r="CQ187" s="258">
        <f t="shared" si="248"/>
        <v>100</v>
      </c>
      <c r="CR187" s="261">
        <v>0</v>
      </c>
      <c r="CS187" s="314">
        <f t="shared" si="173"/>
        <v>1</v>
      </c>
      <c r="CT187" s="265">
        <f t="shared" si="249"/>
        <v>100</v>
      </c>
      <c r="CU187" s="217">
        <v>0</v>
      </c>
      <c r="CV187" s="314">
        <f t="shared" si="250"/>
        <v>4</v>
      </c>
      <c r="CW187" s="265">
        <f t="shared" si="251"/>
        <v>0</v>
      </c>
      <c r="CX187" s="217">
        <v>1</v>
      </c>
      <c r="CY187" s="314">
        <f t="shared" si="174"/>
        <v>2</v>
      </c>
      <c r="CZ187" s="265">
        <f t="shared" si="252"/>
        <v>66.329966329966325</v>
      </c>
      <c r="DA187" s="218">
        <v>1</v>
      </c>
      <c r="DB187" s="314">
        <f t="shared" si="175"/>
        <v>1</v>
      </c>
      <c r="DC187" s="265">
        <f t="shared" si="253"/>
        <v>100</v>
      </c>
      <c r="DD187" s="219">
        <v>3</v>
      </c>
      <c r="DE187" s="314">
        <f t="shared" si="176"/>
        <v>3</v>
      </c>
      <c r="DF187" s="265">
        <f t="shared" si="254"/>
        <v>50</v>
      </c>
      <c r="DG187" s="213">
        <v>2</v>
      </c>
      <c r="DH187" s="314">
        <f t="shared" si="177"/>
        <v>2</v>
      </c>
      <c r="DI187" s="265">
        <f t="shared" si="255"/>
        <v>75</v>
      </c>
      <c r="DJ187" s="220">
        <v>2</v>
      </c>
      <c r="DK187" s="314">
        <f t="shared" si="178"/>
        <v>2</v>
      </c>
      <c r="DL187" s="265">
        <f t="shared" si="256"/>
        <v>75</v>
      </c>
      <c r="DM187" s="213">
        <v>7</v>
      </c>
      <c r="DN187" s="314">
        <f t="shared" si="179"/>
        <v>1</v>
      </c>
      <c r="DO187" s="265">
        <f t="shared" si="257"/>
        <v>86</v>
      </c>
      <c r="DP187" s="221">
        <v>0</v>
      </c>
      <c r="DQ187" s="314">
        <f t="shared" si="180"/>
        <v>1</v>
      </c>
      <c r="DR187" s="265">
        <f t="shared" si="181"/>
        <v>100</v>
      </c>
      <c r="DS187" s="222">
        <v>0</v>
      </c>
      <c r="DT187" s="314">
        <f t="shared" si="182"/>
        <v>1</v>
      </c>
      <c r="DU187" s="265">
        <f t="shared" si="183"/>
        <v>100</v>
      </c>
      <c r="DV187" s="216">
        <v>0</v>
      </c>
      <c r="DW187" s="314">
        <f t="shared" si="184"/>
        <v>1</v>
      </c>
      <c r="DX187" s="265">
        <f t="shared" si="185"/>
        <v>100</v>
      </c>
      <c r="DY187" s="217">
        <v>0</v>
      </c>
      <c r="DZ187" s="314">
        <f t="shared" si="186"/>
        <v>1</v>
      </c>
      <c r="EA187" s="265">
        <f t="shared" si="187"/>
        <v>100</v>
      </c>
      <c r="EB187" s="217">
        <v>0</v>
      </c>
      <c r="EC187" s="314">
        <f t="shared" si="188"/>
        <v>1</v>
      </c>
      <c r="ED187" s="265">
        <f t="shared" si="189"/>
        <v>100</v>
      </c>
      <c r="EE187" s="217">
        <v>19.908421262193908</v>
      </c>
      <c r="EF187" s="314">
        <f t="shared" si="190"/>
        <v>2</v>
      </c>
      <c r="EG187" s="265">
        <f t="shared" si="191"/>
        <v>87.455311113929483</v>
      </c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</row>
    <row r="188" spans="1:154" s="7" customFormat="1" ht="16.2" customHeight="1" x14ac:dyDescent="0.3">
      <c r="A188" s="16"/>
      <c r="B188" s="52">
        <v>40801</v>
      </c>
      <c r="C188" s="3" t="s">
        <v>189</v>
      </c>
      <c r="D188" s="23" t="s">
        <v>169</v>
      </c>
      <c r="E188" s="5">
        <v>49.256671343529383</v>
      </c>
      <c r="F188" s="24">
        <v>198</v>
      </c>
      <c r="G188" s="4">
        <v>14020</v>
      </c>
      <c r="H188" s="5">
        <v>0</v>
      </c>
      <c r="I188" s="158">
        <v>0</v>
      </c>
      <c r="J188" s="151">
        <f t="shared" si="192"/>
        <v>4</v>
      </c>
      <c r="K188" s="233">
        <f t="shared" si="193"/>
        <v>0</v>
      </c>
      <c r="L188" s="159">
        <v>0</v>
      </c>
      <c r="M188" s="151">
        <f t="shared" si="194"/>
        <v>4</v>
      </c>
      <c r="N188" s="233">
        <f t="shared" si="195"/>
        <v>0</v>
      </c>
      <c r="O188" s="159">
        <v>0</v>
      </c>
      <c r="P188" s="151">
        <f t="shared" si="196"/>
        <v>4</v>
      </c>
      <c r="Q188" s="233">
        <f t="shared" si="197"/>
        <v>0</v>
      </c>
      <c r="R188" s="159">
        <v>65.344593575629631</v>
      </c>
      <c r="S188" s="151">
        <f t="shared" si="198"/>
        <v>4</v>
      </c>
      <c r="T188" s="233">
        <f t="shared" si="199"/>
        <v>51.598594379371001</v>
      </c>
      <c r="U188" s="159">
        <v>17.327703212185181</v>
      </c>
      <c r="V188" s="151">
        <f t="shared" si="200"/>
        <v>4</v>
      </c>
      <c r="W188" s="233">
        <f t="shared" si="201"/>
        <v>12.33054423349436</v>
      </c>
      <c r="X188" s="159">
        <v>68.174447384142695</v>
      </c>
      <c r="Y188" s="151">
        <f t="shared" si="202"/>
        <v>4</v>
      </c>
      <c r="Z188" s="233">
        <f t="shared" si="203"/>
        <v>57.223719602342328</v>
      </c>
      <c r="AA188" s="159">
        <v>2.38022113022113</v>
      </c>
      <c r="AB188" s="151">
        <f t="shared" si="204"/>
        <v>3</v>
      </c>
      <c r="AC188" s="233">
        <f t="shared" si="205"/>
        <v>18.740730902893066</v>
      </c>
      <c r="AD188" s="160">
        <v>0</v>
      </c>
      <c r="AE188" s="151">
        <f t="shared" si="206"/>
        <v>4</v>
      </c>
      <c r="AF188" s="233">
        <f t="shared" si="207"/>
        <v>0</v>
      </c>
      <c r="AG188" s="154">
        <v>7.132667617689016</v>
      </c>
      <c r="AH188" s="151">
        <f t="shared" si="208"/>
        <v>3</v>
      </c>
      <c r="AI188" s="233">
        <f t="shared" si="209"/>
        <v>7.5080711765147541</v>
      </c>
      <c r="AJ188" s="161">
        <v>0</v>
      </c>
      <c r="AK188" s="151">
        <f t="shared" si="210"/>
        <v>4</v>
      </c>
      <c r="AL188" s="233">
        <f t="shared" si="211"/>
        <v>0</v>
      </c>
      <c r="AM188" s="156">
        <v>0</v>
      </c>
      <c r="AN188" s="151">
        <f t="shared" si="212"/>
        <v>4</v>
      </c>
      <c r="AO188" s="233">
        <f t="shared" si="213"/>
        <v>0</v>
      </c>
      <c r="AP188" s="157">
        <v>27.438487758507925</v>
      </c>
      <c r="AQ188" s="151">
        <f t="shared" si="214"/>
        <v>2</v>
      </c>
      <c r="AR188" s="233">
        <f t="shared" si="215"/>
        <v>41.573466300769581</v>
      </c>
      <c r="AS188" s="151">
        <v>0</v>
      </c>
      <c r="AT188" s="151">
        <f t="shared" si="216"/>
        <v>4</v>
      </c>
      <c r="AU188" s="233">
        <f t="shared" si="217"/>
        <v>0</v>
      </c>
      <c r="AV188" s="172">
        <v>0</v>
      </c>
      <c r="AW188" s="168">
        <f t="shared" si="218"/>
        <v>4</v>
      </c>
      <c r="AX188" s="241">
        <f t="shared" si="219"/>
        <v>0</v>
      </c>
      <c r="AY188" s="173">
        <v>97.64726771603253</v>
      </c>
      <c r="AZ188" s="168">
        <f t="shared" si="220"/>
        <v>4</v>
      </c>
      <c r="BA188" s="241">
        <f t="shared" si="221"/>
        <v>0.93390794705288782</v>
      </c>
      <c r="BB188" s="168">
        <v>2</v>
      </c>
      <c r="BC188" s="168">
        <f t="shared" si="222"/>
        <v>2</v>
      </c>
      <c r="BD188" s="241">
        <f t="shared" si="223"/>
        <v>66.666666666666657</v>
      </c>
      <c r="BE188" s="174">
        <v>0</v>
      </c>
      <c r="BF188" s="168">
        <f t="shared" si="224"/>
        <v>4</v>
      </c>
      <c r="BG188" s="241">
        <f t="shared" si="225"/>
        <v>0</v>
      </c>
      <c r="BH188" s="174">
        <v>0</v>
      </c>
      <c r="BI188" s="168">
        <f t="shared" si="226"/>
        <v>4</v>
      </c>
      <c r="BJ188" s="241">
        <f t="shared" si="227"/>
        <v>0</v>
      </c>
      <c r="BK188" s="175">
        <v>3</v>
      </c>
      <c r="BL188" s="168">
        <f t="shared" si="228"/>
        <v>3</v>
      </c>
      <c r="BM188" s="241">
        <f t="shared" si="229"/>
        <v>30</v>
      </c>
      <c r="BN188" s="168">
        <v>0</v>
      </c>
      <c r="BO188" s="168">
        <f t="shared" si="230"/>
        <v>4</v>
      </c>
      <c r="BP188" s="246">
        <f t="shared" si="172"/>
        <v>0</v>
      </c>
      <c r="BQ188" s="192">
        <v>0.2</v>
      </c>
      <c r="BR188" s="312">
        <f t="shared" si="231"/>
        <v>4</v>
      </c>
      <c r="BS188" s="251">
        <f t="shared" si="232"/>
        <v>3.3333333333333335</v>
      </c>
      <c r="BT188" s="193">
        <v>0.47058823529411759</v>
      </c>
      <c r="BU188" s="312">
        <f t="shared" si="233"/>
        <v>4</v>
      </c>
      <c r="BV188" s="251">
        <f t="shared" si="234"/>
        <v>15.686274509803919</v>
      </c>
      <c r="BW188" s="194">
        <v>14.497685815409747</v>
      </c>
      <c r="BX188" s="312">
        <f t="shared" si="235"/>
        <v>2</v>
      </c>
      <c r="BY188" s="251">
        <f t="shared" si="236"/>
        <v>34.304063974808649</v>
      </c>
      <c r="BZ188" s="195">
        <v>0.2</v>
      </c>
      <c r="CA188" s="312">
        <f t="shared" si="237"/>
        <v>4</v>
      </c>
      <c r="CB188" s="251">
        <f t="shared" si="238"/>
        <v>1</v>
      </c>
      <c r="CC188" s="196">
        <v>3.302437232524964</v>
      </c>
      <c r="CD188" s="312">
        <f t="shared" si="239"/>
        <v>4</v>
      </c>
      <c r="CE188" s="251">
        <f t="shared" si="240"/>
        <v>0.1651218616262482</v>
      </c>
      <c r="CF188" s="197">
        <v>8.5592011412268185</v>
      </c>
      <c r="CG188" s="312">
        <f t="shared" si="241"/>
        <v>3</v>
      </c>
      <c r="CH188" s="251">
        <f t="shared" si="242"/>
        <v>28.530670470756064</v>
      </c>
      <c r="CI188" s="194">
        <v>10.989680082559339</v>
      </c>
      <c r="CJ188" s="312">
        <f t="shared" si="243"/>
        <v>1</v>
      </c>
      <c r="CK188" s="251">
        <f t="shared" si="244"/>
        <v>85.566858322276275</v>
      </c>
      <c r="CL188" s="194">
        <v>9.5274853801169588</v>
      </c>
      <c r="CM188" s="312">
        <f t="shared" si="245"/>
        <v>2</v>
      </c>
      <c r="CN188" s="251">
        <f t="shared" si="246"/>
        <v>64.678362573099406</v>
      </c>
      <c r="CO188" s="301">
        <v>71.32667617689016</v>
      </c>
      <c r="CP188" s="312">
        <f t="shared" si="247"/>
        <v>3</v>
      </c>
      <c r="CQ188" s="258">
        <f t="shared" si="248"/>
        <v>28.530670470756064</v>
      </c>
      <c r="CR188" s="261">
        <v>0</v>
      </c>
      <c r="CS188" s="314">
        <f t="shared" si="173"/>
        <v>1</v>
      </c>
      <c r="CT188" s="265">
        <f t="shared" si="249"/>
        <v>100</v>
      </c>
      <c r="CU188" s="217">
        <v>0</v>
      </c>
      <c r="CV188" s="314">
        <f t="shared" si="250"/>
        <v>4</v>
      </c>
      <c r="CW188" s="265">
        <f t="shared" si="251"/>
        <v>0</v>
      </c>
      <c r="CX188" s="217">
        <v>2.91</v>
      </c>
      <c r="CY188" s="314">
        <f t="shared" si="174"/>
        <v>4</v>
      </c>
      <c r="CZ188" s="265">
        <f t="shared" si="252"/>
        <v>2.0202020202020217</v>
      </c>
      <c r="DA188" s="218">
        <v>1</v>
      </c>
      <c r="DB188" s="314">
        <f t="shared" si="175"/>
        <v>1</v>
      </c>
      <c r="DC188" s="265">
        <f t="shared" si="253"/>
        <v>100</v>
      </c>
      <c r="DD188" s="219">
        <v>5</v>
      </c>
      <c r="DE188" s="314">
        <f t="shared" si="176"/>
        <v>4</v>
      </c>
      <c r="DF188" s="265">
        <f t="shared" si="254"/>
        <v>0</v>
      </c>
      <c r="DG188" s="213">
        <v>4</v>
      </c>
      <c r="DH188" s="314">
        <f t="shared" si="177"/>
        <v>3</v>
      </c>
      <c r="DI188" s="265">
        <f t="shared" si="255"/>
        <v>25</v>
      </c>
      <c r="DJ188" s="220">
        <v>3</v>
      </c>
      <c r="DK188" s="314">
        <f t="shared" si="178"/>
        <v>3</v>
      </c>
      <c r="DL188" s="265">
        <f t="shared" si="256"/>
        <v>50</v>
      </c>
      <c r="DM188" s="213">
        <v>2</v>
      </c>
      <c r="DN188" s="314">
        <f t="shared" si="179"/>
        <v>1</v>
      </c>
      <c r="DO188" s="265">
        <f t="shared" si="257"/>
        <v>96</v>
      </c>
      <c r="DP188" s="221">
        <v>0</v>
      </c>
      <c r="DQ188" s="314">
        <f t="shared" si="180"/>
        <v>1</v>
      </c>
      <c r="DR188" s="265">
        <f t="shared" si="181"/>
        <v>100</v>
      </c>
      <c r="DS188" s="222">
        <v>0</v>
      </c>
      <c r="DT188" s="314">
        <f t="shared" si="182"/>
        <v>1</v>
      </c>
      <c r="DU188" s="265">
        <f t="shared" si="183"/>
        <v>100</v>
      </c>
      <c r="DV188" s="216">
        <v>0</v>
      </c>
      <c r="DW188" s="314">
        <f t="shared" si="184"/>
        <v>1</v>
      </c>
      <c r="DX188" s="265">
        <f t="shared" si="185"/>
        <v>100</v>
      </c>
      <c r="DY188" s="217">
        <v>0</v>
      </c>
      <c r="DZ188" s="314">
        <f t="shared" si="186"/>
        <v>1</v>
      </c>
      <c r="EA188" s="265">
        <f t="shared" si="187"/>
        <v>100</v>
      </c>
      <c r="EB188" s="217">
        <v>0</v>
      </c>
      <c r="EC188" s="314">
        <f t="shared" si="188"/>
        <v>1</v>
      </c>
      <c r="ED188" s="265">
        <f t="shared" si="189"/>
        <v>100</v>
      </c>
      <c r="EE188" s="217">
        <v>7.5403408234052174</v>
      </c>
      <c r="EF188" s="314">
        <f t="shared" si="190"/>
        <v>1</v>
      </c>
      <c r="EG188" s="265">
        <f t="shared" si="191"/>
        <v>95.248682530935596</v>
      </c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</row>
    <row r="189" spans="1:154" s="7" customFormat="1" ht="16.2" customHeight="1" x14ac:dyDescent="0.3">
      <c r="A189" s="16"/>
      <c r="B189" s="52">
        <v>40802</v>
      </c>
      <c r="C189" s="3" t="s">
        <v>190</v>
      </c>
      <c r="D189" s="23" t="s">
        <v>169</v>
      </c>
      <c r="E189" s="5">
        <v>47.318301442074066</v>
      </c>
      <c r="F189" s="24">
        <v>246</v>
      </c>
      <c r="G189" s="4">
        <v>2852</v>
      </c>
      <c r="H189" s="5">
        <v>0</v>
      </c>
      <c r="I189" s="158">
        <v>0</v>
      </c>
      <c r="J189" s="151">
        <f t="shared" si="192"/>
        <v>4</v>
      </c>
      <c r="K189" s="233">
        <f t="shared" si="193"/>
        <v>0</v>
      </c>
      <c r="L189" s="159">
        <v>0</v>
      </c>
      <c r="M189" s="151">
        <f t="shared" si="194"/>
        <v>4</v>
      </c>
      <c r="N189" s="233">
        <f t="shared" si="195"/>
        <v>0</v>
      </c>
      <c r="O189" s="159">
        <v>0</v>
      </c>
      <c r="P189" s="151">
        <f t="shared" si="196"/>
        <v>4</v>
      </c>
      <c r="Q189" s="233">
        <f t="shared" si="197"/>
        <v>0</v>
      </c>
      <c r="R189" s="159">
        <v>66.166439290586638</v>
      </c>
      <c r="S189" s="151">
        <f t="shared" si="198"/>
        <v>4</v>
      </c>
      <c r="T189" s="233">
        <f t="shared" si="199"/>
        <v>52.746423590204806</v>
      </c>
      <c r="U189" s="159">
        <v>19.542974079126875</v>
      </c>
      <c r="V189" s="151">
        <f t="shared" si="200"/>
        <v>4</v>
      </c>
      <c r="W189" s="233">
        <f t="shared" si="201"/>
        <v>14.679718005436774</v>
      </c>
      <c r="X189" s="159">
        <v>64.495225102319324</v>
      </c>
      <c r="Y189" s="151">
        <f t="shared" si="202"/>
        <v>4</v>
      </c>
      <c r="Z189" s="233">
        <f t="shared" si="203"/>
        <v>52.27852836333242</v>
      </c>
      <c r="AA189" s="159">
        <v>3.3886818027787191</v>
      </c>
      <c r="AB189" s="151">
        <f t="shared" si="204"/>
        <v>2</v>
      </c>
      <c r="AC189" s="233">
        <f t="shared" si="205"/>
        <v>27.825962187195667</v>
      </c>
      <c r="AD189" s="160">
        <v>0</v>
      </c>
      <c r="AE189" s="151">
        <f t="shared" si="206"/>
        <v>4</v>
      </c>
      <c r="AF189" s="233">
        <f t="shared" si="207"/>
        <v>0</v>
      </c>
      <c r="AG189" s="154">
        <v>0</v>
      </c>
      <c r="AH189" s="151">
        <f t="shared" si="208"/>
        <v>4</v>
      </c>
      <c r="AI189" s="233">
        <f t="shared" si="209"/>
        <v>0</v>
      </c>
      <c r="AJ189" s="161">
        <v>35.06311360448808</v>
      </c>
      <c r="AK189" s="151">
        <f t="shared" si="210"/>
        <v>3</v>
      </c>
      <c r="AL189" s="233">
        <f t="shared" si="211"/>
        <v>35.06311360448808</v>
      </c>
      <c r="AM189" s="156">
        <v>0</v>
      </c>
      <c r="AN189" s="151">
        <f t="shared" si="212"/>
        <v>4</v>
      </c>
      <c r="AO189" s="233">
        <f t="shared" si="213"/>
        <v>0</v>
      </c>
      <c r="AP189" s="157">
        <v>7.7026142330465861</v>
      </c>
      <c r="AQ189" s="151">
        <f t="shared" si="214"/>
        <v>3</v>
      </c>
      <c r="AR189" s="233">
        <f t="shared" si="215"/>
        <v>11.67062762582816</v>
      </c>
      <c r="AS189" s="151">
        <v>10.518934081346423</v>
      </c>
      <c r="AT189" s="151">
        <f t="shared" si="216"/>
        <v>3</v>
      </c>
      <c r="AU189" s="233">
        <f t="shared" si="217"/>
        <v>10.518934081346423</v>
      </c>
      <c r="AV189" s="172">
        <v>0</v>
      </c>
      <c r="AW189" s="168">
        <f t="shared" si="218"/>
        <v>4</v>
      </c>
      <c r="AX189" s="241">
        <f t="shared" si="219"/>
        <v>0</v>
      </c>
      <c r="AY189" s="173">
        <v>159.05946816398605</v>
      </c>
      <c r="AZ189" s="168">
        <f t="shared" si="220"/>
        <v>4</v>
      </c>
      <c r="BA189" s="241">
        <f t="shared" si="221"/>
        <v>3.4663698211953009</v>
      </c>
      <c r="BB189" s="168">
        <v>0</v>
      </c>
      <c r="BC189" s="168">
        <f t="shared" si="222"/>
        <v>4</v>
      </c>
      <c r="BD189" s="241">
        <f t="shared" si="223"/>
        <v>0</v>
      </c>
      <c r="BE189" s="174">
        <v>0</v>
      </c>
      <c r="BF189" s="168">
        <f t="shared" si="224"/>
        <v>4</v>
      </c>
      <c r="BG189" s="241">
        <f t="shared" si="225"/>
        <v>0</v>
      </c>
      <c r="BH189" s="174">
        <v>0</v>
      </c>
      <c r="BI189" s="168">
        <f t="shared" si="226"/>
        <v>4</v>
      </c>
      <c r="BJ189" s="241">
        <f t="shared" si="227"/>
        <v>0</v>
      </c>
      <c r="BK189" s="175">
        <v>1</v>
      </c>
      <c r="BL189" s="168">
        <f t="shared" si="228"/>
        <v>4</v>
      </c>
      <c r="BM189" s="241">
        <f t="shared" si="229"/>
        <v>10</v>
      </c>
      <c r="BN189" s="168">
        <v>0</v>
      </c>
      <c r="BO189" s="168">
        <f t="shared" si="230"/>
        <v>4</v>
      </c>
      <c r="BP189" s="246">
        <f t="shared" si="172"/>
        <v>0</v>
      </c>
      <c r="BQ189" s="192">
        <v>0.3</v>
      </c>
      <c r="BR189" s="312">
        <f t="shared" si="231"/>
        <v>4</v>
      </c>
      <c r="BS189" s="251">
        <f t="shared" si="232"/>
        <v>5</v>
      </c>
      <c r="BT189" s="193">
        <v>0.11019283746556473</v>
      </c>
      <c r="BU189" s="312">
        <f t="shared" si="233"/>
        <v>4</v>
      </c>
      <c r="BV189" s="251">
        <f t="shared" si="234"/>
        <v>3.6730945821854912</v>
      </c>
      <c r="BW189" s="194">
        <v>9.4479225953329546</v>
      </c>
      <c r="BX189" s="312">
        <f t="shared" si="235"/>
        <v>3</v>
      </c>
      <c r="BY189" s="251">
        <f t="shared" si="236"/>
        <v>19.495374179862036</v>
      </c>
      <c r="BZ189" s="195">
        <v>0.3</v>
      </c>
      <c r="CA189" s="312">
        <f t="shared" si="237"/>
        <v>4</v>
      </c>
      <c r="CB189" s="251">
        <f t="shared" si="238"/>
        <v>1.5</v>
      </c>
      <c r="CC189" s="196">
        <v>24.791633941093966</v>
      </c>
      <c r="CD189" s="312">
        <f t="shared" si="239"/>
        <v>4</v>
      </c>
      <c r="CE189" s="251">
        <f t="shared" si="240"/>
        <v>1.2395816970546985</v>
      </c>
      <c r="CF189" s="197">
        <v>17.53155680224404</v>
      </c>
      <c r="CG189" s="312">
        <f t="shared" si="241"/>
        <v>2</v>
      </c>
      <c r="CH189" s="251">
        <f t="shared" si="242"/>
        <v>58.438522674146796</v>
      </c>
      <c r="CI189" s="194">
        <v>10.08294930875576</v>
      </c>
      <c r="CJ189" s="312">
        <f t="shared" si="243"/>
        <v>2</v>
      </c>
      <c r="CK189" s="251">
        <f t="shared" si="244"/>
        <v>72.61356155365371</v>
      </c>
      <c r="CL189" s="194">
        <v>8.1336633663366342</v>
      </c>
      <c r="CM189" s="312">
        <f t="shared" si="245"/>
        <v>3</v>
      </c>
      <c r="CN189" s="251">
        <f t="shared" si="246"/>
        <v>44.766619519094775</v>
      </c>
      <c r="CO189" s="301">
        <v>420.75736325385691</v>
      </c>
      <c r="CP189" s="312">
        <f t="shared" si="247"/>
        <v>1</v>
      </c>
      <c r="CQ189" s="258">
        <f t="shared" si="248"/>
        <v>100</v>
      </c>
      <c r="CR189" s="261">
        <v>0</v>
      </c>
      <c r="CS189" s="314">
        <f t="shared" si="173"/>
        <v>1</v>
      </c>
      <c r="CT189" s="265">
        <f t="shared" si="249"/>
        <v>100</v>
      </c>
      <c r="CU189" s="217">
        <v>0</v>
      </c>
      <c r="CV189" s="314">
        <f t="shared" si="250"/>
        <v>4</v>
      </c>
      <c r="CW189" s="265">
        <f t="shared" si="251"/>
        <v>0</v>
      </c>
      <c r="CX189" s="217">
        <v>2.25</v>
      </c>
      <c r="CY189" s="314">
        <f t="shared" si="174"/>
        <v>4</v>
      </c>
      <c r="CZ189" s="265">
        <f t="shared" si="252"/>
        <v>24.242424242424249</v>
      </c>
      <c r="DA189" s="218">
        <v>1</v>
      </c>
      <c r="DB189" s="314">
        <f t="shared" si="175"/>
        <v>1</v>
      </c>
      <c r="DC189" s="265">
        <f t="shared" si="253"/>
        <v>100</v>
      </c>
      <c r="DD189" s="219">
        <v>5</v>
      </c>
      <c r="DE189" s="314">
        <f t="shared" si="176"/>
        <v>4</v>
      </c>
      <c r="DF189" s="265">
        <f t="shared" si="254"/>
        <v>0</v>
      </c>
      <c r="DG189" s="213">
        <v>2</v>
      </c>
      <c r="DH189" s="314">
        <f t="shared" si="177"/>
        <v>2</v>
      </c>
      <c r="DI189" s="265">
        <f t="shared" si="255"/>
        <v>75</v>
      </c>
      <c r="DJ189" s="220">
        <v>3</v>
      </c>
      <c r="DK189" s="314">
        <f t="shared" si="178"/>
        <v>3</v>
      </c>
      <c r="DL189" s="265">
        <f t="shared" si="256"/>
        <v>50</v>
      </c>
      <c r="DM189" s="213">
        <v>0</v>
      </c>
      <c r="DN189" s="314">
        <f t="shared" si="179"/>
        <v>1</v>
      </c>
      <c r="DO189" s="265">
        <f t="shared" si="257"/>
        <v>100</v>
      </c>
      <c r="DP189" s="221">
        <v>0</v>
      </c>
      <c r="DQ189" s="314">
        <f t="shared" si="180"/>
        <v>1</v>
      </c>
      <c r="DR189" s="265">
        <f t="shared" si="181"/>
        <v>100</v>
      </c>
      <c r="DS189" s="222">
        <v>0</v>
      </c>
      <c r="DT189" s="314">
        <f t="shared" si="182"/>
        <v>1</v>
      </c>
      <c r="DU189" s="265">
        <f t="shared" si="183"/>
        <v>100</v>
      </c>
      <c r="DV189" s="216">
        <v>0</v>
      </c>
      <c r="DW189" s="314">
        <f t="shared" si="184"/>
        <v>1</v>
      </c>
      <c r="DX189" s="265">
        <f t="shared" si="185"/>
        <v>100</v>
      </c>
      <c r="DY189" s="217">
        <v>0</v>
      </c>
      <c r="DZ189" s="314">
        <f t="shared" si="186"/>
        <v>1</v>
      </c>
      <c r="EA189" s="265">
        <f t="shared" si="187"/>
        <v>100</v>
      </c>
      <c r="EB189" s="217">
        <v>0</v>
      </c>
      <c r="EC189" s="314">
        <f t="shared" si="188"/>
        <v>1</v>
      </c>
      <c r="ED189" s="265">
        <f t="shared" si="189"/>
        <v>100</v>
      </c>
      <c r="EE189" s="217">
        <v>34.106412005457024</v>
      </c>
      <c r="EF189" s="314">
        <f t="shared" si="190"/>
        <v>2</v>
      </c>
      <c r="EG189" s="265">
        <f t="shared" si="191"/>
        <v>78.508877123215484</v>
      </c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</row>
    <row r="190" spans="1:154" s="7" customFormat="1" ht="16.2" customHeight="1" x14ac:dyDescent="0.3">
      <c r="A190" s="16"/>
      <c r="B190" s="52">
        <v>40901</v>
      </c>
      <c r="C190" s="3" t="s">
        <v>191</v>
      </c>
      <c r="D190" s="23" t="s">
        <v>169</v>
      </c>
      <c r="E190" s="5">
        <v>50.040547509513345</v>
      </c>
      <c r="F190" s="24">
        <v>186</v>
      </c>
      <c r="G190" s="4">
        <v>8461</v>
      </c>
      <c r="H190" s="5">
        <v>0</v>
      </c>
      <c r="I190" s="158">
        <v>1</v>
      </c>
      <c r="J190" s="151">
        <f t="shared" si="192"/>
        <v>3</v>
      </c>
      <c r="K190" s="233">
        <f t="shared" si="193"/>
        <v>50</v>
      </c>
      <c r="L190" s="159">
        <v>74.594852240228789</v>
      </c>
      <c r="M190" s="151">
        <f t="shared" si="194"/>
        <v>2</v>
      </c>
      <c r="N190" s="233">
        <f t="shared" si="195"/>
        <v>74.594852240228789</v>
      </c>
      <c r="O190" s="159">
        <v>0</v>
      </c>
      <c r="P190" s="151">
        <f t="shared" si="196"/>
        <v>4</v>
      </c>
      <c r="Q190" s="233">
        <f t="shared" si="197"/>
        <v>0</v>
      </c>
      <c r="R190" s="159">
        <v>84.175405147759747</v>
      </c>
      <c r="S190" s="151">
        <f t="shared" si="198"/>
        <v>3</v>
      </c>
      <c r="T190" s="233">
        <f t="shared" si="199"/>
        <v>77.898610541563912</v>
      </c>
      <c r="U190" s="159">
        <v>10.772163965681605</v>
      </c>
      <c r="V190" s="151">
        <f t="shared" si="200"/>
        <v>4</v>
      </c>
      <c r="W190" s="233">
        <f t="shared" si="201"/>
        <v>5.3787528798320308</v>
      </c>
      <c r="X190" s="159">
        <v>75.243464889800208</v>
      </c>
      <c r="Y190" s="151">
        <f t="shared" si="202"/>
        <v>4</v>
      </c>
      <c r="Z190" s="233">
        <f t="shared" si="203"/>
        <v>66.725087217473387</v>
      </c>
      <c r="AA190" s="159">
        <v>5.3795576808129111</v>
      </c>
      <c r="AB190" s="151">
        <f t="shared" si="204"/>
        <v>1</v>
      </c>
      <c r="AC190" s="233">
        <f t="shared" si="205"/>
        <v>45.761780908224424</v>
      </c>
      <c r="AD190" s="160">
        <v>0</v>
      </c>
      <c r="AE190" s="151">
        <f t="shared" si="206"/>
        <v>4</v>
      </c>
      <c r="AF190" s="233">
        <f t="shared" si="207"/>
        <v>0</v>
      </c>
      <c r="AG190" s="154">
        <v>0</v>
      </c>
      <c r="AH190" s="151">
        <f t="shared" si="208"/>
        <v>4</v>
      </c>
      <c r="AI190" s="233">
        <f t="shared" si="209"/>
        <v>0</v>
      </c>
      <c r="AJ190" s="161">
        <v>0</v>
      </c>
      <c r="AK190" s="151">
        <f t="shared" si="210"/>
        <v>4</v>
      </c>
      <c r="AL190" s="233">
        <f t="shared" si="211"/>
        <v>0</v>
      </c>
      <c r="AM190" s="156">
        <v>0</v>
      </c>
      <c r="AN190" s="151">
        <f t="shared" si="212"/>
        <v>4</v>
      </c>
      <c r="AO190" s="233">
        <f t="shared" si="213"/>
        <v>0</v>
      </c>
      <c r="AP190" s="157">
        <v>21.676760452099565</v>
      </c>
      <c r="AQ190" s="151">
        <f t="shared" si="214"/>
        <v>3</v>
      </c>
      <c r="AR190" s="233">
        <f t="shared" si="215"/>
        <v>32.843576442575099</v>
      </c>
      <c r="AS190" s="151">
        <v>17.728400898238977</v>
      </c>
      <c r="AT190" s="151">
        <f t="shared" si="216"/>
        <v>3</v>
      </c>
      <c r="AU190" s="233">
        <f t="shared" si="217"/>
        <v>17.728400898238977</v>
      </c>
      <c r="AV190" s="172">
        <v>0</v>
      </c>
      <c r="AW190" s="168">
        <f t="shared" si="218"/>
        <v>4</v>
      </c>
      <c r="AX190" s="241">
        <f t="shared" si="219"/>
        <v>0</v>
      </c>
      <c r="AY190" s="173">
        <v>102.81666303559885</v>
      </c>
      <c r="AZ190" s="168">
        <f t="shared" si="220"/>
        <v>4</v>
      </c>
      <c r="BA190" s="241">
        <f t="shared" si="221"/>
        <v>1.1470788880659319</v>
      </c>
      <c r="BB190" s="168">
        <v>0</v>
      </c>
      <c r="BC190" s="168">
        <f t="shared" si="222"/>
        <v>4</v>
      </c>
      <c r="BD190" s="241">
        <f t="shared" si="223"/>
        <v>0</v>
      </c>
      <c r="BE190" s="174">
        <v>3</v>
      </c>
      <c r="BF190" s="168">
        <f t="shared" si="224"/>
        <v>1</v>
      </c>
      <c r="BG190" s="241">
        <f t="shared" si="225"/>
        <v>100</v>
      </c>
      <c r="BH190" s="174">
        <v>0</v>
      </c>
      <c r="BI190" s="168">
        <f t="shared" si="226"/>
        <v>4</v>
      </c>
      <c r="BJ190" s="241">
        <f t="shared" si="227"/>
        <v>0</v>
      </c>
      <c r="BK190" s="175">
        <v>7</v>
      </c>
      <c r="BL190" s="168">
        <f t="shared" si="228"/>
        <v>2</v>
      </c>
      <c r="BM190" s="241">
        <f t="shared" si="229"/>
        <v>70</v>
      </c>
      <c r="BN190" s="168">
        <v>0</v>
      </c>
      <c r="BO190" s="168">
        <f t="shared" si="230"/>
        <v>4</v>
      </c>
      <c r="BP190" s="246">
        <f t="shared" si="172"/>
        <v>0</v>
      </c>
      <c r="BQ190" s="192">
        <v>1</v>
      </c>
      <c r="BR190" s="312">
        <f t="shared" si="231"/>
        <v>3</v>
      </c>
      <c r="BS190" s="251">
        <f t="shared" si="232"/>
        <v>16.666666666666664</v>
      </c>
      <c r="BT190" s="193">
        <v>1.2008955831467536</v>
      </c>
      <c r="BU190" s="312">
        <f t="shared" si="233"/>
        <v>3</v>
      </c>
      <c r="BV190" s="251">
        <f t="shared" si="234"/>
        <v>40.029852771558453</v>
      </c>
      <c r="BW190" s="194">
        <v>12.99422953622569</v>
      </c>
      <c r="BX190" s="312">
        <f t="shared" si="235"/>
        <v>2</v>
      </c>
      <c r="BY190" s="251">
        <f t="shared" si="236"/>
        <v>29.895101279254227</v>
      </c>
      <c r="BZ190" s="195">
        <v>0.9</v>
      </c>
      <c r="CA190" s="312">
        <f t="shared" si="237"/>
        <v>4</v>
      </c>
      <c r="CB190" s="251">
        <f t="shared" si="238"/>
        <v>4.5</v>
      </c>
      <c r="CC190" s="196">
        <v>1.8240621675924831</v>
      </c>
      <c r="CD190" s="312">
        <f t="shared" si="239"/>
        <v>4</v>
      </c>
      <c r="CE190" s="251">
        <f t="shared" si="240"/>
        <v>9.1203108379624157E-2</v>
      </c>
      <c r="CF190" s="197">
        <v>36.638695189693891</v>
      </c>
      <c r="CG190" s="312">
        <f t="shared" si="241"/>
        <v>1</v>
      </c>
      <c r="CH190" s="251">
        <f t="shared" si="242"/>
        <v>100</v>
      </c>
      <c r="CI190" s="194">
        <v>11.03585657370518</v>
      </c>
      <c r="CJ190" s="312">
        <f t="shared" si="243"/>
        <v>1</v>
      </c>
      <c r="CK190" s="251">
        <f t="shared" si="244"/>
        <v>86.22652248150257</v>
      </c>
      <c r="CL190" s="194">
        <v>10.463988919667591</v>
      </c>
      <c r="CM190" s="312">
        <f t="shared" si="245"/>
        <v>2</v>
      </c>
      <c r="CN190" s="251">
        <f t="shared" si="246"/>
        <v>78.056984566679859</v>
      </c>
      <c r="CO190" s="301">
        <v>153.64614111807114</v>
      </c>
      <c r="CP190" s="312">
        <f t="shared" si="247"/>
        <v>2</v>
      </c>
      <c r="CQ190" s="258">
        <f t="shared" si="248"/>
        <v>61.458456447228457</v>
      </c>
      <c r="CR190" s="261">
        <v>0</v>
      </c>
      <c r="CS190" s="314">
        <f t="shared" si="173"/>
        <v>1</v>
      </c>
      <c r="CT190" s="265">
        <f t="shared" si="249"/>
        <v>100</v>
      </c>
      <c r="CU190" s="217">
        <v>0</v>
      </c>
      <c r="CV190" s="314">
        <f t="shared" si="250"/>
        <v>4</v>
      </c>
      <c r="CW190" s="265">
        <f t="shared" si="251"/>
        <v>0</v>
      </c>
      <c r="CX190" s="217">
        <v>2.16</v>
      </c>
      <c r="CY190" s="314">
        <f t="shared" si="174"/>
        <v>4</v>
      </c>
      <c r="CZ190" s="265">
        <f t="shared" si="252"/>
        <v>27.27272727272727</v>
      </c>
      <c r="DA190" s="218">
        <v>1</v>
      </c>
      <c r="DB190" s="314">
        <f t="shared" si="175"/>
        <v>1</v>
      </c>
      <c r="DC190" s="265">
        <f t="shared" si="253"/>
        <v>100</v>
      </c>
      <c r="DD190" s="219">
        <v>5</v>
      </c>
      <c r="DE190" s="314">
        <f t="shared" si="176"/>
        <v>4</v>
      </c>
      <c r="DF190" s="265">
        <f t="shared" si="254"/>
        <v>0</v>
      </c>
      <c r="DG190" s="213">
        <v>3</v>
      </c>
      <c r="DH190" s="314">
        <f t="shared" si="177"/>
        <v>3</v>
      </c>
      <c r="DI190" s="265">
        <f t="shared" si="255"/>
        <v>50</v>
      </c>
      <c r="DJ190" s="220">
        <v>2</v>
      </c>
      <c r="DK190" s="314">
        <f t="shared" si="178"/>
        <v>2</v>
      </c>
      <c r="DL190" s="265">
        <f t="shared" si="256"/>
        <v>75</v>
      </c>
      <c r="DM190" s="213">
        <v>4</v>
      </c>
      <c r="DN190" s="314">
        <f t="shared" si="179"/>
        <v>1</v>
      </c>
      <c r="DO190" s="265">
        <f t="shared" si="257"/>
        <v>92</v>
      </c>
      <c r="DP190" s="221">
        <v>0</v>
      </c>
      <c r="DQ190" s="314">
        <f t="shared" si="180"/>
        <v>1</v>
      </c>
      <c r="DR190" s="265">
        <f t="shared" si="181"/>
        <v>100</v>
      </c>
      <c r="DS190" s="222">
        <v>29.963444597590939</v>
      </c>
      <c r="DT190" s="314">
        <f t="shared" si="182"/>
        <v>2</v>
      </c>
      <c r="DU190" s="265">
        <f t="shared" si="183"/>
        <v>92.809348548694288</v>
      </c>
      <c r="DV190" s="216">
        <v>0</v>
      </c>
      <c r="DW190" s="314">
        <f t="shared" si="184"/>
        <v>1</v>
      </c>
      <c r="DX190" s="265">
        <f t="shared" si="185"/>
        <v>100</v>
      </c>
      <c r="DY190" s="217">
        <v>0</v>
      </c>
      <c r="DZ190" s="314">
        <f t="shared" si="186"/>
        <v>1</v>
      </c>
      <c r="EA190" s="265">
        <f t="shared" si="187"/>
        <v>100</v>
      </c>
      <c r="EB190" s="217">
        <v>0</v>
      </c>
      <c r="EC190" s="314">
        <f t="shared" si="188"/>
        <v>1</v>
      </c>
      <c r="ED190" s="265">
        <f t="shared" si="189"/>
        <v>100</v>
      </c>
      <c r="EE190" s="217">
        <v>0</v>
      </c>
      <c r="EF190" s="314">
        <f t="shared" si="190"/>
        <v>1</v>
      </c>
      <c r="EG190" s="265">
        <f t="shared" si="191"/>
        <v>100</v>
      </c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</row>
    <row r="191" spans="1:154" s="7" customFormat="1" ht="16.2" customHeight="1" x14ac:dyDescent="0.3">
      <c r="A191" s="16"/>
      <c r="B191" s="52">
        <v>40902</v>
      </c>
      <c r="C191" s="3" t="s">
        <v>192</v>
      </c>
      <c r="D191" s="23" t="s">
        <v>169</v>
      </c>
      <c r="E191" s="5">
        <v>49.898097311483575</v>
      </c>
      <c r="F191" s="24">
        <v>187</v>
      </c>
      <c r="G191" s="4">
        <v>951</v>
      </c>
      <c r="H191" s="5">
        <v>0</v>
      </c>
      <c r="I191" s="158">
        <v>0</v>
      </c>
      <c r="J191" s="151">
        <f t="shared" si="192"/>
        <v>4</v>
      </c>
      <c r="K191" s="233">
        <f t="shared" si="193"/>
        <v>0</v>
      </c>
      <c r="L191" s="159">
        <v>130.80168776371309</v>
      </c>
      <c r="M191" s="151">
        <f t="shared" si="194"/>
        <v>1</v>
      </c>
      <c r="N191" s="233">
        <f t="shared" si="195"/>
        <v>100</v>
      </c>
      <c r="O191" s="159">
        <v>0</v>
      </c>
      <c r="P191" s="151">
        <f t="shared" si="196"/>
        <v>4</v>
      </c>
      <c r="Q191" s="233">
        <f t="shared" si="197"/>
        <v>0</v>
      </c>
      <c r="R191" s="159">
        <v>14.029535864978904</v>
      </c>
      <c r="S191" s="151">
        <f t="shared" si="198"/>
        <v>4</v>
      </c>
      <c r="T191" s="233">
        <f t="shared" si="199"/>
        <v>0</v>
      </c>
      <c r="U191" s="159">
        <v>2.5316455696202533</v>
      </c>
      <c r="V191" s="151">
        <f t="shared" si="200"/>
        <v>4</v>
      </c>
      <c r="W191" s="233">
        <f t="shared" si="201"/>
        <v>0</v>
      </c>
      <c r="X191" s="159">
        <v>78.146453089244858</v>
      </c>
      <c r="Y191" s="151">
        <f t="shared" si="202"/>
        <v>4</v>
      </c>
      <c r="Z191" s="233">
        <f t="shared" si="203"/>
        <v>70.626953076942002</v>
      </c>
      <c r="AA191" s="159">
        <v>3.1948881789137382</v>
      </c>
      <c r="AB191" s="151">
        <f t="shared" si="204"/>
        <v>2</v>
      </c>
      <c r="AC191" s="233">
        <f t="shared" si="205"/>
        <v>26.080073683907557</v>
      </c>
      <c r="AD191" s="160">
        <v>0</v>
      </c>
      <c r="AE191" s="151">
        <f t="shared" si="206"/>
        <v>4</v>
      </c>
      <c r="AF191" s="233">
        <f t="shared" si="207"/>
        <v>0</v>
      </c>
      <c r="AG191" s="154">
        <v>0</v>
      </c>
      <c r="AH191" s="151">
        <f t="shared" si="208"/>
        <v>4</v>
      </c>
      <c r="AI191" s="233">
        <f t="shared" si="209"/>
        <v>0</v>
      </c>
      <c r="AJ191" s="161">
        <v>0</v>
      </c>
      <c r="AK191" s="151">
        <f t="shared" si="210"/>
        <v>4</v>
      </c>
      <c r="AL191" s="233">
        <f t="shared" si="211"/>
        <v>0</v>
      </c>
      <c r="AM191" s="156">
        <v>0</v>
      </c>
      <c r="AN191" s="151">
        <f t="shared" si="212"/>
        <v>4</v>
      </c>
      <c r="AO191" s="233">
        <f t="shared" si="213"/>
        <v>0</v>
      </c>
      <c r="AP191" s="157">
        <v>19.209368968175021</v>
      </c>
      <c r="AQ191" s="151">
        <f t="shared" si="214"/>
        <v>3</v>
      </c>
      <c r="AR191" s="233">
        <f t="shared" si="215"/>
        <v>29.10510449723488</v>
      </c>
      <c r="AS191" s="151">
        <v>6.309148264984227</v>
      </c>
      <c r="AT191" s="151">
        <f t="shared" si="216"/>
        <v>3</v>
      </c>
      <c r="AU191" s="233">
        <f t="shared" si="217"/>
        <v>6.309148264984227</v>
      </c>
      <c r="AV191" s="172">
        <v>0</v>
      </c>
      <c r="AW191" s="168">
        <f t="shared" si="218"/>
        <v>4</v>
      </c>
      <c r="AX191" s="241">
        <f t="shared" si="219"/>
        <v>0</v>
      </c>
      <c r="AY191" s="173">
        <v>106.64896614882494</v>
      </c>
      <c r="AZ191" s="168">
        <f t="shared" si="220"/>
        <v>4</v>
      </c>
      <c r="BA191" s="241">
        <f t="shared" si="221"/>
        <v>1.3051120061371109</v>
      </c>
      <c r="BB191" s="168">
        <v>0</v>
      </c>
      <c r="BC191" s="168">
        <f t="shared" si="222"/>
        <v>4</v>
      </c>
      <c r="BD191" s="241">
        <f t="shared" si="223"/>
        <v>0</v>
      </c>
      <c r="BE191" s="174">
        <v>1</v>
      </c>
      <c r="BF191" s="168">
        <f t="shared" si="224"/>
        <v>3</v>
      </c>
      <c r="BG191" s="241">
        <f t="shared" si="225"/>
        <v>50</v>
      </c>
      <c r="BH191" s="174">
        <v>0</v>
      </c>
      <c r="BI191" s="168">
        <f t="shared" si="226"/>
        <v>4</v>
      </c>
      <c r="BJ191" s="241">
        <f t="shared" si="227"/>
        <v>0</v>
      </c>
      <c r="BK191" s="175">
        <v>2</v>
      </c>
      <c r="BL191" s="168">
        <f t="shared" si="228"/>
        <v>3</v>
      </c>
      <c r="BM191" s="241">
        <f t="shared" si="229"/>
        <v>20</v>
      </c>
      <c r="BN191" s="168">
        <v>0</v>
      </c>
      <c r="BO191" s="168">
        <f t="shared" si="230"/>
        <v>4</v>
      </c>
      <c r="BP191" s="246">
        <f t="shared" si="172"/>
        <v>0</v>
      </c>
      <c r="BQ191" s="192">
        <v>0.2</v>
      </c>
      <c r="BR191" s="312">
        <f t="shared" si="231"/>
        <v>4</v>
      </c>
      <c r="BS191" s="251">
        <f t="shared" si="232"/>
        <v>3.3333333333333335</v>
      </c>
      <c r="BT191" s="193">
        <v>0.56925996204933582</v>
      </c>
      <c r="BU191" s="312">
        <f t="shared" si="233"/>
        <v>4</v>
      </c>
      <c r="BV191" s="251">
        <f t="shared" si="234"/>
        <v>18.975332068311193</v>
      </c>
      <c r="BW191" s="194">
        <v>13.849287169042771</v>
      </c>
      <c r="BX191" s="312">
        <f t="shared" si="235"/>
        <v>2</v>
      </c>
      <c r="BY191" s="251">
        <f t="shared" si="236"/>
        <v>32.402601668747124</v>
      </c>
      <c r="BZ191" s="195">
        <v>0.1</v>
      </c>
      <c r="CA191" s="312">
        <f t="shared" si="237"/>
        <v>4</v>
      </c>
      <c r="CB191" s="251">
        <f t="shared" si="238"/>
        <v>0.5</v>
      </c>
      <c r="CC191" s="196">
        <v>0</v>
      </c>
      <c r="CD191" s="312">
        <f t="shared" si="239"/>
        <v>4</v>
      </c>
      <c r="CE191" s="251">
        <f t="shared" si="240"/>
        <v>0</v>
      </c>
      <c r="CF191" s="197">
        <v>1.0515247108307044</v>
      </c>
      <c r="CG191" s="312">
        <f t="shared" si="241"/>
        <v>4</v>
      </c>
      <c r="CH191" s="251">
        <f t="shared" si="242"/>
        <v>3.5050823694356819</v>
      </c>
      <c r="CI191" s="194">
        <v>11.882352941176471</v>
      </c>
      <c r="CJ191" s="312">
        <f t="shared" si="243"/>
        <v>1</v>
      </c>
      <c r="CK191" s="251">
        <f t="shared" si="244"/>
        <v>98.319327731092443</v>
      </c>
      <c r="CL191" s="194">
        <v>11.085714285714285</v>
      </c>
      <c r="CM191" s="312">
        <f t="shared" si="245"/>
        <v>1</v>
      </c>
      <c r="CN191" s="251">
        <f t="shared" si="246"/>
        <v>86.938775510204081</v>
      </c>
      <c r="CO191" s="301">
        <v>0</v>
      </c>
      <c r="CP191" s="312">
        <f t="shared" si="247"/>
        <v>4</v>
      </c>
      <c r="CQ191" s="258">
        <f t="shared" si="248"/>
        <v>0</v>
      </c>
      <c r="CR191" s="261">
        <v>0</v>
      </c>
      <c r="CS191" s="314">
        <f t="shared" si="173"/>
        <v>1</v>
      </c>
      <c r="CT191" s="265">
        <f t="shared" si="249"/>
        <v>100</v>
      </c>
      <c r="CU191" s="217">
        <v>0</v>
      </c>
      <c r="CV191" s="314">
        <f t="shared" si="250"/>
        <v>4</v>
      </c>
      <c r="CW191" s="265">
        <f t="shared" si="251"/>
        <v>0</v>
      </c>
      <c r="CX191" s="217">
        <v>2</v>
      </c>
      <c r="CY191" s="314">
        <f t="shared" si="174"/>
        <v>3</v>
      </c>
      <c r="CZ191" s="265">
        <f t="shared" si="252"/>
        <v>32.659932659932664</v>
      </c>
      <c r="DA191" s="218">
        <v>1</v>
      </c>
      <c r="DB191" s="314">
        <f t="shared" si="175"/>
        <v>1</v>
      </c>
      <c r="DC191" s="265">
        <f t="shared" si="253"/>
        <v>100</v>
      </c>
      <c r="DD191" s="219">
        <v>4</v>
      </c>
      <c r="DE191" s="314">
        <f t="shared" si="176"/>
        <v>3</v>
      </c>
      <c r="DF191" s="265">
        <f t="shared" si="254"/>
        <v>25</v>
      </c>
      <c r="DG191" s="213">
        <v>1</v>
      </c>
      <c r="DH191" s="314">
        <f t="shared" si="177"/>
        <v>1</v>
      </c>
      <c r="DI191" s="265">
        <f t="shared" si="255"/>
        <v>100</v>
      </c>
      <c r="DJ191" s="220">
        <v>1</v>
      </c>
      <c r="DK191" s="314">
        <f t="shared" si="178"/>
        <v>1</v>
      </c>
      <c r="DL191" s="265">
        <f t="shared" si="256"/>
        <v>100</v>
      </c>
      <c r="DM191" s="213">
        <v>0</v>
      </c>
      <c r="DN191" s="314">
        <f t="shared" si="179"/>
        <v>1</v>
      </c>
      <c r="DO191" s="265">
        <f t="shared" si="257"/>
        <v>100</v>
      </c>
      <c r="DP191" s="221">
        <v>0</v>
      </c>
      <c r="DQ191" s="314">
        <f t="shared" si="180"/>
        <v>1</v>
      </c>
      <c r="DR191" s="265">
        <f t="shared" si="181"/>
        <v>100</v>
      </c>
      <c r="DS191" s="222">
        <v>0</v>
      </c>
      <c r="DT191" s="314">
        <f t="shared" si="182"/>
        <v>1</v>
      </c>
      <c r="DU191" s="265">
        <f t="shared" si="183"/>
        <v>100</v>
      </c>
      <c r="DV191" s="216">
        <v>0</v>
      </c>
      <c r="DW191" s="314">
        <f t="shared" si="184"/>
        <v>1</v>
      </c>
      <c r="DX191" s="265">
        <f t="shared" si="185"/>
        <v>100</v>
      </c>
      <c r="DY191" s="217">
        <v>0</v>
      </c>
      <c r="DZ191" s="314">
        <f t="shared" si="186"/>
        <v>1</v>
      </c>
      <c r="EA191" s="265">
        <f t="shared" si="187"/>
        <v>100</v>
      </c>
      <c r="EB191" s="217">
        <v>0</v>
      </c>
      <c r="EC191" s="314">
        <f t="shared" si="188"/>
        <v>1</v>
      </c>
      <c r="ED191" s="265">
        <f t="shared" si="189"/>
        <v>100</v>
      </c>
      <c r="EE191" s="217">
        <v>0</v>
      </c>
      <c r="EF191" s="314">
        <f t="shared" si="190"/>
        <v>1</v>
      </c>
      <c r="EG191" s="265">
        <f t="shared" si="191"/>
        <v>100</v>
      </c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</row>
    <row r="192" spans="1:154" s="7" customFormat="1" ht="16.2" customHeight="1" x14ac:dyDescent="0.3">
      <c r="A192" s="16"/>
      <c r="B192" s="52">
        <v>40903</v>
      </c>
      <c r="C192" s="3" t="s">
        <v>193</v>
      </c>
      <c r="D192" s="23" t="s">
        <v>169</v>
      </c>
      <c r="E192" s="5">
        <v>45.235079689311199</v>
      </c>
      <c r="F192" s="24">
        <v>282</v>
      </c>
      <c r="G192" s="4">
        <v>2090</v>
      </c>
      <c r="H192" s="5">
        <v>0</v>
      </c>
      <c r="I192" s="158">
        <v>0</v>
      </c>
      <c r="J192" s="151">
        <f t="shared" si="192"/>
        <v>4</v>
      </c>
      <c r="K192" s="233">
        <f t="shared" si="193"/>
        <v>0</v>
      </c>
      <c r="L192" s="159">
        <v>0</v>
      </c>
      <c r="M192" s="151">
        <f t="shared" si="194"/>
        <v>4</v>
      </c>
      <c r="N192" s="233">
        <f t="shared" si="195"/>
        <v>0</v>
      </c>
      <c r="O192" s="159">
        <v>0</v>
      </c>
      <c r="P192" s="151">
        <f t="shared" si="196"/>
        <v>4</v>
      </c>
      <c r="Q192" s="233">
        <f t="shared" si="197"/>
        <v>0</v>
      </c>
      <c r="R192" s="159">
        <v>63.421686746987952</v>
      </c>
      <c r="S192" s="151">
        <f t="shared" si="198"/>
        <v>4</v>
      </c>
      <c r="T192" s="233">
        <f t="shared" si="199"/>
        <v>48.912970317022285</v>
      </c>
      <c r="U192" s="159">
        <v>53.445783132530124</v>
      </c>
      <c r="V192" s="151">
        <f t="shared" si="200"/>
        <v>4</v>
      </c>
      <c r="W192" s="233">
        <f t="shared" si="201"/>
        <v>50.631795474581253</v>
      </c>
      <c r="X192" s="159">
        <v>75.404040404040487</v>
      </c>
      <c r="Y192" s="151">
        <f t="shared" si="202"/>
        <v>4</v>
      </c>
      <c r="Z192" s="233">
        <f t="shared" si="203"/>
        <v>66.94091452155979</v>
      </c>
      <c r="AA192" s="159">
        <v>3.8703434929850022</v>
      </c>
      <c r="AB192" s="151">
        <f t="shared" si="204"/>
        <v>2</v>
      </c>
      <c r="AC192" s="233">
        <f t="shared" si="205"/>
        <v>32.165256693558582</v>
      </c>
      <c r="AD192" s="160">
        <v>0</v>
      </c>
      <c r="AE192" s="151">
        <f t="shared" si="206"/>
        <v>4</v>
      </c>
      <c r="AF192" s="233">
        <f t="shared" si="207"/>
        <v>0</v>
      </c>
      <c r="AG192" s="154">
        <v>0</v>
      </c>
      <c r="AH192" s="151">
        <f t="shared" si="208"/>
        <v>4</v>
      </c>
      <c r="AI192" s="233">
        <f t="shared" si="209"/>
        <v>0</v>
      </c>
      <c r="AJ192" s="161">
        <v>0</v>
      </c>
      <c r="AK192" s="151">
        <f t="shared" si="210"/>
        <v>4</v>
      </c>
      <c r="AL192" s="233">
        <f t="shared" si="211"/>
        <v>0</v>
      </c>
      <c r="AM192" s="156">
        <v>0</v>
      </c>
      <c r="AN192" s="151">
        <f t="shared" si="212"/>
        <v>4</v>
      </c>
      <c r="AO192" s="233">
        <f t="shared" si="213"/>
        <v>0</v>
      </c>
      <c r="AP192" s="157">
        <v>8.2875614981529857</v>
      </c>
      <c r="AQ192" s="151">
        <f t="shared" si="214"/>
        <v>3</v>
      </c>
      <c r="AR192" s="233">
        <f t="shared" si="215"/>
        <v>12.556911360837859</v>
      </c>
      <c r="AS192" s="151">
        <v>0</v>
      </c>
      <c r="AT192" s="151">
        <f t="shared" si="216"/>
        <v>4</v>
      </c>
      <c r="AU192" s="233">
        <f t="shared" si="217"/>
        <v>0</v>
      </c>
      <c r="AV192" s="172">
        <v>0</v>
      </c>
      <c r="AW192" s="168">
        <f t="shared" si="218"/>
        <v>4</v>
      </c>
      <c r="AX192" s="241">
        <f t="shared" si="219"/>
        <v>0</v>
      </c>
      <c r="AY192" s="173">
        <v>133.80700539232632</v>
      </c>
      <c r="AZ192" s="168">
        <f t="shared" si="220"/>
        <v>4</v>
      </c>
      <c r="BA192" s="241">
        <f t="shared" si="221"/>
        <v>2.4250311501990236</v>
      </c>
      <c r="BB192" s="168">
        <v>0</v>
      </c>
      <c r="BC192" s="168">
        <f t="shared" si="222"/>
        <v>4</v>
      </c>
      <c r="BD192" s="241">
        <f t="shared" si="223"/>
        <v>0</v>
      </c>
      <c r="BE192" s="174">
        <v>0</v>
      </c>
      <c r="BF192" s="168">
        <f t="shared" si="224"/>
        <v>4</v>
      </c>
      <c r="BG192" s="241">
        <f t="shared" si="225"/>
        <v>0</v>
      </c>
      <c r="BH192" s="174">
        <v>0</v>
      </c>
      <c r="BI192" s="168">
        <f t="shared" si="226"/>
        <v>4</v>
      </c>
      <c r="BJ192" s="241">
        <f t="shared" si="227"/>
        <v>0</v>
      </c>
      <c r="BK192" s="175">
        <v>5</v>
      </c>
      <c r="BL192" s="168">
        <f t="shared" si="228"/>
        <v>2</v>
      </c>
      <c r="BM192" s="241">
        <f t="shared" si="229"/>
        <v>50</v>
      </c>
      <c r="BN192" s="168">
        <v>0</v>
      </c>
      <c r="BO192" s="168">
        <f t="shared" si="230"/>
        <v>4</v>
      </c>
      <c r="BP192" s="246">
        <f t="shared" si="172"/>
        <v>0</v>
      </c>
      <c r="BQ192" s="192">
        <v>0.3</v>
      </c>
      <c r="BR192" s="312">
        <f t="shared" si="231"/>
        <v>4</v>
      </c>
      <c r="BS192" s="251">
        <f t="shared" si="232"/>
        <v>5</v>
      </c>
      <c r="BT192" s="193">
        <v>0.27002700270027002</v>
      </c>
      <c r="BU192" s="312">
        <f t="shared" si="233"/>
        <v>4</v>
      </c>
      <c r="BV192" s="251">
        <f t="shared" si="234"/>
        <v>9.0009000900090008</v>
      </c>
      <c r="BW192" s="194">
        <v>7.3412698412698418</v>
      </c>
      <c r="BX192" s="312">
        <f t="shared" si="235"/>
        <v>3</v>
      </c>
      <c r="BY192" s="251">
        <f t="shared" si="236"/>
        <v>13.317506865893963</v>
      </c>
      <c r="BZ192" s="195">
        <v>0.2</v>
      </c>
      <c r="CA192" s="312">
        <f t="shared" si="237"/>
        <v>4</v>
      </c>
      <c r="CB192" s="251">
        <f t="shared" si="238"/>
        <v>1</v>
      </c>
      <c r="CC192" s="196">
        <v>7.3843971291866026</v>
      </c>
      <c r="CD192" s="312">
        <f t="shared" si="239"/>
        <v>4</v>
      </c>
      <c r="CE192" s="251">
        <f t="shared" si="240"/>
        <v>0.36921985645933014</v>
      </c>
      <c r="CF192" s="197">
        <v>14.354066985645932</v>
      </c>
      <c r="CG192" s="312">
        <f t="shared" si="241"/>
        <v>2</v>
      </c>
      <c r="CH192" s="251">
        <f t="shared" si="242"/>
        <v>47.846889952153113</v>
      </c>
      <c r="CI192" s="194">
        <v>9.290909090909091</v>
      </c>
      <c r="CJ192" s="312">
        <f t="shared" si="243"/>
        <v>2</v>
      </c>
      <c r="CK192" s="251">
        <f t="shared" si="244"/>
        <v>61.298701298701296</v>
      </c>
      <c r="CL192" s="194">
        <v>7.2322580645161292</v>
      </c>
      <c r="CM192" s="312">
        <f t="shared" si="245"/>
        <v>4</v>
      </c>
      <c r="CN192" s="251">
        <f t="shared" si="246"/>
        <v>31.889400921658989</v>
      </c>
      <c r="CO192" s="301">
        <v>0</v>
      </c>
      <c r="CP192" s="312">
        <f t="shared" si="247"/>
        <v>4</v>
      </c>
      <c r="CQ192" s="258">
        <f t="shared" si="248"/>
        <v>0</v>
      </c>
      <c r="CR192" s="261">
        <v>0</v>
      </c>
      <c r="CS192" s="314">
        <f t="shared" si="173"/>
        <v>1</v>
      </c>
      <c r="CT192" s="265">
        <f t="shared" si="249"/>
        <v>100</v>
      </c>
      <c r="CU192" s="217">
        <v>0</v>
      </c>
      <c r="CV192" s="314">
        <f t="shared" si="250"/>
        <v>4</v>
      </c>
      <c r="CW192" s="265">
        <f t="shared" si="251"/>
        <v>0</v>
      </c>
      <c r="CX192" s="217">
        <v>3</v>
      </c>
      <c r="CY192" s="314">
        <f t="shared" si="174"/>
        <v>4</v>
      </c>
      <c r="CZ192" s="265">
        <f t="shared" si="252"/>
        <v>0</v>
      </c>
      <c r="DA192" s="218">
        <v>1</v>
      </c>
      <c r="DB192" s="314">
        <f t="shared" si="175"/>
        <v>1</v>
      </c>
      <c r="DC192" s="265">
        <f t="shared" si="253"/>
        <v>100</v>
      </c>
      <c r="DD192" s="219">
        <v>5</v>
      </c>
      <c r="DE192" s="314">
        <f t="shared" si="176"/>
        <v>4</v>
      </c>
      <c r="DF192" s="265">
        <f t="shared" si="254"/>
        <v>0</v>
      </c>
      <c r="DG192" s="213">
        <v>2</v>
      </c>
      <c r="DH192" s="314">
        <f t="shared" si="177"/>
        <v>2</v>
      </c>
      <c r="DI192" s="265">
        <f t="shared" si="255"/>
        <v>75</v>
      </c>
      <c r="DJ192" s="220">
        <v>2</v>
      </c>
      <c r="DK192" s="314">
        <f t="shared" si="178"/>
        <v>2</v>
      </c>
      <c r="DL192" s="265">
        <f t="shared" si="256"/>
        <v>75</v>
      </c>
      <c r="DM192" s="213">
        <v>0</v>
      </c>
      <c r="DN192" s="314">
        <f t="shared" si="179"/>
        <v>1</v>
      </c>
      <c r="DO192" s="265">
        <f t="shared" si="257"/>
        <v>100</v>
      </c>
      <c r="DP192" s="221">
        <v>0</v>
      </c>
      <c r="DQ192" s="314">
        <f t="shared" si="180"/>
        <v>1</v>
      </c>
      <c r="DR192" s="265">
        <f t="shared" si="181"/>
        <v>100</v>
      </c>
      <c r="DS192" s="222">
        <v>0</v>
      </c>
      <c r="DT192" s="314">
        <f t="shared" si="182"/>
        <v>1</v>
      </c>
      <c r="DU192" s="265">
        <f t="shared" si="183"/>
        <v>100</v>
      </c>
      <c r="DV192" s="216">
        <v>0</v>
      </c>
      <c r="DW192" s="314">
        <f t="shared" si="184"/>
        <v>1</v>
      </c>
      <c r="DX192" s="265">
        <f t="shared" si="185"/>
        <v>100</v>
      </c>
      <c r="DY192" s="217">
        <v>0</v>
      </c>
      <c r="DZ192" s="314">
        <f t="shared" si="186"/>
        <v>1</v>
      </c>
      <c r="EA192" s="265">
        <f t="shared" si="187"/>
        <v>100</v>
      </c>
      <c r="EB192" s="217">
        <v>0</v>
      </c>
      <c r="EC192" s="314">
        <f t="shared" si="188"/>
        <v>1</v>
      </c>
      <c r="ED192" s="265">
        <f t="shared" si="189"/>
        <v>100</v>
      </c>
      <c r="EE192" s="217">
        <v>0</v>
      </c>
      <c r="EF192" s="314">
        <f t="shared" si="190"/>
        <v>1</v>
      </c>
      <c r="EG192" s="265">
        <f t="shared" si="191"/>
        <v>100</v>
      </c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</row>
    <row r="193" spans="1:154" s="7" customFormat="1" ht="16.2" customHeight="1" x14ac:dyDescent="0.3">
      <c r="A193" s="16"/>
      <c r="B193" s="52">
        <v>41001</v>
      </c>
      <c r="C193" s="3" t="s">
        <v>194</v>
      </c>
      <c r="D193" s="23" t="s">
        <v>169</v>
      </c>
      <c r="E193" s="5">
        <v>45.559362417759154</v>
      </c>
      <c r="F193" s="24">
        <v>278</v>
      </c>
      <c r="G193" s="4">
        <v>11653</v>
      </c>
      <c r="H193" s="5">
        <v>0</v>
      </c>
      <c r="I193" s="158">
        <v>1</v>
      </c>
      <c r="J193" s="151">
        <f t="shared" si="192"/>
        <v>3</v>
      </c>
      <c r="K193" s="233">
        <f t="shared" si="193"/>
        <v>50</v>
      </c>
      <c r="L193" s="159">
        <v>3.768506056527591</v>
      </c>
      <c r="M193" s="151">
        <f t="shared" si="194"/>
        <v>4</v>
      </c>
      <c r="N193" s="233">
        <f t="shared" si="195"/>
        <v>3.768506056527591</v>
      </c>
      <c r="O193" s="159">
        <v>8.837044892188052</v>
      </c>
      <c r="P193" s="151">
        <f t="shared" si="196"/>
        <v>3</v>
      </c>
      <c r="Q193" s="233">
        <f t="shared" si="197"/>
        <v>14.728408153646752</v>
      </c>
      <c r="R193" s="159">
        <v>41.965006729475085</v>
      </c>
      <c r="S193" s="151">
        <f t="shared" si="198"/>
        <v>4</v>
      </c>
      <c r="T193" s="233">
        <f t="shared" si="199"/>
        <v>18.945540124965206</v>
      </c>
      <c r="U193" s="159">
        <v>14.248541947061454</v>
      </c>
      <c r="V193" s="151">
        <f t="shared" si="200"/>
        <v>4</v>
      </c>
      <c r="W193" s="233">
        <f t="shared" si="201"/>
        <v>9.0652618738721689</v>
      </c>
      <c r="X193" s="159">
        <v>42.694724244539628</v>
      </c>
      <c r="Y193" s="151">
        <f t="shared" si="202"/>
        <v>4</v>
      </c>
      <c r="Z193" s="233">
        <f t="shared" si="203"/>
        <v>22.976779898574765</v>
      </c>
      <c r="AA193" s="159">
        <v>0.81959748656770781</v>
      </c>
      <c r="AB193" s="151">
        <f t="shared" si="204"/>
        <v>3</v>
      </c>
      <c r="AC193" s="233">
        <f t="shared" si="205"/>
        <v>4.6810584375469171</v>
      </c>
      <c r="AD193" s="160">
        <v>0</v>
      </c>
      <c r="AE193" s="151">
        <f t="shared" si="206"/>
        <v>4</v>
      </c>
      <c r="AF193" s="233">
        <f t="shared" si="207"/>
        <v>0</v>
      </c>
      <c r="AG193" s="154">
        <v>0</v>
      </c>
      <c r="AH193" s="151">
        <f t="shared" si="208"/>
        <v>4</v>
      </c>
      <c r="AI193" s="233">
        <f t="shared" si="209"/>
        <v>0</v>
      </c>
      <c r="AJ193" s="161">
        <v>0</v>
      </c>
      <c r="AK193" s="151">
        <f t="shared" si="210"/>
        <v>4</v>
      </c>
      <c r="AL193" s="233">
        <f t="shared" si="211"/>
        <v>0</v>
      </c>
      <c r="AM193" s="156">
        <v>0</v>
      </c>
      <c r="AN193" s="151">
        <f t="shared" si="212"/>
        <v>4</v>
      </c>
      <c r="AO193" s="233">
        <f t="shared" si="213"/>
        <v>0</v>
      </c>
      <c r="AP193" s="157">
        <v>5.2509083672499903</v>
      </c>
      <c r="AQ193" s="151">
        <f t="shared" si="214"/>
        <v>3</v>
      </c>
      <c r="AR193" s="233">
        <f t="shared" si="215"/>
        <v>7.9559217685605921</v>
      </c>
      <c r="AS193" s="151">
        <v>4.2907405818244229</v>
      </c>
      <c r="AT193" s="151">
        <f t="shared" si="216"/>
        <v>3</v>
      </c>
      <c r="AU193" s="233">
        <f t="shared" si="217"/>
        <v>4.2907405818244229</v>
      </c>
      <c r="AV193" s="172">
        <v>0</v>
      </c>
      <c r="AW193" s="168">
        <f t="shared" si="218"/>
        <v>4</v>
      </c>
      <c r="AX193" s="241">
        <f t="shared" si="219"/>
        <v>0</v>
      </c>
      <c r="AY193" s="173">
        <v>199.35866983209792</v>
      </c>
      <c r="AZ193" s="168">
        <f t="shared" si="220"/>
        <v>4</v>
      </c>
      <c r="BA193" s="241">
        <f t="shared" si="221"/>
        <v>5.1281925703957905</v>
      </c>
      <c r="BB193" s="168">
        <v>0</v>
      </c>
      <c r="BC193" s="168">
        <f t="shared" si="222"/>
        <v>4</v>
      </c>
      <c r="BD193" s="241">
        <f t="shared" si="223"/>
        <v>0</v>
      </c>
      <c r="BE193" s="174">
        <v>0</v>
      </c>
      <c r="BF193" s="168">
        <f t="shared" si="224"/>
        <v>4</v>
      </c>
      <c r="BG193" s="241">
        <f t="shared" si="225"/>
        <v>0</v>
      </c>
      <c r="BH193" s="174">
        <v>0</v>
      </c>
      <c r="BI193" s="168">
        <f t="shared" si="226"/>
        <v>4</v>
      </c>
      <c r="BJ193" s="241">
        <f t="shared" si="227"/>
        <v>0</v>
      </c>
      <c r="BK193" s="175">
        <v>5</v>
      </c>
      <c r="BL193" s="168">
        <f t="shared" si="228"/>
        <v>2</v>
      </c>
      <c r="BM193" s="241">
        <f t="shared" si="229"/>
        <v>50</v>
      </c>
      <c r="BN193" s="168">
        <v>0</v>
      </c>
      <c r="BO193" s="168">
        <f t="shared" si="230"/>
        <v>4</v>
      </c>
      <c r="BP193" s="246">
        <f t="shared" si="172"/>
        <v>0</v>
      </c>
      <c r="BQ193" s="192">
        <v>0.5</v>
      </c>
      <c r="BR193" s="312">
        <f t="shared" si="231"/>
        <v>4</v>
      </c>
      <c r="BS193" s="251">
        <f t="shared" si="232"/>
        <v>8.3333333333333321</v>
      </c>
      <c r="BT193" s="193">
        <v>0.31704856607580345</v>
      </c>
      <c r="BU193" s="312">
        <f t="shared" si="233"/>
        <v>4</v>
      </c>
      <c r="BV193" s="251">
        <f t="shared" si="234"/>
        <v>10.568285535860115</v>
      </c>
      <c r="BW193" s="194">
        <v>10.531053105310532</v>
      </c>
      <c r="BX193" s="312">
        <f t="shared" si="235"/>
        <v>2</v>
      </c>
      <c r="BY193" s="251">
        <f t="shared" si="236"/>
        <v>22.671709986247894</v>
      </c>
      <c r="BZ193" s="195">
        <v>0.3</v>
      </c>
      <c r="CA193" s="312">
        <f t="shared" si="237"/>
        <v>4</v>
      </c>
      <c r="CB193" s="251">
        <f t="shared" si="238"/>
        <v>1.5</v>
      </c>
      <c r="CC193" s="196">
        <v>1.3244134557624645</v>
      </c>
      <c r="CD193" s="312">
        <f t="shared" si="239"/>
        <v>4</v>
      </c>
      <c r="CE193" s="251">
        <f t="shared" si="240"/>
        <v>6.6220672788123228E-2</v>
      </c>
      <c r="CF193" s="197">
        <v>4.2907405818244229</v>
      </c>
      <c r="CG193" s="312">
        <f t="shared" si="241"/>
        <v>3</v>
      </c>
      <c r="CH193" s="251">
        <f t="shared" si="242"/>
        <v>14.302468606081408</v>
      </c>
      <c r="CI193" s="194">
        <v>10.225058004640371</v>
      </c>
      <c r="CJ193" s="312">
        <f t="shared" si="243"/>
        <v>2</v>
      </c>
      <c r="CK193" s="251">
        <f t="shared" si="244"/>
        <v>74.643685780576718</v>
      </c>
      <c r="CL193" s="194">
        <v>9.1532467532467532</v>
      </c>
      <c r="CM193" s="312">
        <f t="shared" si="245"/>
        <v>2</v>
      </c>
      <c r="CN193" s="251">
        <f t="shared" si="246"/>
        <v>59.332096474953623</v>
      </c>
      <c r="CO193" s="301">
        <v>40.247146657513092</v>
      </c>
      <c r="CP193" s="312">
        <f t="shared" si="247"/>
        <v>4</v>
      </c>
      <c r="CQ193" s="258">
        <f t="shared" si="248"/>
        <v>16.098858663005235</v>
      </c>
      <c r="CR193" s="261">
        <v>0</v>
      </c>
      <c r="CS193" s="314">
        <f t="shared" si="173"/>
        <v>1</v>
      </c>
      <c r="CT193" s="265">
        <f t="shared" si="249"/>
        <v>100</v>
      </c>
      <c r="CU193" s="217">
        <v>0</v>
      </c>
      <c r="CV193" s="314">
        <f t="shared" si="250"/>
        <v>4</v>
      </c>
      <c r="CW193" s="265">
        <f t="shared" si="251"/>
        <v>0</v>
      </c>
      <c r="CX193" s="217">
        <v>2</v>
      </c>
      <c r="CY193" s="314">
        <f t="shared" si="174"/>
        <v>3</v>
      </c>
      <c r="CZ193" s="265">
        <f t="shared" si="252"/>
        <v>32.659932659932664</v>
      </c>
      <c r="DA193" s="218">
        <v>1</v>
      </c>
      <c r="DB193" s="314">
        <f t="shared" si="175"/>
        <v>1</v>
      </c>
      <c r="DC193" s="265">
        <f t="shared" si="253"/>
        <v>100</v>
      </c>
      <c r="DD193" s="219">
        <v>5</v>
      </c>
      <c r="DE193" s="314">
        <f t="shared" si="176"/>
        <v>4</v>
      </c>
      <c r="DF193" s="265">
        <f t="shared" si="254"/>
        <v>0</v>
      </c>
      <c r="DG193" s="213">
        <v>3</v>
      </c>
      <c r="DH193" s="314">
        <f t="shared" si="177"/>
        <v>3</v>
      </c>
      <c r="DI193" s="265">
        <f t="shared" si="255"/>
        <v>50</v>
      </c>
      <c r="DJ193" s="220">
        <v>3</v>
      </c>
      <c r="DK193" s="314">
        <f t="shared" si="178"/>
        <v>3</v>
      </c>
      <c r="DL193" s="265">
        <f t="shared" si="256"/>
        <v>50</v>
      </c>
      <c r="DM193" s="213">
        <v>1</v>
      </c>
      <c r="DN193" s="314">
        <f t="shared" si="179"/>
        <v>1</v>
      </c>
      <c r="DO193" s="265">
        <f t="shared" si="257"/>
        <v>98</v>
      </c>
      <c r="DP193" s="221">
        <v>0</v>
      </c>
      <c r="DQ193" s="314">
        <f t="shared" si="180"/>
        <v>1</v>
      </c>
      <c r="DR193" s="265">
        <f t="shared" si="181"/>
        <v>100</v>
      </c>
      <c r="DS193" s="222">
        <v>0</v>
      </c>
      <c r="DT193" s="314">
        <f t="shared" si="182"/>
        <v>1</v>
      </c>
      <c r="DU193" s="265">
        <f t="shared" si="183"/>
        <v>100</v>
      </c>
      <c r="DV193" s="216">
        <v>0</v>
      </c>
      <c r="DW193" s="314">
        <f t="shared" si="184"/>
        <v>1</v>
      </c>
      <c r="DX193" s="265">
        <f t="shared" si="185"/>
        <v>100</v>
      </c>
      <c r="DY193" s="217">
        <v>0</v>
      </c>
      <c r="DZ193" s="314">
        <f t="shared" si="186"/>
        <v>1</v>
      </c>
      <c r="EA193" s="265">
        <f t="shared" si="187"/>
        <v>100</v>
      </c>
      <c r="EB193" s="217">
        <v>0</v>
      </c>
      <c r="EC193" s="314">
        <f t="shared" si="188"/>
        <v>1</v>
      </c>
      <c r="ED193" s="265">
        <f t="shared" si="189"/>
        <v>100</v>
      </c>
      <c r="EE193" s="217">
        <v>0</v>
      </c>
      <c r="EF193" s="314">
        <f t="shared" si="190"/>
        <v>1</v>
      </c>
      <c r="EG193" s="265">
        <f t="shared" si="191"/>
        <v>100</v>
      </c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</row>
    <row r="194" spans="1:154" s="7" customFormat="1" ht="16.2" customHeight="1" x14ac:dyDescent="0.3">
      <c r="A194" s="16"/>
      <c r="B194" s="52">
        <v>41101</v>
      </c>
      <c r="C194" s="3" t="s">
        <v>195</v>
      </c>
      <c r="D194" s="23" t="s">
        <v>169</v>
      </c>
      <c r="E194" s="5">
        <v>58.57884522737816</v>
      </c>
      <c r="F194" s="24">
        <v>40</v>
      </c>
      <c r="G194" s="4">
        <v>4972</v>
      </c>
      <c r="H194" s="5">
        <v>49.9</v>
      </c>
      <c r="I194" s="158">
        <v>1</v>
      </c>
      <c r="J194" s="151">
        <f t="shared" si="192"/>
        <v>3</v>
      </c>
      <c r="K194" s="233">
        <f t="shared" si="193"/>
        <v>50</v>
      </c>
      <c r="L194" s="159">
        <v>21.064950263311879</v>
      </c>
      <c r="M194" s="151">
        <f t="shared" si="194"/>
        <v>3</v>
      </c>
      <c r="N194" s="233">
        <f t="shared" si="195"/>
        <v>21.064950263311879</v>
      </c>
      <c r="O194" s="159">
        <v>19.712201852946976</v>
      </c>
      <c r="P194" s="151">
        <f t="shared" si="196"/>
        <v>1</v>
      </c>
      <c r="Q194" s="233">
        <f t="shared" si="197"/>
        <v>32.853669754911621</v>
      </c>
      <c r="R194" s="159">
        <v>79.871269748390873</v>
      </c>
      <c r="S194" s="151">
        <f t="shared" si="198"/>
        <v>4</v>
      </c>
      <c r="T194" s="233">
        <f t="shared" si="199"/>
        <v>71.887248251942566</v>
      </c>
      <c r="U194" s="159">
        <v>14.238346011312657</v>
      </c>
      <c r="V194" s="151">
        <f t="shared" si="200"/>
        <v>4</v>
      </c>
      <c r="W194" s="233">
        <f t="shared" si="201"/>
        <v>9.0544496408405717</v>
      </c>
      <c r="X194" s="159">
        <v>84.774292272379483</v>
      </c>
      <c r="Y194" s="151">
        <f t="shared" si="202"/>
        <v>3</v>
      </c>
      <c r="Z194" s="233">
        <f t="shared" si="203"/>
        <v>79.535339075778865</v>
      </c>
      <c r="AA194" s="159">
        <v>1.3510905230650454</v>
      </c>
      <c r="AB194" s="151">
        <f t="shared" si="204"/>
        <v>3</v>
      </c>
      <c r="AC194" s="233">
        <f t="shared" si="205"/>
        <v>9.4692839915769849</v>
      </c>
      <c r="AD194" s="160">
        <v>0</v>
      </c>
      <c r="AE194" s="151">
        <f t="shared" si="206"/>
        <v>4</v>
      </c>
      <c r="AF194" s="233">
        <f t="shared" si="207"/>
        <v>0</v>
      </c>
      <c r="AG194" s="154">
        <v>0</v>
      </c>
      <c r="AH194" s="151">
        <f t="shared" si="208"/>
        <v>4</v>
      </c>
      <c r="AI194" s="233">
        <f t="shared" si="209"/>
        <v>0</v>
      </c>
      <c r="AJ194" s="161">
        <v>0</v>
      </c>
      <c r="AK194" s="151">
        <f t="shared" si="210"/>
        <v>4</v>
      </c>
      <c r="AL194" s="233">
        <f t="shared" si="211"/>
        <v>0</v>
      </c>
      <c r="AM194" s="156">
        <v>0</v>
      </c>
      <c r="AN194" s="151">
        <f t="shared" si="212"/>
        <v>4</v>
      </c>
      <c r="AO194" s="233">
        <f t="shared" si="213"/>
        <v>0</v>
      </c>
      <c r="AP194" s="157">
        <v>34.158491142083761</v>
      </c>
      <c r="AQ194" s="151">
        <f t="shared" si="214"/>
        <v>2</v>
      </c>
      <c r="AR194" s="233">
        <f t="shared" si="215"/>
        <v>51.755289609217826</v>
      </c>
      <c r="AS194" s="151">
        <v>20.11263073209976</v>
      </c>
      <c r="AT194" s="151">
        <f t="shared" si="216"/>
        <v>3</v>
      </c>
      <c r="AU194" s="233">
        <f t="shared" si="217"/>
        <v>20.11263073209976</v>
      </c>
      <c r="AV194" s="172">
        <v>62.809531587093019</v>
      </c>
      <c r="AW194" s="168">
        <f t="shared" si="218"/>
        <v>1</v>
      </c>
      <c r="AX194" s="241">
        <f t="shared" si="219"/>
        <v>100</v>
      </c>
      <c r="AY194" s="173">
        <v>188.63631671732134</v>
      </c>
      <c r="AZ194" s="168">
        <f t="shared" si="220"/>
        <v>4</v>
      </c>
      <c r="BA194" s="241">
        <f t="shared" si="221"/>
        <v>4.6860336790647974</v>
      </c>
      <c r="BB194" s="168">
        <v>0</v>
      </c>
      <c r="BC194" s="168">
        <f t="shared" si="222"/>
        <v>4</v>
      </c>
      <c r="BD194" s="241">
        <f t="shared" si="223"/>
        <v>0</v>
      </c>
      <c r="BE194" s="174">
        <v>0</v>
      </c>
      <c r="BF194" s="168">
        <f t="shared" si="224"/>
        <v>4</v>
      </c>
      <c r="BG194" s="241">
        <f t="shared" si="225"/>
        <v>0</v>
      </c>
      <c r="BH194" s="174">
        <v>0</v>
      </c>
      <c r="BI194" s="168">
        <f t="shared" si="226"/>
        <v>4</v>
      </c>
      <c r="BJ194" s="241">
        <f t="shared" si="227"/>
        <v>0</v>
      </c>
      <c r="BK194" s="175">
        <v>3</v>
      </c>
      <c r="BL194" s="168">
        <f t="shared" si="228"/>
        <v>3</v>
      </c>
      <c r="BM194" s="241">
        <f t="shared" si="229"/>
        <v>30</v>
      </c>
      <c r="BN194" s="168">
        <v>0</v>
      </c>
      <c r="BO194" s="168">
        <f t="shared" si="230"/>
        <v>4</v>
      </c>
      <c r="BP194" s="246">
        <f t="shared" si="172"/>
        <v>0</v>
      </c>
      <c r="BQ194" s="192">
        <v>0.6</v>
      </c>
      <c r="BR194" s="312">
        <f t="shared" si="231"/>
        <v>4</v>
      </c>
      <c r="BS194" s="251">
        <f t="shared" si="232"/>
        <v>10</v>
      </c>
      <c r="BT194" s="193">
        <v>0.33608310418576232</v>
      </c>
      <c r="BU194" s="312">
        <f t="shared" si="233"/>
        <v>4</v>
      </c>
      <c r="BV194" s="251">
        <f t="shared" si="234"/>
        <v>11.202770139525411</v>
      </c>
      <c r="BW194" s="194">
        <v>12.763200518302559</v>
      </c>
      <c r="BX194" s="312">
        <f t="shared" si="235"/>
        <v>2</v>
      </c>
      <c r="BY194" s="251">
        <f t="shared" si="236"/>
        <v>29.217596827866743</v>
      </c>
      <c r="BZ194" s="195">
        <v>0.7</v>
      </c>
      <c r="CA194" s="312">
        <f t="shared" si="237"/>
        <v>4</v>
      </c>
      <c r="CB194" s="251">
        <f t="shared" si="238"/>
        <v>3.4999999999999996</v>
      </c>
      <c r="CC194" s="196">
        <v>15.520303700724055</v>
      </c>
      <c r="CD194" s="312">
        <f t="shared" si="239"/>
        <v>4</v>
      </c>
      <c r="CE194" s="251">
        <f t="shared" si="240"/>
        <v>0.7760151850362027</v>
      </c>
      <c r="CF194" s="197">
        <v>2.0112630732099759</v>
      </c>
      <c r="CG194" s="312">
        <f t="shared" si="241"/>
        <v>4</v>
      </c>
      <c r="CH194" s="251">
        <f t="shared" si="242"/>
        <v>6.7042102440332529</v>
      </c>
      <c r="CI194" s="194">
        <v>9.8975609756097569</v>
      </c>
      <c r="CJ194" s="312">
        <f t="shared" si="243"/>
        <v>2</v>
      </c>
      <c r="CK194" s="251">
        <f t="shared" si="244"/>
        <v>69.965156794425098</v>
      </c>
      <c r="CL194" s="194">
        <v>9.3524804177545686</v>
      </c>
      <c r="CM194" s="312">
        <f t="shared" si="245"/>
        <v>2</v>
      </c>
      <c r="CN194" s="251">
        <f t="shared" si="246"/>
        <v>62.178291682208119</v>
      </c>
      <c r="CO194" s="301">
        <v>221.23893805309734</v>
      </c>
      <c r="CP194" s="312">
        <f t="shared" si="247"/>
        <v>2</v>
      </c>
      <c r="CQ194" s="258">
        <f t="shared" si="248"/>
        <v>88.495575221238937</v>
      </c>
      <c r="CR194" s="261">
        <v>0</v>
      </c>
      <c r="CS194" s="314">
        <f t="shared" si="173"/>
        <v>1</v>
      </c>
      <c r="CT194" s="265">
        <f t="shared" si="249"/>
        <v>100</v>
      </c>
      <c r="CU194" s="217">
        <v>0</v>
      </c>
      <c r="CV194" s="314">
        <f t="shared" si="250"/>
        <v>4</v>
      </c>
      <c r="CW194" s="265">
        <f t="shared" si="251"/>
        <v>0</v>
      </c>
      <c r="CX194" s="217">
        <v>2</v>
      </c>
      <c r="CY194" s="314">
        <f t="shared" si="174"/>
        <v>3</v>
      </c>
      <c r="CZ194" s="265">
        <f t="shared" si="252"/>
        <v>32.659932659932664</v>
      </c>
      <c r="DA194" s="218">
        <v>1</v>
      </c>
      <c r="DB194" s="314">
        <f t="shared" si="175"/>
        <v>1</v>
      </c>
      <c r="DC194" s="265">
        <f t="shared" si="253"/>
        <v>100</v>
      </c>
      <c r="DD194" s="219">
        <v>4</v>
      </c>
      <c r="DE194" s="314">
        <f t="shared" si="176"/>
        <v>3</v>
      </c>
      <c r="DF194" s="265">
        <f t="shared" si="254"/>
        <v>25</v>
      </c>
      <c r="DG194" s="213">
        <v>3</v>
      </c>
      <c r="DH194" s="314">
        <f t="shared" si="177"/>
        <v>3</v>
      </c>
      <c r="DI194" s="265">
        <f t="shared" si="255"/>
        <v>50</v>
      </c>
      <c r="DJ194" s="220">
        <v>2</v>
      </c>
      <c r="DK194" s="314">
        <f t="shared" si="178"/>
        <v>2</v>
      </c>
      <c r="DL194" s="265">
        <f t="shared" si="256"/>
        <v>75</v>
      </c>
      <c r="DM194" s="213">
        <v>1</v>
      </c>
      <c r="DN194" s="314">
        <f t="shared" si="179"/>
        <v>1</v>
      </c>
      <c r="DO194" s="265">
        <f t="shared" si="257"/>
        <v>98</v>
      </c>
      <c r="DP194" s="221">
        <v>0</v>
      </c>
      <c r="DQ194" s="314">
        <f t="shared" si="180"/>
        <v>1</v>
      </c>
      <c r="DR194" s="265">
        <f t="shared" si="181"/>
        <v>100</v>
      </c>
      <c r="DS194" s="222">
        <v>0</v>
      </c>
      <c r="DT194" s="314">
        <f t="shared" si="182"/>
        <v>1</v>
      </c>
      <c r="DU194" s="265">
        <f t="shared" si="183"/>
        <v>100</v>
      </c>
      <c r="DV194" s="216">
        <v>0</v>
      </c>
      <c r="DW194" s="314">
        <f t="shared" si="184"/>
        <v>1</v>
      </c>
      <c r="DX194" s="265">
        <f t="shared" si="185"/>
        <v>100</v>
      </c>
      <c r="DY194" s="217">
        <v>0</v>
      </c>
      <c r="DZ194" s="314">
        <f t="shared" si="186"/>
        <v>1</v>
      </c>
      <c r="EA194" s="265">
        <f t="shared" si="187"/>
        <v>100</v>
      </c>
      <c r="EB194" s="217">
        <v>0</v>
      </c>
      <c r="EC194" s="314">
        <f t="shared" si="188"/>
        <v>1</v>
      </c>
      <c r="ED194" s="265">
        <f t="shared" si="189"/>
        <v>100</v>
      </c>
      <c r="EE194" s="217">
        <v>0</v>
      </c>
      <c r="EF194" s="314">
        <f t="shared" si="190"/>
        <v>1</v>
      </c>
      <c r="EG194" s="265">
        <f t="shared" si="191"/>
        <v>100</v>
      </c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  <c r="ES194" s="28"/>
      <c r="ET194" s="28"/>
      <c r="EU194" s="28"/>
      <c r="EV194" s="28"/>
      <c r="EW194" s="28"/>
      <c r="EX194" s="28"/>
    </row>
    <row r="195" spans="1:154" s="7" customFormat="1" ht="16.2" customHeight="1" x14ac:dyDescent="0.3">
      <c r="A195" s="16"/>
      <c r="B195" s="52">
        <v>41201</v>
      </c>
      <c r="C195" s="3" t="s">
        <v>196</v>
      </c>
      <c r="D195" s="23" t="s">
        <v>169</v>
      </c>
      <c r="E195" s="5">
        <v>46.009306438682202</v>
      </c>
      <c r="F195" s="24">
        <v>274</v>
      </c>
      <c r="G195" s="4">
        <v>5380</v>
      </c>
      <c r="H195" s="5">
        <v>0</v>
      </c>
      <c r="I195" s="158">
        <v>0</v>
      </c>
      <c r="J195" s="151">
        <f t="shared" si="192"/>
        <v>4</v>
      </c>
      <c r="K195" s="233">
        <f t="shared" si="193"/>
        <v>0</v>
      </c>
      <c r="L195" s="159">
        <v>8.0029778522240829</v>
      </c>
      <c r="M195" s="151">
        <f t="shared" si="194"/>
        <v>3</v>
      </c>
      <c r="N195" s="233">
        <f t="shared" si="195"/>
        <v>8.0029778522240829</v>
      </c>
      <c r="O195" s="159">
        <v>0</v>
      </c>
      <c r="P195" s="151">
        <f t="shared" si="196"/>
        <v>4</v>
      </c>
      <c r="Q195" s="233">
        <f t="shared" si="197"/>
        <v>0</v>
      </c>
      <c r="R195" s="159">
        <v>52.968546435883134</v>
      </c>
      <c r="S195" s="151">
        <f t="shared" si="198"/>
        <v>4</v>
      </c>
      <c r="T195" s="233">
        <f t="shared" si="199"/>
        <v>34.313612340618903</v>
      </c>
      <c r="U195" s="159">
        <v>21.496370742601901</v>
      </c>
      <c r="V195" s="151">
        <f t="shared" si="200"/>
        <v>4</v>
      </c>
      <c r="W195" s="233">
        <f t="shared" si="201"/>
        <v>16.75118848632227</v>
      </c>
      <c r="X195" s="159">
        <v>48.081002892960491</v>
      </c>
      <c r="Y195" s="151">
        <f t="shared" si="202"/>
        <v>4</v>
      </c>
      <c r="Z195" s="233">
        <f t="shared" si="203"/>
        <v>30.21640173785012</v>
      </c>
      <c r="AA195" s="159">
        <v>4.6546266989387455</v>
      </c>
      <c r="AB195" s="151">
        <f t="shared" si="204"/>
        <v>2</v>
      </c>
      <c r="AC195" s="233">
        <f t="shared" si="205"/>
        <v>39.230871161610317</v>
      </c>
      <c r="AD195" s="160">
        <v>0</v>
      </c>
      <c r="AE195" s="151">
        <f t="shared" si="206"/>
        <v>4</v>
      </c>
      <c r="AF195" s="233">
        <f t="shared" si="207"/>
        <v>0</v>
      </c>
      <c r="AG195" s="154">
        <v>0</v>
      </c>
      <c r="AH195" s="151">
        <f t="shared" si="208"/>
        <v>4</v>
      </c>
      <c r="AI195" s="233">
        <f t="shared" si="209"/>
        <v>0</v>
      </c>
      <c r="AJ195" s="161">
        <v>0</v>
      </c>
      <c r="AK195" s="151">
        <f t="shared" si="210"/>
        <v>4</v>
      </c>
      <c r="AL195" s="233">
        <f t="shared" si="211"/>
        <v>0</v>
      </c>
      <c r="AM195" s="156">
        <v>0</v>
      </c>
      <c r="AN195" s="151">
        <f t="shared" si="212"/>
        <v>4</v>
      </c>
      <c r="AO195" s="233">
        <f t="shared" si="213"/>
        <v>0</v>
      </c>
      <c r="AP195" s="157">
        <v>12.080006441561554</v>
      </c>
      <c r="AQ195" s="151">
        <f t="shared" si="214"/>
        <v>3</v>
      </c>
      <c r="AR195" s="233">
        <f t="shared" si="215"/>
        <v>18.303040062972052</v>
      </c>
      <c r="AS195" s="151">
        <v>18.587360594795538</v>
      </c>
      <c r="AT195" s="151">
        <f t="shared" si="216"/>
        <v>3</v>
      </c>
      <c r="AU195" s="233">
        <f t="shared" si="217"/>
        <v>18.587360594795538</v>
      </c>
      <c r="AV195" s="172">
        <v>0</v>
      </c>
      <c r="AW195" s="168">
        <f t="shared" si="218"/>
        <v>4</v>
      </c>
      <c r="AX195" s="241">
        <f t="shared" si="219"/>
        <v>0</v>
      </c>
      <c r="AY195" s="173">
        <v>189.27490377028346</v>
      </c>
      <c r="AZ195" s="168">
        <f t="shared" si="220"/>
        <v>4</v>
      </c>
      <c r="BA195" s="241">
        <f t="shared" si="221"/>
        <v>4.7123671657848849</v>
      </c>
      <c r="BB195" s="168">
        <v>0</v>
      </c>
      <c r="BC195" s="168">
        <f t="shared" si="222"/>
        <v>4</v>
      </c>
      <c r="BD195" s="241">
        <f t="shared" si="223"/>
        <v>0</v>
      </c>
      <c r="BE195" s="174">
        <v>0</v>
      </c>
      <c r="BF195" s="168">
        <f t="shared" si="224"/>
        <v>4</v>
      </c>
      <c r="BG195" s="241">
        <f t="shared" si="225"/>
        <v>0</v>
      </c>
      <c r="BH195" s="174">
        <v>0</v>
      </c>
      <c r="BI195" s="168">
        <f t="shared" si="226"/>
        <v>4</v>
      </c>
      <c r="BJ195" s="241">
        <f t="shared" si="227"/>
        <v>0</v>
      </c>
      <c r="BK195" s="175">
        <v>5</v>
      </c>
      <c r="BL195" s="168">
        <f t="shared" si="228"/>
        <v>2</v>
      </c>
      <c r="BM195" s="241">
        <f t="shared" si="229"/>
        <v>50</v>
      </c>
      <c r="BN195" s="168">
        <v>2</v>
      </c>
      <c r="BO195" s="168">
        <f t="shared" si="230"/>
        <v>2</v>
      </c>
      <c r="BP195" s="246">
        <f t="shared" si="172"/>
        <v>66.666666666666657</v>
      </c>
      <c r="BQ195" s="192">
        <v>0.3</v>
      </c>
      <c r="BR195" s="312">
        <f t="shared" si="231"/>
        <v>4</v>
      </c>
      <c r="BS195" s="251">
        <f t="shared" si="232"/>
        <v>5</v>
      </c>
      <c r="BT195" s="193">
        <v>0.22222222222222221</v>
      </c>
      <c r="BU195" s="312">
        <f t="shared" si="233"/>
        <v>4</v>
      </c>
      <c r="BV195" s="251">
        <f t="shared" si="234"/>
        <v>7.4074074074074066</v>
      </c>
      <c r="BW195" s="194">
        <v>14.10441303720796</v>
      </c>
      <c r="BX195" s="312">
        <f t="shared" si="235"/>
        <v>2</v>
      </c>
      <c r="BY195" s="251">
        <f t="shared" si="236"/>
        <v>33.150771370111322</v>
      </c>
      <c r="BZ195" s="195">
        <v>0.3</v>
      </c>
      <c r="CA195" s="312">
        <f t="shared" si="237"/>
        <v>4</v>
      </c>
      <c r="CB195" s="251">
        <f t="shared" si="238"/>
        <v>1.5</v>
      </c>
      <c r="CC195" s="196">
        <v>0</v>
      </c>
      <c r="CD195" s="312">
        <f t="shared" si="239"/>
        <v>4</v>
      </c>
      <c r="CE195" s="251">
        <f t="shared" si="240"/>
        <v>0</v>
      </c>
      <c r="CF195" s="197">
        <v>9.2936802973977688</v>
      </c>
      <c r="CG195" s="312">
        <f t="shared" si="241"/>
        <v>3</v>
      </c>
      <c r="CH195" s="251">
        <f t="shared" si="242"/>
        <v>30.978934324659228</v>
      </c>
      <c r="CI195" s="194">
        <v>11.792817679558011</v>
      </c>
      <c r="CJ195" s="312">
        <f t="shared" si="243"/>
        <v>1</v>
      </c>
      <c r="CK195" s="251">
        <f t="shared" si="244"/>
        <v>97.040252565114443</v>
      </c>
      <c r="CL195" s="194">
        <v>10.054590570719602</v>
      </c>
      <c r="CM195" s="312">
        <f t="shared" si="245"/>
        <v>2</v>
      </c>
      <c r="CN195" s="251">
        <f t="shared" si="246"/>
        <v>72.208436724565743</v>
      </c>
      <c r="CO195" s="301">
        <v>0</v>
      </c>
      <c r="CP195" s="312">
        <f t="shared" si="247"/>
        <v>4</v>
      </c>
      <c r="CQ195" s="258">
        <f t="shared" si="248"/>
        <v>0</v>
      </c>
      <c r="CR195" s="261">
        <v>0</v>
      </c>
      <c r="CS195" s="314">
        <f t="shared" si="173"/>
        <v>1</v>
      </c>
      <c r="CT195" s="265">
        <f t="shared" si="249"/>
        <v>100</v>
      </c>
      <c r="CU195" s="217">
        <v>0</v>
      </c>
      <c r="CV195" s="314">
        <f t="shared" si="250"/>
        <v>4</v>
      </c>
      <c r="CW195" s="265">
        <f t="shared" si="251"/>
        <v>0</v>
      </c>
      <c r="CX195" s="217">
        <v>2.44</v>
      </c>
      <c r="CY195" s="314">
        <f t="shared" si="174"/>
        <v>4</v>
      </c>
      <c r="CZ195" s="265">
        <f t="shared" si="252"/>
        <v>17.845117845117851</v>
      </c>
      <c r="DA195" s="218">
        <v>1</v>
      </c>
      <c r="DB195" s="314">
        <f t="shared" si="175"/>
        <v>1</v>
      </c>
      <c r="DC195" s="265">
        <f t="shared" si="253"/>
        <v>100</v>
      </c>
      <c r="DD195" s="219">
        <v>5</v>
      </c>
      <c r="DE195" s="314">
        <f t="shared" si="176"/>
        <v>4</v>
      </c>
      <c r="DF195" s="265">
        <f t="shared" si="254"/>
        <v>0</v>
      </c>
      <c r="DG195" s="213">
        <v>3</v>
      </c>
      <c r="DH195" s="314">
        <f t="shared" si="177"/>
        <v>3</v>
      </c>
      <c r="DI195" s="265">
        <f t="shared" si="255"/>
        <v>50</v>
      </c>
      <c r="DJ195" s="220">
        <v>2</v>
      </c>
      <c r="DK195" s="314">
        <f t="shared" si="178"/>
        <v>2</v>
      </c>
      <c r="DL195" s="265">
        <f t="shared" si="256"/>
        <v>75</v>
      </c>
      <c r="DM195" s="213">
        <v>0</v>
      </c>
      <c r="DN195" s="314">
        <f t="shared" si="179"/>
        <v>1</v>
      </c>
      <c r="DO195" s="265">
        <f t="shared" si="257"/>
        <v>100</v>
      </c>
      <c r="DP195" s="221">
        <v>0</v>
      </c>
      <c r="DQ195" s="314">
        <f t="shared" si="180"/>
        <v>1</v>
      </c>
      <c r="DR195" s="265">
        <f t="shared" si="181"/>
        <v>100</v>
      </c>
      <c r="DS195" s="222">
        <v>0</v>
      </c>
      <c r="DT195" s="314">
        <f t="shared" si="182"/>
        <v>1</v>
      </c>
      <c r="DU195" s="265">
        <f t="shared" si="183"/>
        <v>100</v>
      </c>
      <c r="DV195" s="216">
        <v>0</v>
      </c>
      <c r="DW195" s="314">
        <f t="shared" si="184"/>
        <v>1</v>
      </c>
      <c r="DX195" s="265">
        <f t="shared" si="185"/>
        <v>100</v>
      </c>
      <c r="DY195" s="217">
        <v>0</v>
      </c>
      <c r="DZ195" s="314">
        <f t="shared" si="186"/>
        <v>1</v>
      </c>
      <c r="EA195" s="265">
        <f t="shared" si="187"/>
        <v>100</v>
      </c>
      <c r="EB195" s="217">
        <v>0</v>
      </c>
      <c r="EC195" s="314">
        <f t="shared" si="188"/>
        <v>1</v>
      </c>
      <c r="ED195" s="265">
        <f t="shared" si="189"/>
        <v>100</v>
      </c>
      <c r="EE195" s="217">
        <v>0</v>
      </c>
      <c r="EF195" s="314">
        <f t="shared" si="190"/>
        <v>1</v>
      </c>
      <c r="EG195" s="265">
        <f t="shared" si="191"/>
        <v>100</v>
      </c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  <c r="ES195" s="28"/>
      <c r="ET195" s="28"/>
      <c r="EU195" s="28"/>
      <c r="EV195" s="28"/>
      <c r="EW195" s="28"/>
      <c r="EX195" s="28"/>
    </row>
    <row r="196" spans="1:154" s="7" customFormat="1" ht="16.2" customHeight="1" x14ac:dyDescent="0.3">
      <c r="A196" s="16"/>
      <c r="B196" s="52">
        <v>41202</v>
      </c>
      <c r="C196" s="3" t="s">
        <v>197</v>
      </c>
      <c r="D196" s="23" t="s">
        <v>169</v>
      </c>
      <c r="E196" s="5">
        <v>48.443388919166424</v>
      </c>
      <c r="F196" s="24">
        <v>213</v>
      </c>
      <c r="G196" s="4">
        <v>2127</v>
      </c>
      <c r="H196" s="5">
        <v>0</v>
      </c>
      <c r="I196" s="158">
        <v>0</v>
      </c>
      <c r="J196" s="151">
        <f t="shared" si="192"/>
        <v>4</v>
      </c>
      <c r="K196" s="233">
        <f t="shared" si="193"/>
        <v>0</v>
      </c>
      <c r="L196" s="159">
        <v>0</v>
      </c>
      <c r="M196" s="151">
        <f t="shared" si="194"/>
        <v>4</v>
      </c>
      <c r="N196" s="233">
        <f t="shared" si="195"/>
        <v>0</v>
      </c>
      <c r="O196" s="159">
        <v>0</v>
      </c>
      <c r="P196" s="151">
        <f t="shared" si="196"/>
        <v>4</v>
      </c>
      <c r="Q196" s="233">
        <f t="shared" si="197"/>
        <v>0</v>
      </c>
      <c r="R196" s="159">
        <v>72.515454113171671</v>
      </c>
      <c r="S196" s="151">
        <f t="shared" si="198"/>
        <v>4</v>
      </c>
      <c r="T196" s="233">
        <f t="shared" si="199"/>
        <v>61.613762727893409</v>
      </c>
      <c r="U196" s="159">
        <v>32.429862101759404</v>
      </c>
      <c r="V196" s="151">
        <f t="shared" si="200"/>
        <v>4</v>
      </c>
      <c r="W196" s="233">
        <f t="shared" si="201"/>
        <v>28.345558962629276</v>
      </c>
      <c r="X196" s="159">
        <v>68.289011540391343</v>
      </c>
      <c r="Y196" s="151">
        <f t="shared" si="202"/>
        <v>4</v>
      </c>
      <c r="Z196" s="233">
        <f t="shared" si="203"/>
        <v>57.377703683321691</v>
      </c>
      <c r="AA196" s="159">
        <v>8.0990948070509763</v>
      </c>
      <c r="AB196" s="151">
        <f t="shared" si="204"/>
        <v>1</v>
      </c>
      <c r="AC196" s="233">
        <f t="shared" si="205"/>
        <v>70.262115378837635</v>
      </c>
      <c r="AD196" s="160">
        <v>0</v>
      </c>
      <c r="AE196" s="151">
        <f t="shared" si="206"/>
        <v>4</v>
      </c>
      <c r="AF196" s="233">
        <f t="shared" si="207"/>
        <v>0</v>
      </c>
      <c r="AG196" s="154">
        <v>0</v>
      </c>
      <c r="AH196" s="151">
        <f t="shared" si="208"/>
        <v>4</v>
      </c>
      <c r="AI196" s="233">
        <f t="shared" si="209"/>
        <v>0</v>
      </c>
      <c r="AJ196" s="161">
        <v>0</v>
      </c>
      <c r="AK196" s="151">
        <f t="shared" si="210"/>
        <v>4</v>
      </c>
      <c r="AL196" s="233">
        <f t="shared" si="211"/>
        <v>0</v>
      </c>
      <c r="AM196" s="156">
        <v>0</v>
      </c>
      <c r="AN196" s="151">
        <f t="shared" si="212"/>
        <v>4</v>
      </c>
      <c r="AO196" s="233">
        <f t="shared" si="213"/>
        <v>0</v>
      </c>
      <c r="AP196" s="157">
        <v>7.9071044999532232</v>
      </c>
      <c r="AQ196" s="151">
        <f t="shared" si="214"/>
        <v>3</v>
      </c>
      <c r="AR196" s="233">
        <f t="shared" si="215"/>
        <v>11.980461363565489</v>
      </c>
      <c r="AS196" s="151">
        <v>0</v>
      </c>
      <c r="AT196" s="151">
        <f t="shared" si="216"/>
        <v>4</v>
      </c>
      <c r="AU196" s="233">
        <f t="shared" si="217"/>
        <v>0</v>
      </c>
      <c r="AV196" s="172">
        <v>0</v>
      </c>
      <c r="AW196" s="168">
        <f t="shared" si="218"/>
        <v>4</v>
      </c>
      <c r="AX196" s="241">
        <f t="shared" si="219"/>
        <v>0</v>
      </c>
      <c r="AY196" s="173">
        <v>159.37093808523738</v>
      </c>
      <c r="AZ196" s="168">
        <f t="shared" si="220"/>
        <v>4</v>
      </c>
      <c r="BA196" s="241">
        <f t="shared" si="221"/>
        <v>3.4792139416592733</v>
      </c>
      <c r="BB196" s="168">
        <v>0</v>
      </c>
      <c r="BC196" s="168">
        <f t="shared" si="222"/>
        <v>4</v>
      </c>
      <c r="BD196" s="241">
        <f t="shared" si="223"/>
        <v>0</v>
      </c>
      <c r="BE196" s="174">
        <v>0</v>
      </c>
      <c r="BF196" s="168">
        <f t="shared" si="224"/>
        <v>4</v>
      </c>
      <c r="BG196" s="241">
        <f t="shared" si="225"/>
        <v>0</v>
      </c>
      <c r="BH196" s="174">
        <v>0</v>
      </c>
      <c r="BI196" s="168">
        <f t="shared" si="226"/>
        <v>4</v>
      </c>
      <c r="BJ196" s="241">
        <f t="shared" si="227"/>
        <v>0</v>
      </c>
      <c r="BK196" s="175">
        <v>2</v>
      </c>
      <c r="BL196" s="168">
        <f t="shared" si="228"/>
        <v>3</v>
      </c>
      <c r="BM196" s="241">
        <f t="shared" si="229"/>
        <v>20</v>
      </c>
      <c r="BN196" s="168">
        <v>2</v>
      </c>
      <c r="BO196" s="168">
        <f t="shared" si="230"/>
        <v>2</v>
      </c>
      <c r="BP196" s="246">
        <f t="shared" si="172"/>
        <v>66.666666666666657</v>
      </c>
      <c r="BQ196" s="192">
        <v>0.6</v>
      </c>
      <c r="BR196" s="312">
        <f t="shared" si="231"/>
        <v>4</v>
      </c>
      <c r="BS196" s="251">
        <f t="shared" si="232"/>
        <v>10</v>
      </c>
      <c r="BT196" s="193">
        <v>0.15060240963855423</v>
      </c>
      <c r="BU196" s="312">
        <f t="shared" si="233"/>
        <v>4</v>
      </c>
      <c r="BV196" s="251">
        <f t="shared" si="234"/>
        <v>5.0200803212851408</v>
      </c>
      <c r="BW196" s="194">
        <v>11.075949367088606</v>
      </c>
      <c r="BX196" s="312">
        <f t="shared" si="235"/>
        <v>2</v>
      </c>
      <c r="BY196" s="251">
        <f t="shared" si="236"/>
        <v>24.269646237796501</v>
      </c>
      <c r="BZ196" s="195">
        <v>0.3</v>
      </c>
      <c r="CA196" s="312">
        <f t="shared" si="237"/>
        <v>4</v>
      </c>
      <c r="CB196" s="251">
        <f t="shared" si="238"/>
        <v>1.5</v>
      </c>
      <c r="CC196" s="196">
        <v>0</v>
      </c>
      <c r="CD196" s="312">
        <f t="shared" si="239"/>
        <v>4</v>
      </c>
      <c r="CE196" s="251">
        <f t="shared" si="240"/>
        <v>0</v>
      </c>
      <c r="CF196" s="197">
        <v>0</v>
      </c>
      <c r="CG196" s="312">
        <f t="shared" si="241"/>
        <v>4</v>
      </c>
      <c r="CH196" s="251">
        <f t="shared" si="242"/>
        <v>0</v>
      </c>
      <c r="CI196" s="194">
        <v>11.086614173228346</v>
      </c>
      <c r="CJ196" s="312">
        <f t="shared" si="243"/>
        <v>1</v>
      </c>
      <c r="CK196" s="251">
        <f t="shared" si="244"/>
        <v>86.951631046119232</v>
      </c>
      <c r="CL196" s="194">
        <v>9.5789473684210531</v>
      </c>
      <c r="CM196" s="312">
        <f t="shared" si="245"/>
        <v>2</v>
      </c>
      <c r="CN196" s="251">
        <f t="shared" si="246"/>
        <v>65.413533834586474</v>
      </c>
      <c r="CO196" s="301">
        <v>0.4701457451810061</v>
      </c>
      <c r="CP196" s="312">
        <f t="shared" si="247"/>
        <v>4</v>
      </c>
      <c r="CQ196" s="258">
        <f t="shared" si="248"/>
        <v>0.18805829807240243</v>
      </c>
      <c r="CR196" s="261">
        <v>0</v>
      </c>
      <c r="CS196" s="314">
        <f t="shared" si="173"/>
        <v>1</v>
      </c>
      <c r="CT196" s="265">
        <f t="shared" si="249"/>
        <v>100</v>
      </c>
      <c r="CU196" s="217">
        <v>0</v>
      </c>
      <c r="CV196" s="314">
        <f t="shared" si="250"/>
        <v>4</v>
      </c>
      <c r="CW196" s="265">
        <f t="shared" si="251"/>
        <v>0</v>
      </c>
      <c r="CX196" s="217">
        <v>2.97</v>
      </c>
      <c r="CY196" s="314">
        <f t="shared" si="174"/>
        <v>4</v>
      </c>
      <c r="CZ196" s="265">
        <f t="shared" si="252"/>
        <v>0</v>
      </c>
      <c r="DA196" s="218">
        <v>1</v>
      </c>
      <c r="DB196" s="314">
        <f t="shared" si="175"/>
        <v>1</v>
      </c>
      <c r="DC196" s="265">
        <f t="shared" si="253"/>
        <v>100</v>
      </c>
      <c r="DD196" s="219">
        <v>4</v>
      </c>
      <c r="DE196" s="314">
        <f t="shared" si="176"/>
        <v>3</v>
      </c>
      <c r="DF196" s="265">
        <f t="shared" si="254"/>
        <v>25</v>
      </c>
      <c r="DG196" s="213">
        <v>2</v>
      </c>
      <c r="DH196" s="314">
        <f t="shared" si="177"/>
        <v>2</v>
      </c>
      <c r="DI196" s="265">
        <f t="shared" si="255"/>
        <v>75</v>
      </c>
      <c r="DJ196" s="220">
        <v>1</v>
      </c>
      <c r="DK196" s="314">
        <f t="shared" si="178"/>
        <v>1</v>
      </c>
      <c r="DL196" s="265">
        <f t="shared" si="256"/>
        <v>100</v>
      </c>
      <c r="DM196" s="213">
        <v>0</v>
      </c>
      <c r="DN196" s="314">
        <f t="shared" si="179"/>
        <v>1</v>
      </c>
      <c r="DO196" s="265">
        <f t="shared" si="257"/>
        <v>100</v>
      </c>
      <c r="DP196" s="221">
        <v>0</v>
      </c>
      <c r="DQ196" s="314">
        <f t="shared" si="180"/>
        <v>1</v>
      </c>
      <c r="DR196" s="265">
        <f t="shared" si="181"/>
        <v>100</v>
      </c>
      <c r="DS196" s="222">
        <v>0</v>
      </c>
      <c r="DT196" s="314">
        <f t="shared" si="182"/>
        <v>1</v>
      </c>
      <c r="DU196" s="265">
        <f t="shared" si="183"/>
        <v>100</v>
      </c>
      <c r="DV196" s="216">
        <v>0</v>
      </c>
      <c r="DW196" s="314">
        <f t="shared" si="184"/>
        <v>1</v>
      </c>
      <c r="DX196" s="265">
        <f t="shared" si="185"/>
        <v>100</v>
      </c>
      <c r="DY196" s="217">
        <v>0</v>
      </c>
      <c r="DZ196" s="314">
        <f t="shared" si="186"/>
        <v>1</v>
      </c>
      <c r="EA196" s="265">
        <f t="shared" si="187"/>
        <v>100</v>
      </c>
      <c r="EB196" s="217">
        <v>0</v>
      </c>
      <c r="EC196" s="314">
        <f t="shared" si="188"/>
        <v>1</v>
      </c>
      <c r="ED196" s="265">
        <f t="shared" si="189"/>
        <v>100</v>
      </c>
      <c r="EE196" s="217">
        <v>0</v>
      </c>
      <c r="EF196" s="314">
        <f t="shared" si="190"/>
        <v>1</v>
      </c>
      <c r="EG196" s="265">
        <f t="shared" si="191"/>
        <v>100</v>
      </c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</row>
    <row r="197" spans="1:154" s="7" customFormat="1" ht="16.2" customHeight="1" x14ac:dyDescent="0.3">
      <c r="A197" s="16"/>
      <c r="B197" s="52">
        <v>41301</v>
      </c>
      <c r="C197" s="3" t="s">
        <v>198</v>
      </c>
      <c r="D197" s="23" t="s">
        <v>169</v>
      </c>
      <c r="E197" s="5">
        <v>48.38984317815234</v>
      </c>
      <c r="F197" s="24">
        <v>215</v>
      </c>
      <c r="G197" s="4">
        <v>5726</v>
      </c>
      <c r="H197" s="5">
        <v>0</v>
      </c>
      <c r="I197" s="158">
        <v>1</v>
      </c>
      <c r="J197" s="151">
        <f t="shared" si="192"/>
        <v>3</v>
      </c>
      <c r="K197" s="233">
        <f t="shared" si="193"/>
        <v>50</v>
      </c>
      <c r="L197" s="159">
        <v>0</v>
      </c>
      <c r="M197" s="151">
        <f t="shared" si="194"/>
        <v>4</v>
      </c>
      <c r="N197" s="233">
        <f t="shared" si="195"/>
        <v>0</v>
      </c>
      <c r="O197" s="159">
        <v>0</v>
      </c>
      <c r="P197" s="151">
        <f t="shared" si="196"/>
        <v>4</v>
      </c>
      <c r="Q197" s="233">
        <f t="shared" si="197"/>
        <v>0</v>
      </c>
      <c r="R197" s="159">
        <v>60.900806168944968</v>
      </c>
      <c r="S197" s="151">
        <f t="shared" si="198"/>
        <v>4</v>
      </c>
      <c r="T197" s="233">
        <f t="shared" si="199"/>
        <v>45.392187386794653</v>
      </c>
      <c r="U197" s="159">
        <v>13.003855590606378</v>
      </c>
      <c r="V197" s="151">
        <f t="shared" si="200"/>
        <v>4</v>
      </c>
      <c r="W197" s="233">
        <f t="shared" si="201"/>
        <v>7.7453399688296694</v>
      </c>
      <c r="X197" s="159">
        <v>47.779395704404806</v>
      </c>
      <c r="Y197" s="151">
        <f t="shared" si="202"/>
        <v>4</v>
      </c>
      <c r="Z197" s="233">
        <f t="shared" si="203"/>
        <v>29.811015731726886</v>
      </c>
      <c r="AA197" s="159">
        <v>2.1056325671170382</v>
      </c>
      <c r="AB197" s="151">
        <f t="shared" si="204"/>
        <v>3</v>
      </c>
      <c r="AC197" s="233">
        <f t="shared" si="205"/>
        <v>16.266960064117463</v>
      </c>
      <c r="AD197" s="160">
        <v>0</v>
      </c>
      <c r="AE197" s="151">
        <f t="shared" si="206"/>
        <v>4</v>
      </c>
      <c r="AF197" s="233">
        <f t="shared" si="207"/>
        <v>0</v>
      </c>
      <c r="AG197" s="154">
        <v>0</v>
      </c>
      <c r="AH197" s="151">
        <f t="shared" si="208"/>
        <v>4</v>
      </c>
      <c r="AI197" s="233">
        <f t="shared" si="209"/>
        <v>0</v>
      </c>
      <c r="AJ197" s="161">
        <v>17.464198393293749</v>
      </c>
      <c r="AK197" s="151">
        <f t="shared" si="210"/>
        <v>3</v>
      </c>
      <c r="AL197" s="233">
        <f t="shared" si="211"/>
        <v>17.464198393293749</v>
      </c>
      <c r="AM197" s="156">
        <v>0</v>
      </c>
      <c r="AN197" s="151">
        <f t="shared" si="212"/>
        <v>4</v>
      </c>
      <c r="AO197" s="233">
        <f t="shared" si="213"/>
        <v>0</v>
      </c>
      <c r="AP197" s="157">
        <v>10.968519443187068</v>
      </c>
      <c r="AQ197" s="151">
        <f t="shared" si="214"/>
        <v>3</v>
      </c>
      <c r="AR197" s="233">
        <f t="shared" si="215"/>
        <v>16.618968853313739</v>
      </c>
      <c r="AS197" s="151">
        <v>20.710792874607055</v>
      </c>
      <c r="AT197" s="151">
        <f t="shared" si="216"/>
        <v>3</v>
      </c>
      <c r="AU197" s="233">
        <f t="shared" si="217"/>
        <v>20.710792874607055</v>
      </c>
      <c r="AV197" s="172">
        <v>0</v>
      </c>
      <c r="AW197" s="168">
        <f t="shared" si="218"/>
        <v>4</v>
      </c>
      <c r="AX197" s="241">
        <f t="shared" si="219"/>
        <v>0</v>
      </c>
      <c r="AY197" s="173">
        <v>177.92495385811503</v>
      </c>
      <c r="AZ197" s="168">
        <f t="shared" si="220"/>
        <v>4</v>
      </c>
      <c r="BA197" s="241">
        <f t="shared" si="221"/>
        <v>4.2443279941490735</v>
      </c>
      <c r="BB197" s="168">
        <v>0</v>
      </c>
      <c r="BC197" s="168">
        <f t="shared" si="222"/>
        <v>4</v>
      </c>
      <c r="BD197" s="241">
        <f t="shared" si="223"/>
        <v>0</v>
      </c>
      <c r="BE197" s="174">
        <v>0</v>
      </c>
      <c r="BF197" s="168">
        <f t="shared" si="224"/>
        <v>4</v>
      </c>
      <c r="BG197" s="241">
        <f t="shared" si="225"/>
        <v>0</v>
      </c>
      <c r="BH197" s="174">
        <v>0</v>
      </c>
      <c r="BI197" s="168">
        <f t="shared" si="226"/>
        <v>4</v>
      </c>
      <c r="BJ197" s="241">
        <f t="shared" si="227"/>
        <v>0</v>
      </c>
      <c r="BK197" s="175">
        <v>2</v>
      </c>
      <c r="BL197" s="168">
        <f t="shared" si="228"/>
        <v>3</v>
      </c>
      <c r="BM197" s="241">
        <f t="shared" si="229"/>
        <v>20</v>
      </c>
      <c r="BN197" s="168">
        <v>2</v>
      </c>
      <c r="BO197" s="168">
        <f t="shared" si="230"/>
        <v>2</v>
      </c>
      <c r="BP197" s="246">
        <f t="shared" ref="BP197:BP260" si="258">MIN(100,MAX(0,(BN197-BN$346)/(BN$345-BN$346)*100))</f>
        <v>66.666666666666657</v>
      </c>
      <c r="BQ197" s="192">
        <v>0.4</v>
      </c>
      <c r="BR197" s="312">
        <f t="shared" si="231"/>
        <v>4</v>
      </c>
      <c r="BS197" s="251">
        <f t="shared" si="232"/>
        <v>6.666666666666667</v>
      </c>
      <c r="BT197" s="193">
        <v>0.25670279520821448</v>
      </c>
      <c r="BU197" s="312">
        <f t="shared" si="233"/>
        <v>4</v>
      </c>
      <c r="BV197" s="251">
        <f t="shared" si="234"/>
        <v>8.5567598402738163</v>
      </c>
      <c r="BW197" s="194">
        <v>10.125448028673835</v>
      </c>
      <c r="BX197" s="312">
        <f t="shared" si="235"/>
        <v>3</v>
      </c>
      <c r="BY197" s="251">
        <f t="shared" si="236"/>
        <v>21.482252283500983</v>
      </c>
      <c r="BZ197" s="195">
        <v>0.2</v>
      </c>
      <c r="CA197" s="312">
        <f t="shared" si="237"/>
        <v>4</v>
      </c>
      <c r="CB197" s="251">
        <f t="shared" si="238"/>
        <v>1</v>
      </c>
      <c r="CC197" s="196">
        <v>0</v>
      </c>
      <c r="CD197" s="312">
        <f t="shared" si="239"/>
        <v>4</v>
      </c>
      <c r="CE197" s="251">
        <f t="shared" si="240"/>
        <v>0</v>
      </c>
      <c r="CF197" s="197">
        <v>6.9856793573174993</v>
      </c>
      <c r="CG197" s="312">
        <f t="shared" si="241"/>
        <v>3</v>
      </c>
      <c r="CH197" s="251">
        <f t="shared" si="242"/>
        <v>23.285597857724998</v>
      </c>
      <c r="CI197" s="194">
        <v>10.815584415584416</v>
      </c>
      <c r="CJ197" s="312">
        <f t="shared" si="243"/>
        <v>1</v>
      </c>
      <c r="CK197" s="251">
        <f t="shared" si="244"/>
        <v>83.079777365491651</v>
      </c>
      <c r="CL197" s="194">
        <v>9.6287425149700603</v>
      </c>
      <c r="CM197" s="312">
        <f t="shared" si="245"/>
        <v>2</v>
      </c>
      <c r="CN197" s="251">
        <f t="shared" si="246"/>
        <v>66.124893071000855</v>
      </c>
      <c r="CO197" s="301">
        <v>0</v>
      </c>
      <c r="CP197" s="312">
        <f t="shared" si="247"/>
        <v>4</v>
      </c>
      <c r="CQ197" s="258">
        <f t="shared" si="248"/>
        <v>0</v>
      </c>
      <c r="CR197" s="261">
        <v>0</v>
      </c>
      <c r="CS197" s="314">
        <f t="shared" ref="CS197:CS260" si="259">IF(CR197&lt;=CR$349,1,IF(CR197&lt;=CR$350,2,IF(CR197&lt;=CR$351,3,4)))</f>
        <v>1</v>
      </c>
      <c r="CT197" s="265">
        <f t="shared" si="249"/>
        <v>100</v>
      </c>
      <c r="CU197" s="217">
        <v>0</v>
      </c>
      <c r="CV197" s="314">
        <f t="shared" si="250"/>
        <v>4</v>
      </c>
      <c r="CW197" s="265">
        <f t="shared" si="251"/>
        <v>0</v>
      </c>
      <c r="CX197" s="217">
        <v>2.04</v>
      </c>
      <c r="CY197" s="314">
        <f t="shared" ref="CY197:CY260" si="260">IF(CX197&lt;=CX$349,1,IF(CX197&lt;=CX$350,2,IF(CX197&lt;=CX$351,3,4)))</f>
        <v>3</v>
      </c>
      <c r="CZ197" s="265">
        <f t="shared" si="252"/>
        <v>31.313131313131315</v>
      </c>
      <c r="DA197" s="218">
        <v>1</v>
      </c>
      <c r="DB197" s="314">
        <f t="shared" ref="DB197:DB260" si="261">IF(DA197&lt;=DA$349,1,IF(DA197&lt;=DA$350,2,IF(DA197&lt;=DA$351,3,4)))</f>
        <v>1</v>
      </c>
      <c r="DC197" s="265">
        <f t="shared" si="253"/>
        <v>100</v>
      </c>
      <c r="DD197" s="219">
        <v>5</v>
      </c>
      <c r="DE197" s="314">
        <f t="shared" ref="DE197:DE260" si="262">IF(DD197&lt;=DD$349,1,IF(DD197&lt;=DD$350,2,IF(DD197&lt;=DD$351,3,4)))</f>
        <v>4</v>
      </c>
      <c r="DF197" s="265">
        <f t="shared" si="254"/>
        <v>0</v>
      </c>
      <c r="DG197" s="213">
        <v>2</v>
      </c>
      <c r="DH197" s="314">
        <f t="shared" ref="DH197:DH260" si="263">IF(DG197&lt;=DG$349,1,IF(DG197&lt;=DG$350,2,IF(DG197&lt;=DG$351,3,4)))</f>
        <v>2</v>
      </c>
      <c r="DI197" s="265">
        <f t="shared" si="255"/>
        <v>75</v>
      </c>
      <c r="DJ197" s="220">
        <v>1</v>
      </c>
      <c r="DK197" s="314">
        <f t="shared" ref="DK197:DK260" si="264">IF(DJ197&lt;=DJ$349,1,IF(DJ197&lt;=DJ$350,2,IF(DJ197&lt;=DJ$351,3,4)))</f>
        <v>1</v>
      </c>
      <c r="DL197" s="265">
        <f t="shared" si="256"/>
        <v>100</v>
      </c>
      <c r="DM197" s="213">
        <v>0</v>
      </c>
      <c r="DN197" s="314">
        <f t="shared" ref="DN197:DN260" si="265">IF(DM197&lt;=DM$349,1,IF(DM197&lt;=DM$350,2,IF(DM197&lt;=DM$351,3,4)))</f>
        <v>1</v>
      </c>
      <c r="DO197" s="265">
        <f t="shared" si="257"/>
        <v>100</v>
      </c>
      <c r="DP197" s="221">
        <v>0</v>
      </c>
      <c r="DQ197" s="314">
        <f t="shared" ref="DQ197:DQ260" si="266">IF(DP197&lt;=DP$349,1,IF(DP197&lt;=DP$350,2,IF(DP197&lt;=DP$351,3,4)))</f>
        <v>1</v>
      </c>
      <c r="DR197" s="265">
        <f t="shared" ref="DR197:DR260" si="267">MIN(100,MAX(0,(DP197-DP$346)/(DP$345-DP$346)*100))</f>
        <v>100</v>
      </c>
      <c r="DS197" s="222">
        <v>0</v>
      </c>
      <c r="DT197" s="314">
        <f t="shared" ref="DT197:DT260" si="268">IF(DS197&lt;=DS$349,1,IF(DS197&lt;=DS$350,2,IF(DS197&lt;=DS$351,3,4)))</f>
        <v>1</v>
      </c>
      <c r="DU197" s="265">
        <f t="shared" ref="DU197:DU260" si="269">MIN(100,MAX(0,(DS197-DS$346)/(DS$345-DS$346)*100))</f>
        <v>100</v>
      </c>
      <c r="DV197" s="216">
        <v>0</v>
      </c>
      <c r="DW197" s="314">
        <f t="shared" ref="DW197:DW260" si="270">IF(DV197&lt;=DV$349,1,IF(DV197&lt;=DV$350,2,IF(DV197&lt;=DV$351,3,4)))</f>
        <v>1</v>
      </c>
      <c r="DX197" s="265">
        <f t="shared" ref="DX197:DX260" si="271">MIN(100,MAX(0,(DV197-DV$346)/(DV$345-DV$346)*100))</f>
        <v>100</v>
      </c>
      <c r="DY197" s="217">
        <v>0</v>
      </c>
      <c r="DZ197" s="314">
        <f t="shared" ref="DZ197:DZ260" si="272">IF(DY197&lt;=DY$349,1,IF(DY197&lt;=DY$350,2,IF(DY197&lt;=DY$351,3,4)))</f>
        <v>1</v>
      </c>
      <c r="EA197" s="265">
        <f t="shared" ref="EA197:EA260" si="273">MIN(100,MAX(0,(DY197-DY$346)/(DY$345-DY$346)*100))</f>
        <v>100</v>
      </c>
      <c r="EB197" s="217">
        <v>0</v>
      </c>
      <c r="EC197" s="314">
        <f t="shared" ref="EC197:EC260" si="274">IF(EB197&lt;=EB$349,1,IF(EB197&lt;=EB$350,2,IF(EB197&lt;=EB$351,3,4)))</f>
        <v>1</v>
      </c>
      <c r="ED197" s="265">
        <f t="shared" ref="ED197:ED260" si="275">MIN(100,MAX(0,(EB197-EB$346)/(EB$345-EB$346)*100))</f>
        <v>100</v>
      </c>
      <c r="EE197" s="217">
        <v>0</v>
      </c>
      <c r="EF197" s="314">
        <f t="shared" ref="EF197:EF260" si="276">IF(EE197&lt;=EE$349,1,IF(EE197&lt;=EE$350,2,IF(EE197&lt;=EE$351,3,4)))</f>
        <v>1</v>
      </c>
      <c r="EG197" s="265">
        <f t="shared" ref="EG197:EG260" si="277">MIN(100,MAX(0,(EE197-EE$346)/(EE$345-EE$346)*100))</f>
        <v>100</v>
      </c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  <c r="ES197" s="28"/>
      <c r="ET197" s="28"/>
      <c r="EU197" s="28"/>
      <c r="EV197" s="28"/>
      <c r="EW197" s="28"/>
      <c r="EX197" s="28"/>
    </row>
    <row r="198" spans="1:154" s="7" customFormat="1" ht="16.2" customHeight="1" x14ac:dyDescent="0.3">
      <c r="A198" s="16"/>
      <c r="B198" s="52">
        <v>41401</v>
      </c>
      <c r="C198" s="3" t="s">
        <v>199</v>
      </c>
      <c r="D198" s="23" t="s">
        <v>169</v>
      </c>
      <c r="E198" s="5">
        <v>50.554794465016037</v>
      </c>
      <c r="F198" s="24">
        <v>169</v>
      </c>
      <c r="G198" s="4">
        <v>16633</v>
      </c>
      <c r="H198" s="5">
        <v>31.7</v>
      </c>
      <c r="I198" s="158">
        <v>3</v>
      </c>
      <c r="J198" s="151">
        <f t="shared" ref="J198:J261" si="278">IF(I198&lt;I$351,4,IF(I198&lt;I$350,3,IF(I198&lt;I$349,2,1)))</f>
        <v>1</v>
      </c>
      <c r="K198" s="233">
        <f t="shared" ref="K198:K261" si="279">MIN(100,MAX(0,(I198-I$346)/(I$345-I$346)*100))</f>
        <v>100</v>
      </c>
      <c r="L198" s="159">
        <v>1.7921146953405018</v>
      </c>
      <c r="M198" s="151">
        <f t="shared" ref="M198:M261" si="280">IF(L198&lt;L$351,4,IF(L198&lt;L$350,3,IF(L198&lt;L$349,2,1)))</f>
        <v>4</v>
      </c>
      <c r="N198" s="233">
        <f t="shared" ref="N198:N261" si="281">MIN(100,MAX(0,(L198-L$346)/(L$345-L$346)*100))</f>
        <v>1.7921146953405016</v>
      </c>
      <c r="O198" s="159">
        <v>6.2668421382465374</v>
      </c>
      <c r="P198" s="151">
        <f t="shared" ref="P198:P261" si="282">IF(O198&lt;O$351,4,IF(O198&lt;O$350,3,IF(O198&lt;O$349,2,1)))</f>
        <v>3</v>
      </c>
      <c r="Q198" s="233">
        <f t="shared" ref="Q198:Q261" si="283">MIN(100,MAX(0,(O198-O$346)/(O$345-O$346)*100))</f>
        <v>10.444736897077563</v>
      </c>
      <c r="R198" s="159">
        <v>76.30568356374809</v>
      </c>
      <c r="S198" s="151">
        <f t="shared" ref="S198:S261" si="284">IF(R198&lt;R$351,4,IF(R198&lt;R$350,3,IF(R198&lt;R$349,2,1)))</f>
        <v>4</v>
      </c>
      <c r="T198" s="233">
        <f t="shared" ref="T198:T261" si="285">MIN(100,MAX(0,(R198-R$346)/(R$345-R$346)*100))</f>
        <v>66.907379278977785</v>
      </c>
      <c r="U198" s="159">
        <v>28.321812596006147</v>
      </c>
      <c r="V198" s="151">
        <f t="shared" ref="V198:V261" si="286">IF(U198&lt;U$351,4,IF(U198&lt;U$350,3,IF(U198&lt;U$349,2,1)))</f>
        <v>4</v>
      </c>
      <c r="W198" s="233">
        <f t="shared" ref="W198:W261" si="287">MIN(100,MAX(0,(U198-U$346)/(U$345-U$346)*100))</f>
        <v>23.989196814428578</v>
      </c>
      <c r="X198" s="159">
        <v>64.183569239749147</v>
      </c>
      <c r="Y198" s="151">
        <f t="shared" ref="Y198:Y261" si="288">IF(X198&lt;X$351,4,IF(X198&lt;X$350,3,IF(X198&lt;X$349,2,1)))</f>
        <v>4</v>
      </c>
      <c r="Z198" s="233">
        <f t="shared" ref="Z198:Z261" si="289">MIN(100,MAX(0,(X198-X$346)/(X$345-X$346)*100))</f>
        <v>51.85963607493165</v>
      </c>
      <c r="AA198" s="159">
        <v>2.2212059841902398</v>
      </c>
      <c r="AB198" s="151">
        <f t="shared" ref="AB198:AB261" si="290">IF(AA198&lt;AA$351,4,IF(AA198&lt;AA$350,3,IF(AA198&lt;AA$349,2,1)))</f>
        <v>3</v>
      </c>
      <c r="AC198" s="233">
        <f t="shared" ref="AC198:AC261" si="291">MIN(100,MAX(0,(AA198-AA$346)/(AA$345-AA$346)*100))</f>
        <v>17.308162019731892</v>
      </c>
      <c r="AD198" s="160">
        <v>0</v>
      </c>
      <c r="AE198" s="151">
        <f t="shared" ref="AE198:AE261" si="292">IF(AD198&lt;AD$351,4,IF(AD198&lt;AD$350,3,IF(AD198&lt;AD$349,2,1)))</f>
        <v>4</v>
      </c>
      <c r="AF198" s="233">
        <f t="shared" ref="AF198:AF261" si="293">MIN(100,MAX(0,(AD198-AD$346)/(AD$345-AD$346)*100))</f>
        <v>0</v>
      </c>
      <c r="AG198" s="154">
        <v>0</v>
      </c>
      <c r="AH198" s="151">
        <f t="shared" ref="AH198:AH261" si="294">IF(AG198&lt;AG$351,4,IF(AG198&lt;AG$350,3,IF(AG198&lt;AG$349,2,1)))</f>
        <v>4</v>
      </c>
      <c r="AI198" s="233">
        <f t="shared" ref="AI198:AI261" si="295">MIN(100,MAX(0,(AG198-AG$346)/(AG$345-AG$346)*100))</f>
        <v>0</v>
      </c>
      <c r="AJ198" s="161">
        <v>0</v>
      </c>
      <c r="AK198" s="151">
        <f t="shared" ref="AK198:AK261" si="296">IF(AJ198&lt;AJ$351,4,IF(AJ198&lt;AJ$350,3,IF(AJ198&lt;AJ$349,2,1)))</f>
        <v>4</v>
      </c>
      <c r="AL198" s="233">
        <f t="shared" ref="AL198:AL261" si="297">MIN(100,MAX(0,(AJ198-AJ$346)/(AJ$345-AJ$346)*100))</f>
        <v>0</v>
      </c>
      <c r="AM198" s="156">
        <v>6.0121445319545481</v>
      </c>
      <c r="AN198" s="151">
        <f t="shared" ref="AN198:AN261" si="298">IF(AM198&lt;AM$351,4,IF(AM198&lt;AM$350,3,IF(AM198&lt;AM$349,2,1)))</f>
        <v>3</v>
      </c>
      <c r="AO198" s="233">
        <f t="shared" ref="AO198:AO261" si="299">MIN(100,MAX(0,(AM198-AM$346)/(AM$345-AM$346)*100))</f>
        <v>16.249039275552832</v>
      </c>
      <c r="AP198" s="157">
        <v>15.296507206035079</v>
      </c>
      <c r="AQ198" s="151">
        <f t="shared" ref="AQ198:AQ261" si="300">IF(AP198&lt;AP$351,4,IF(AP198&lt;AP$350,3,IF(AP198&lt;AP$349,2,1)))</f>
        <v>3</v>
      </c>
      <c r="AR198" s="233">
        <f t="shared" ref="AR198:AR261" si="301">MIN(100,MAX(0,(AP198-AP$346)/(AP$345-AP$346)*100))</f>
        <v>23.176526069750121</v>
      </c>
      <c r="AS198" s="151">
        <v>10.821860157518186</v>
      </c>
      <c r="AT198" s="151">
        <f t="shared" ref="AT198:AT261" si="302">IF(AS198&lt;AS$351,4,IF(AS198&lt;AS$350,3,IF(AS198&lt;AS$349,2,1)))</f>
        <v>3</v>
      </c>
      <c r="AU198" s="233">
        <f t="shared" ref="AU198:AU261" si="303">MIN(100,MAX(0,(AS198-AS$346)/(AS$345-AS$346)*100))</f>
        <v>10.821860157518186</v>
      </c>
      <c r="AV198" s="172">
        <v>0</v>
      </c>
      <c r="AW198" s="168">
        <f t="shared" ref="AW198:AW261" si="304">IF(AV198&lt;AV$351,4,IF(AV198&lt;AV$350,3,IF(AV198&lt;AV$349,2,1)))</f>
        <v>4</v>
      </c>
      <c r="AX198" s="241">
        <f t="shared" ref="AX198:AX261" si="305">MIN(100,MAX(0,(AV198-AV$346)/(AV$345-AV$346)*100))</f>
        <v>0</v>
      </c>
      <c r="AY198" s="173">
        <v>153.99529947991567</v>
      </c>
      <c r="AZ198" s="168">
        <f t="shared" ref="AZ198:AZ261" si="306">IF(AY198&lt;AY$351,4,IF(AY198&lt;AY$350,3,IF(AY198&lt;AY$349,2,1)))</f>
        <v>4</v>
      </c>
      <c r="BA198" s="241">
        <f t="shared" ref="BA198:BA261" si="307">MIN(100,MAX(0,(AY198-AY$346)/(AY$345-AY$346)*100))</f>
        <v>3.2575381228831204</v>
      </c>
      <c r="BB198" s="168">
        <v>0</v>
      </c>
      <c r="BC198" s="168">
        <f t="shared" ref="BC198:BC261" si="308">IF(BB198&lt;BB$351,4,IF(BB198&lt;BB$350,3,IF(BB198&lt;BB$349,2,1)))</f>
        <v>4</v>
      </c>
      <c r="BD198" s="241">
        <f t="shared" ref="BD198:BD261" si="309">MIN(100,MAX(0,(BB198-BB$346)/(BB$345-BB$346)*100))</f>
        <v>0</v>
      </c>
      <c r="BE198" s="174">
        <v>25</v>
      </c>
      <c r="BF198" s="168">
        <f t="shared" ref="BF198:BF261" si="310">IF(BE198&lt;BE$351,4,IF(BE198&lt;BE$350,3,IF(BE198&lt;BE$349,2,1)))</f>
        <v>1</v>
      </c>
      <c r="BG198" s="241">
        <f t="shared" ref="BG198:BG261" si="311">MIN(100,MAX(0,(BE198-BE$346)/(BE$345-BE$346)*100))</f>
        <v>100</v>
      </c>
      <c r="BH198" s="174">
        <v>0</v>
      </c>
      <c r="BI198" s="168">
        <f t="shared" ref="BI198:BI261" si="312">IF(BH198&lt;BH$351,4,IF(BH198&lt;BH$350,3,IF(BH198&lt;BH$349,2,1)))</f>
        <v>4</v>
      </c>
      <c r="BJ198" s="241">
        <f t="shared" ref="BJ198:BJ261" si="313">MIN(100,MAX(0,(BH198-BH$346)/(BH$345-BH$346)*100))</f>
        <v>0</v>
      </c>
      <c r="BK198" s="175">
        <v>6</v>
      </c>
      <c r="BL198" s="168">
        <f t="shared" ref="BL198:BL261" si="314">IF(BK198&lt;BK$351,4,IF(BK198&lt;BK$350,3,IF(BK198&lt;BK$349,2,1)))</f>
        <v>2</v>
      </c>
      <c r="BM198" s="241">
        <f t="shared" ref="BM198:BM261" si="315">MIN(100,MAX(0,(BK198-BK$346)/(BK$345-BK$346)*100))</f>
        <v>60</v>
      </c>
      <c r="BN198" s="168">
        <v>2</v>
      </c>
      <c r="BO198" s="168">
        <f t="shared" ref="BO198:BO261" si="316">IF(BN198&lt;BN$351,4,IF(BN198&lt;BN$350,3,IF(BN198&lt;BN$349,2,1)))</f>
        <v>2</v>
      </c>
      <c r="BP198" s="246">
        <f t="shared" si="258"/>
        <v>66.666666666666657</v>
      </c>
      <c r="BQ198" s="192">
        <v>0.3</v>
      </c>
      <c r="BR198" s="312">
        <f t="shared" ref="BR198:BR261" si="317">IF(BQ198&lt;BQ$351,4,IF(BQ198&lt;BQ$350,3,IF(BQ198&lt;BQ$349,2,1)))</f>
        <v>4</v>
      </c>
      <c r="BS198" s="251">
        <f t="shared" ref="BS198:BS261" si="318">MIN(100,MAX(0,(BQ198-BQ$346)/(BQ$345-BQ$346)*100))</f>
        <v>5</v>
      </c>
      <c r="BT198" s="193">
        <v>0.62465753424657533</v>
      </c>
      <c r="BU198" s="312">
        <f t="shared" ref="BU198:BU261" si="319">IF(BT198&lt;BT$351,4,IF(BT198&lt;BT$350,3,IF(BT198&lt;BT$349,2,1)))</f>
        <v>4</v>
      </c>
      <c r="BV198" s="251">
        <f t="shared" ref="BV198:BV261" si="320">MIN(100,MAX(0,(BT198-BT$346)/(BT$345-BT$346)*100))</f>
        <v>20.82191780821918</v>
      </c>
      <c r="BW198" s="194">
        <v>12.482884527612963</v>
      </c>
      <c r="BX198" s="312">
        <f t="shared" ref="BX198:BX261" si="321">IF(BW198&lt;BW$351,4,IF(BW198&lt;BW$350,3,IF(BW198&lt;BW$349,2,1)))</f>
        <v>2</v>
      </c>
      <c r="BY198" s="251">
        <f t="shared" ref="BY198:BY261" si="322">MIN(100,MAX(0,(BW198-BW$346)/(BW$345-BW$346)*100))</f>
        <v>28.395555799451504</v>
      </c>
      <c r="BZ198" s="195">
        <v>0.2</v>
      </c>
      <c r="CA198" s="312">
        <f t="shared" ref="CA198:CA261" si="323">IF(BZ198&lt;BZ$351,4,IF(BZ198&lt;BZ$350,3,IF(BZ198&lt;BZ$349,2,1)))</f>
        <v>4</v>
      </c>
      <c r="CB198" s="251">
        <f t="shared" ref="CB198:CB261" si="324">MIN(100,MAX(0,(BZ198-BZ$346)/(BZ$345-BZ$346)*100))</f>
        <v>1</v>
      </c>
      <c r="CC198" s="196">
        <v>42.7507899957915</v>
      </c>
      <c r="CD198" s="312">
        <f t="shared" ref="CD198:CD261" si="325">IF(CC198&lt;CC$351,4,IF(CC198&lt;CC$350,3,IF(CC198&lt;CC$349,2,1)))</f>
        <v>4</v>
      </c>
      <c r="CE198" s="251">
        <f t="shared" ref="CE198:CE261" si="326">MIN(100,MAX(0,(CC198-CC$346)/(CC$345-CC$346)*100))</f>
        <v>2.1375394997895749</v>
      </c>
      <c r="CF198" s="197">
        <v>1.2024289063909097</v>
      </c>
      <c r="CG198" s="312">
        <f t="shared" ref="CG198:CG261" si="327">IF(CF198&lt;CF$351,4,IF(CF198&lt;CF$350,3,IF(CF198&lt;CF$349,2,1)))</f>
        <v>4</v>
      </c>
      <c r="CH198" s="251">
        <f t="shared" ref="CH198:CH261" si="328">MIN(100,MAX(0,(CF198-CF$346)/(CF$345-CF$346)*100))</f>
        <v>4.0080963546363657</v>
      </c>
      <c r="CI198" s="194">
        <v>10.029480217222654</v>
      </c>
      <c r="CJ198" s="312">
        <f t="shared" ref="CJ198:CJ261" si="329">IF(CI198&lt;CI$351,4,IF(CI198&lt;CI$350,3,IF(CI198&lt;CI$349,2,1)))</f>
        <v>2</v>
      </c>
      <c r="CK198" s="251">
        <f t="shared" ref="CK198:CK261" si="330">MIN(100,MAX(0,(CI198-CI$346)/(CI$345-CI$346)*100))</f>
        <v>71.849717388895044</v>
      </c>
      <c r="CL198" s="194">
        <v>9.5945419103313831</v>
      </c>
      <c r="CM198" s="312">
        <f t="shared" ref="CM198:CM261" si="331">IF(CL198&lt;CL$351,4,IF(CL198&lt;CL$350,3,IF(CL198&lt;CL$349,2,1)))</f>
        <v>2</v>
      </c>
      <c r="CN198" s="251">
        <f t="shared" ref="CN198:CN261" si="332">MIN(100,MAX(0,(CL198-CL$346)/(CL$345-CL$346)*100))</f>
        <v>65.636313004734049</v>
      </c>
      <c r="CO198" s="301">
        <v>0</v>
      </c>
      <c r="CP198" s="312">
        <f t="shared" ref="CP198:CP261" si="333">IF(CO198&lt;CO$351,4,IF(CO198&lt;CO$350,3,IF(CO198&lt;CO$349,2,1)))</f>
        <v>4</v>
      </c>
      <c r="CQ198" s="258">
        <f t="shared" ref="CQ198:CQ261" si="334">MIN(100,MAX(0,(CO198-CO$346)/(CO$345-CO$346)*100))</f>
        <v>0</v>
      </c>
      <c r="CR198" s="261">
        <v>0</v>
      </c>
      <c r="CS198" s="314">
        <f t="shared" si="259"/>
        <v>1</v>
      </c>
      <c r="CT198" s="265">
        <f t="shared" ref="CT198:CT261" si="335">MIN(100,MAX(0,(CR198-CR$346)/(CR$345-CR$346)*100))</f>
        <v>100</v>
      </c>
      <c r="CU198" s="217">
        <v>0</v>
      </c>
      <c r="CV198" s="314">
        <f t="shared" ref="CV198:CV261" si="336">IF(CU198&lt;CU$351,4,IF(CU198&lt;CU$350,3,IF(CU198&lt;CU$349,2,1)))</f>
        <v>4</v>
      </c>
      <c r="CW198" s="265">
        <f t="shared" ref="CW198:CW261" si="337">MIN(100,MAX(0,(CU198-CU$346)/(CU$345-CU$346)*100))</f>
        <v>0</v>
      </c>
      <c r="CX198" s="217">
        <v>1.57</v>
      </c>
      <c r="CY198" s="314">
        <f t="shared" si="260"/>
        <v>3</v>
      </c>
      <c r="CZ198" s="265">
        <f t="shared" ref="CZ198:CZ261" si="338">MIN(100,MAX(0,(CX198-CX$346)/(CX$345-CX$346)*100))</f>
        <v>47.138047138047142</v>
      </c>
      <c r="DA198" s="218">
        <v>1</v>
      </c>
      <c r="DB198" s="314">
        <f t="shared" si="261"/>
        <v>1</v>
      </c>
      <c r="DC198" s="265">
        <f t="shared" ref="DC198:DC261" si="339">MIN(100,MAX(0,(DA198-DA$346)/(DA$345-DA$346)*100))</f>
        <v>100</v>
      </c>
      <c r="DD198" s="219">
        <v>3</v>
      </c>
      <c r="DE198" s="314">
        <f t="shared" si="262"/>
        <v>3</v>
      </c>
      <c r="DF198" s="265">
        <f t="shared" ref="DF198:DF261" si="340">MIN(100,MAX(0,(DD198-DD$346)/(DD$345-DD$346)*100))</f>
        <v>50</v>
      </c>
      <c r="DG198" s="213">
        <v>4</v>
      </c>
      <c r="DH198" s="314">
        <f t="shared" si="263"/>
        <v>3</v>
      </c>
      <c r="DI198" s="265">
        <f t="shared" ref="DI198:DI261" si="341">MIN(100,MAX(0,(DG198-DG$346)/(DG$345-DG$346)*100))</f>
        <v>25</v>
      </c>
      <c r="DJ198" s="220">
        <v>1</v>
      </c>
      <c r="DK198" s="314">
        <f t="shared" si="264"/>
        <v>1</v>
      </c>
      <c r="DL198" s="265">
        <f t="shared" ref="DL198:DL261" si="342">MIN(100,MAX(0,(DJ198-DJ$346)/(DJ$345-DJ$346)*100))</f>
        <v>100</v>
      </c>
      <c r="DM198" s="213">
        <v>0</v>
      </c>
      <c r="DN198" s="314">
        <f t="shared" si="265"/>
        <v>1</v>
      </c>
      <c r="DO198" s="265">
        <f t="shared" ref="DO198:DO261" si="343">MIN(100,MAX(0,(DM198-DM$346)/(DM$345-DM$346)*100))</f>
        <v>100</v>
      </c>
      <c r="DP198" s="221">
        <v>0</v>
      </c>
      <c r="DQ198" s="314">
        <f t="shared" si="266"/>
        <v>1</v>
      </c>
      <c r="DR198" s="265">
        <f t="shared" si="267"/>
        <v>100</v>
      </c>
      <c r="DS198" s="222">
        <v>0</v>
      </c>
      <c r="DT198" s="314">
        <f t="shared" si="268"/>
        <v>1</v>
      </c>
      <c r="DU198" s="265">
        <f t="shared" si="269"/>
        <v>100</v>
      </c>
      <c r="DV198" s="216">
        <v>0</v>
      </c>
      <c r="DW198" s="314">
        <f t="shared" si="270"/>
        <v>1</v>
      </c>
      <c r="DX198" s="265">
        <f t="shared" si="271"/>
        <v>100</v>
      </c>
      <c r="DY198" s="217">
        <v>0</v>
      </c>
      <c r="DZ198" s="314">
        <f t="shared" si="272"/>
        <v>1</v>
      </c>
      <c r="EA198" s="265">
        <f t="shared" si="273"/>
        <v>100</v>
      </c>
      <c r="EB198" s="217">
        <v>0</v>
      </c>
      <c r="EC198" s="314">
        <f t="shared" si="274"/>
        <v>1</v>
      </c>
      <c r="ED198" s="265">
        <f t="shared" si="275"/>
        <v>100</v>
      </c>
      <c r="EE198" s="217">
        <v>6.4004096262160779</v>
      </c>
      <c r="EF198" s="314">
        <f t="shared" si="276"/>
        <v>1</v>
      </c>
      <c r="EG198" s="265">
        <f t="shared" si="277"/>
        <v>95.966975660859433</v>
      </c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  <c r="ES198" s="28"/>
      <c r="ET198" s="28"/>
      <c r="EU198" s="28"/>
      <c r="EV198" s="28"/>
      <c r="EW198" s="28"/>
      <c r="EX198" s="28"/>
    </row>
    <row r="199" spans="1:154" s="7" customFormat="1" ht="16.2" customHeight="1" x14ac:dyDescent="0.3">
      <c r="A199" s="16"/>
      <c r="B199" s="52">
        <v>41501</v>
      </c>
      <c r="C199" s="3" t="s">
        <v>200</v>
      </c>
      <c r="D199" s="23" t="s">
        <v>169</v>
      </c>
      <c r="E199" s="5">
        <v>52.840566889238985</v>
      </c>
      <c r="F199" s="24">
        <v>121</v>
      </c>
      <c r="G199" s="4">
        <v>581</v>
      </c>
      <c r="H199" s="5">
        <v>0</v>
      </c>
      <c r="I199" s="158">
        <v>0</v>
      </c>
      <c r="J199" s="151">
        <f t="shared" si="278"/>
        <v>4</v>
      </c>
      <c r="K199" s="233">
        <f t="shared" si="279"/>
        <v>0</v>
      </c>
      <c r="L199" s="159">
        <v>1125</v>
      </c>
      <c r="M199" s="151">
        <f t="shared" si="280"/>
        <v>1</v>
      </c>
      <c r="N199" s="233">
        <f t="shared" si="281"/>
        <v>100</v>
      </c>
      <c r="O199" s="159">
        <v>0</v>
      </c>
      <c r="P199" s="151">
        <f t="shared" si="282"/>
        <v>4</v>
      </c>
      <c r="Q199" s="233">
        <f t="shared" si="283"/>
        <v>0</v>
      </c>
      <c r="R199" s="159">
        <v>73.928571428571431</v>
      </c>
      <c r="S199" s="151">
        <f t="shared" si="284"/>
        <v>4</v>
      </c>
      <c r="T199" s="233">
        <f t="shared" si="285"/>
        <v>63.587390263367929</v>
      </c>
      <c r="U199" s="159">
        <v>14.285714285714285</v>
      </c>
      <c r="V199" s="151">
        <f t="shared" si="286"/>
        <v>4</v>
      </c>
      <c r="W199" s="233">
        <f t="shared" si="287"/>
        <v>9.1046811089228914</v>
      </c>
      <c r="X199" s="159">
        <v>51.282051282051292</v>
      </c>
      <c r="Y199" s="151">
        <f t="shared" si="288"/>
        <v>4</v>
      </c>
      <c r="Z199" s="233">
        <f t="shared" si="289"/>
        <v>34.518886131789365</v>
      </c>
      <c r="AA199" s="159">
        <v>1.8148820326678765</v>
      </c>
      <c r="AB199" s="151">
        <f t="shared" si="290"/>
        <v>3</v>
      </c>
      <c r="AC199" s="233">
        <f t="shared" si="291"/>
        <v>13.64758587989078</v>
      </c>
      <c r="AD199" s="160">
        <v>0</v>
      </c>
      <c r="AE199" s="151">
        <f t="shared" si="292"/>
        <v>4</v>
      </c>
      <c r="AF199" s="233">
        <f t="shared" si="293"/>
        <v>0</v>
      </c>
      <c r="AG199" s="154">
        <v>0</v>
      </c>
      <c r="AH199" s="151">
        <f t="shared" si="294"/>
        <v>4</v>
      </c>
      <c r="AI199" s="233">
        <f t="shared" si="295"/>
        <v>0</v>
      </c>
      <c r="AJ199" s="161">
        <v>0</v>
      </c>
      <c r="AK199" s="151">
        <f t="shared" si="296"/>
        <v>4</v>
      </c>
      <c r="AL199" s="233">
        <f t="shared" si="297"/>
        <v>0</v>
      </c>
      <c r="AM199" s="156">
        <v>0</v>
      </c>
      <c r="AN199" s="151">
        <f t="shared" si="298"/>
        <v>4</v>
      </c>
      <c r="AO199" s="233">
        <f t="shared" si="299"/>
        <v>0</v>
      </c>
      <c r="AP199" s="157">
        <v>41.254748726119018</v>
      </c>
      <c r="AQ199" s="151">
        <f t="shared" si="300"/>
        <v>2</v>
      </c>
      <c r="AR199" s="233">
        <f t="shared" si="301"/>
        <v>62.50719503957427</v>
      </c>
      <c r="AS199" s="151">
        <v>0</v>
      </c>
      <c r="AT199" s="151">
        <f t="shared" si="302"/>
        <v>4</v>
      </c>
      <c r="AU199" s="233">
        <f t="shared" si="303"/>
        <v>0</v>
      </c>
      <c r="AV199" s="172">
        <v>0</v>
      </c>
      <c r="AW199" s="168">
        <f t="shared" si="304"/>
        <v>4</v>
      </c>
      <c r="AX199" s="241">
        <f t="shared" si="305"/>
        <v>0</v>
      </c>
      <c r="AY199" s="173">
        <v>82.081615661437453</v>
      </c>
      <c r="AZ199" s="168">
        <f t="shared" si="306"/>
        <v>4</v>
      </c>
      <c r="BA199" s="241">
        <f t="shared" si="307"/>
        <v>0.29202538810051354</v>
      </c>
      <c r="BB199" s="168">
        <v>0</v>
      </c>
      <c r="BC199" s="168">
        <f t="shared" si="308"/>
        <v>4</v>
      </c>
      <c r="BD199" s="241">
        <f t="shared" si="309"/>
        <v>0</v>
      </c>
      <c r="BE199" s="174">
        <v>3</v>
      </c>
      <c r="BF199" s="168">
        <f t="shared" si="310"/>
        <v>1</v>
      </c>
      <c r="BG199" s="241">
        <f t="shared" si="311"/>
        <v>100</v>
      </c>
      <c r="BH199" s="174">
        <v>0</v>
      </c>
      <c r="BI199" s="168">
        <f t="shared" si="312"/>
        <v>4</v>
      </c>
      <c r="BJ199" s="241">
        <f t="shared" si="313"/>
        <v>0</v>
      </c>
      <c r="BK199" s="175">
        <v>2</v>
      </c>
      <c r="BL199" s="168">
        <f t="shared" si="314"/>
        <v>3</v>
      </c>
      <c r="BM199" s="241">
        <f t="shared" si="315"/>
        <v>20</v>
      </c>
      <c r="BN199" s="168">
        <v>0</v>
      </c>
      <c r="BO199" s="168">
        <f t="shared" si="316"/>
        <v>4</v>
      </c>
      <c r="BP199" s="246">
        <f t="shared" si="258"/>
        <v>0</v>
      </c>
      <c r="BQ199" s="192">
        <v>0.4</v>
      </c>
      <c r="BR199" s="312">
        <f t="shared" si="317"/>
        <v>4</v>
      </c>
      <c r="BS199" s="251">
        <f t="shared" si="318"/>
        <v>6.666666666666667</v>
      </c>
      <c r="BT199" s="193">
        <v>0.6211180124223602</v>
      </c>
      <c r="BU199" s="312">
        <f t="shared" si="319"/>
        <v>4</v>
      </c>
      <c r="BV199" s="251">
        <f t="shared" si="320"/>
        <v>20.703933747412005</v>
      </c>
      <c r="BW199" s="194">
        <v>9.7791798107255516</v>
      </c>
      <c r="BX199" s="312">
        <f t="shared" si="321"/>
        <v>3</v>
      </c>
      <c r="BY199" s="251">
        <f t="shared" si="322"/>
        <v>20.46680296400455</v>
      </c>
      <c r="BZ199" s="195">
        <v>0.1</v>
      </c>
      <c r="CA199" s="312">
        <f t="shared" si="323"/>
        <v>4</v>
      </c>
      <c r="CB199" s="251">
        <f t="shared" si="324"/>
        <v>0.5</v>
      </c>
      <c r="CC199" s="196">
        <v>0</v>
      </c>
      <c r="CD199" s="312">
        <f t="shared" si="325"/>
        <v>4</v>
      </c>
      <c r="CE199" s="251">
        <f t="shared" si="326"/>
        <v>0</v>
      </c>
      <c r="CF199" s="197">
        <v>0</v>
      </c>
      <c r="CG199" s="312">
        <f t="shared" si="327"/>
        <v>4</v>
      </c>
      <c r="CH199" s="251">
        <f t="shared" si="328"/>
        <v>0</v>
      </c>
      <c r="CI199" s="194">
        <v>10.727272727272727</v>
      </c>
      <c r="CJ199" s="312">
        <f t="shared" si="329"/>
        <v>1</v>
      </c>
      <c r="CK199" s="251">
        <f t="shared" si="330"/>
        <v>81.818181818181813</v>
      </c>
      <c r="CL199" s="194">
        <v>10.226415094339623</v>
      </c>
      <c r="CM199" s="312">
        <f t="shared" si="331"/>
        <v>2</v>
      </c>
      <c r="CN199" s="251">
        <f t="shared" si="332"/>
        <v>74.66307277628033</v>
      </c>
      <c r="CO199" s="301">
        <v>2581.7555938037863</v>
      </c>
      <c r="CP199" s="312">
        <f t="shared" si="333"/>
        <v>1</v>
      </c>
      <c r="CQ199" s="258">
        <f t="shared" si="334"/>
        <v>100</v>
      </c>
      <c r="CR199" s="261">
        <v>0</v>
      </c>
      <c r="CS199" s="314">
        <f t="shared" si="259"/>
        <v>1</v>
      </c>
      <c r="CT199" s="265">
        <f t="shared" si="335"/>
        <v>100</v>
      </c>
      <c r="CU199" s="217">
        <v>0</v>
      </c>
      <c r="CV199" s="314">
        <f t="shared" si="336"/>
        <v>4</v>
      </c>
      <c r="CW199" s="265">
        <f t="shared" si="337"/>
        <v>0</v>
      </c>
      <c r="CX199" s="217">
        <v>2.13</v>
      </c>
      <c r="CY199" s="314">
        <f t="shared" si="260"/>
        <v>3</v>
      </c>
      <c r="CZ199" s="265">
        <f t="shared" si="338"/>
        <v>28.282828282828294</v>
      </c>
      <c r="DA199" s="218">
        <v>1</v>
      </c>
      <c r="DB199" s="314">
        <f t="shared" si="261"/>
        <v>1</v>
      </c>
      <c r="DC199" s="265">
        <f t="shared" si="339"/>
        <v>100</v>
      </c>
      <c r="DD199" s="219">
        <v>4</v>
      </c>
      <c r="DE199" s="314">
        <f t="shared" si="262"/>
        <v>3</v>
      </c>
      <c r="DF199" s="265">
        <f t="shared" si="340"/>
        <v>25</v>
      </c>
      <c r="DG199" s="213">
        <v>2</v>
      </c>
      <c r="DH199" s="314">
        <f t="shared" si="263"/>
        <v>2</v>
      </c>
      <c r="DI199" s="265">
        <f t="shared" si="341"/>
        <v>75</v>
      </c>
      <c r="DJ199" s="220">
        <v>1</v>
      </c>
      <c r="DK199" s="314">
        <f t="shared" si="264"/>
        <v>1</v>
      </c>
      <c r="DL199" s="265">
        <f t="shared" si="342"/>
        <v>100</v>
      </c>
      <c r="DM199" s="213">
        <v>0</v>
      </c>
      <c r="DN199" s="314">
        <f t="shared" si="265"/>
        <v>1</v>
      </c>
      <c r="DO199" s="265">
        <f t="shared" si="343"/>
        <v>100</v>
      </c>
      <c r="DP199" s="221">
        <v>0</v>
      </c>
      <c r="DQ199" s="314">
        <f t="shared" si="266"/>
        <v>1</v>
      </c>
      <c r="DR199" s="265">
        <f t="shared" si="267"/>
        <v>100</v>
      </c>
      <c r="DS199" s="222">
        <v>0</v>
      </c>
      <c r="DT199" s="314">
        <f t="shared" si="268"/>
        <v>1</v>
      </c>
      <c r="DU199" s="265">
        <f t="shared" si="269"/>
        <v>100</v>
      </c>
      <c r="DV199" s="216">
        <v>0</v>
      </c>
      <c r="DW199" s="314">
        <f t="shared" si="270"/>
        <v>1</v>
      </c>
      <c r="DX199" s="265">
        <f t="shared" si="271"/>
        <v>100</v>
      </c>
      <c r="DY199" s="217">
        <v>0</v>
      </c>
      <c r="DZ199" s="314">
        <f t="shared" si="272"/>
        <v>1</v>
      </c>
      <c r="EA199" s="265">
        <f t="shared" si="273"/>
        <v>100</v>
      </c>
      <c r="EB199" s="217">
        <v>0</v>
      </c>
      <c r="EC199" s="314">
        <f t="shared" si="274"/>
        <v>1</v>
      </c>
      <c r="ED199" s="265">
        <f t="shared" si="275"/>
        <v>100</v>
      </c>
      <c r="EE199" s="217">
        <v>0</v>
      </c>
      <c r="EF199" s="314">
        <f t="shared" si="276"/>
        <v>1</v>
      </c>
      <c r="EG199" s="265">
        <f t="shared" si="277"/>
        <v>100</v>
      </c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  <c r="ES199" s="28"/>
      <c r="ET199" s="28"/>
      <c r="EU199" s="28"/>
      <c r="EV199" s="28"/>
      <c r="EW199" s="28"/>
      <c r="EX199" s="28"/>
    </row>
    <row r="200" spans="1:154" s="7" customFormat="1" ht="16.2" customHeight="1" x14ac:dyDescent="0.3">
      <c r="A200" s="16"/>
      <c r="B200" s="52">
        <v>41502</v>
      </c>
      <c r="C200" s="3" t="s">
        <v>201</v>
      </c>
      <c r="D200" s="23" t="s">
        <v>169</v>
      </c>
      <c r="E200" s="5">
        <v>45.503125269548612</v>
      </c>
      <c r="F200" s="24">
        <v>280</v>
      </c>
      <c r="G200" s="4">
        <v>1069</v>
      </c>
      <c r="H200" s="5">
        <v>0</v>
      </c>
      <c r="I200" s="158">
        <v>0</v>
      </c>
      <c r="J200" s="151">
        <f t="shared" si="278"/>
        <v>4</v>
      </c>
      <c r="K200" s="233">
        <f t="shared" si="279"/>
        <v>0</v>
      </c>
      <c r="L200" s="159">
        <v>0</v>
      </c>
      <c r="M200" s="151">
        <f t="shared" si="280"/>
        <v>4</v>
      </c>
      <c r="N200" s="233">
        <f t="shared" si="281"/>
        <v>0</v>
      </c>
      <c r="O200" s="159">
        <v>0</v>
      </c>
      <c r="P200" s="151">
        <f t="shared" si="282"/>
        <v>4</v>
      </c>
      <c r="Q200" s="233">
        <f t="shared" si="283"/>
        <v>0</v>
      </c>
      <c r="R200" s="159">
        <v>47.69560557341908</v>
      </c>
      <c r="S200" s="151">
        <f t="shared" si="284"/>
        <v>4</v>
      </c>
      <c r="T200" s="233">
        <f t="shared" si="285"/>
        <v>26.949169795278049</v>
      </c>
      <c r="U200" s="159">
        <v>9.32475884244373</v>
      </c>
      <c r="V200" s="151">
        <f t="shared" si="286"/>
        <v>4</v>
      </c>
      <c r="W200" s="233">
        <f t="shared" si="287"/>
        <v>3.8438587936837005</v>
      </c>
      <c r="X200" s="159">
        <v>44.478063540090751</v>
      </c>
      <c r="Y200" s="151">
        <f t="shared" si="288"/>
        <v>4</v>
      </c>
      <c r="Z200" s="233">
        <f t="shared" si="289"/>
        <v>25.373741317326274</v>
      </c>
      <c r="AA200" s="159">
        <v>6.7873303167420813</v>
      </c>
      <c r="AB200" s="151">
        <f t="shared" si="290"/>
        <v>1</v>
      </c>
      <c r="AC200" s="233">
        <f t="shared" si="291"/>
        <v>58.444417267946683</v>
      </c>
      <c r="AD200" s="160">
        <v>0</v>
      </c>
      <c r="AE200" s="151">
        <f t="shared" si="292"/>
        <v>4</v>
      </c>
      <c r="AF200" s="233">
        <f t="shared" si="293"/>
        <v>0</v>
      </c>
      <c r="AG200" s="154">
        <v>0</v>
      </c>
      <c r="AH200" s="151">
        <f t="shared" si="294"/>
        <v>4</v>
      </c>
      <c r="AI200" s="233">
        <f t="shared" si="295"/>
        <v>0</v>
      </c>
      <c r="AJ200" s="161">
        <v>0</v>
      </c>
      <c r="AK200" s="151">
        <f t="shared" si="296"/>
        <v>4</v>
      </c>
      <c r="AL200" s="233">
        <f t="shared" si="297"/>
        <v>0</v>
      </c>
      <c r="AM200" s="156">
        <v>0</v>
      </c>
      <c r="AN200" s="151">
        <f t="shared" si="298"/>
        <v>4</v>
      </c>
      <c r="AO200" s="233">
        <f t="shared" si="299"/>
        <v>0</v>
      </c>
      <c r="AP200" s="157">
        <v>18.649387077142716</v>
      </c>
      <c r="AQ200" s="151">
        <f t="shared" si="300"/>
        <v>3</v>
      </c>
      <c r="AR200" s="233">
        <f t="shared" si="301"/>
        <v>28.256647086579871</v>
      </c>
      <c r="AS200" s="151">
        <v>0</v>
      </c>
      <c r="AT200" s="151">
        <f t="shared" si="302"/>
        <v>4</v>
      </c>
      <c r="AU200" s="233">
        <f t="shared" si="303"/>
        <v>0</v>
      </c>
      <c r="AV200" s="172">
        <v>0</v>
      </c>
      <c r="AW200" s="168">
        <f t="shared" si="304"/>
        <v>4</v>
      </c>
      <c r="AX200" s="241">
        <f t="shared" si="305"/>
        <v>0</v>
      </c>
      <c r="AY200" s="173">
        <v>74.101402655545826</v>
      </c>
      <c r="AZ200" s="168">
        <f t="shared" si="306"/>
        <v>4</v>
      </c>
      <c r="BA200" s="241">
        <f t="shared" si="307"/>
        <v>0</v>
      </c>
      <c r="BB200" s="168">
        <v>0</v>
      </c>
      <c r="BC200" s="168">
        <f t="shared" si="308"/>
        <v>4</v>
      </c>
      <c r="BD200" s="241">
        <f t="shared" si="309"/>
        <v>0</v>
      </c>
      <c r="BE200" s="174">
        <v>3</v>
      </c>
      <c r="BF200" s="168">
        <f t="shared" si="310"/>
        <v>1</v>
      </c>
      <c r="BG200" s="241">
        <f t="shared" si="311"/>
        <v>100</v>
      </c>
      <c r="BH200" s="174">
        <v>0</v>
      </c>
      <c r="BI200" s="168">
        <f t="shared" si="312"/>
        <v>4</v>
      </c>
      <c r="BJ200" s="241">
        <f t="shared" si="313"/>
        <v>0</v>
      </c>
      <c r="BK200" s="175">
        <v>1</v>
      </c>
      <c r="BL200" s="168">
        <f t="shared" si="314"/>
        <v>4</v>
      </c>
      <c r="BM200" s="241">
        <f t="shared" si="315"/>
        <v>10</v>
      </c>
      <c r="BN200" s="168">
        <v>0</v>
      </c>
      <c r="BO200" s="168">
        <f t="shared" si="316"/>
        <v>4</v>
      </c>
      <c r="BP200" s="246">
        <f t="shared" si="258"/>
        <v>0</v>
      </c>
      <c r="BQ200" s="192">
        <v>0.3</v>
      </c>
      <c r="BR200" s="312">
        <f t="shared" si="317"/>
        <v>4</v>
      </c>
      <c r="BS200" s="251">
        <f t="shared" si="318"/>
        <v>5</v>
      </c>
      <c r="BT200" s="193">
        <v>1.5151515151515151</v>
      </c>
      <c r="BU200" s="312">
        <f t="shared" si="319"/>
        <v>3</v>
      </c>
      <c r="BV200" s="251">
        <f t="shared" si="320"/>
        <v>50.505050505050505</v>
      </c>
      <c r="BW200" s="194">
        <v>15.023474178403756</v>
      </c>
      <c r="BX200" s="312">
        <f t="shared" si="321"/>
        <v>2</v>
      </c>
      <c r="BY200" s="251">
        <f t="shared" si="322"/>
        <v>35.845965332562329</v>
      </c>
      <c r="BZ200" s="195">
        <v>0.2</v>
      </c>
      <c r="CA200" s="312">
        <f t="shared" si="323"/>
        <v>4</v>
      </c>
      <c r="CB200" s="251">
        <f t="shared" si="324"/>
        <v>1</v>
      </c>
      <c r="CC200" s="196">
        <v>0</v>
      </c>
      <c r="CD200" s="312">
        <f t="shared" si="325"/>
        <v>4</v>
      </c>
      <c r="CE200" s="251">
        <f t="shared" si="326"/>
        <v>0</v>
      </c>
      <c r="CF200" s="197">
        <v>0</v>
      </c>
      <c r="CG200" s="312">
        <f t="shared" si="327"/>
        <v>4</v>
      </c>
      <c r="CH200" s="251">
        <f t="shared" si="328"/>
        <v>0</v>
      </c>
      <c r="CI200" s="194">
        <v>12.410256410256411</v>
      </c>
      <c r="CJ200" s="312">
        <f t="shared" si="329"/>
        <v>1</v>
      </c>
      <c r="CK200" s="251">
        <f t="shared" si="330"/>
        <v>100</v>
      </c>
      <c r="CL200" s="194">
        <v>10.535211267605634</v>
      </c>
      <c r="CM200" s="312">
        <f t="shared" si="331"/>
        <v>2</v>
      </c>
      <c r="CN200" s="251">
        <f t="shared" si="332"/>
        <v>79.074446680080484</v>
      </c>
      <c r="CO200" s="301">
        <v>0</v>
      </c>
      <c r="CP200" s="312">
        <f t="shared" si="333"/>
        <v>4</v>
      </c>
      <c r="CQ200" s="258">
        <f t="shared" si="334"/>
        <v>0</v>
      </c>
      <c r="CR200" s="261">
        <v>0</v>
      </c>
      <c r="CS200" s="314">
        <f t="shared" si="259"/>
        <v>1</v>
      </c>
      <c r="CT200" s="265">
        <f t="shared" si="335"/>
        <v>100</v>
      </c>
      <c r="CU200" s="217">
        <v>0</v>
      </c>
      <c r="CV200" s="314">
        <f t="shared" si="336"/>
        <v>4</v>
      </c>
      <c r="CW200" s="265">
        <f t="shared" si="337"/>
        <v>0</v>
      </c>
      <c r="CX200" s="217">
        <v>3</v>
      </c>
      <c r="CY200" s="314">
        <f t="shared" si="260"/>
        <v>4</v>
      </c>
      <c r="CZ200" s="265">
        <f t="shared" si="338"/>
        <v>0</v>
      </c>
      <c r="DA200" s="218">
        <v>1</v>
      </c>
      <c r="DB200" s="314">
        <f t="shared" si="261"/>
        <v>1</v>
      </c>
      <c r="DC200" s="265">
        <f t="shared" si="339"/>
        <v>100</v>
      </c>
      <c r="DD200" s="219">
        <v>4</v>
      </c>
      <c r="DE200" s="314">
        <f t="shared" si="262"/>
        <v>3</v>
      </c>
      <c r="DF200" s="265">
        <f t="shared" si="340"/>
        <v>25</v>
      </c>
      <c r="DG200" s="213">
        <v>4</v>
      </c>
      <c r="DH200" s="314">
        <f t="shared" si="263"/>
        <v>3</v>
      </c>
      <c r="DI200" s="265">
        <f t="shared" si="341"/>
        <v>25</v>
      </c>
      <c r="DJ200" s="220">
        <v>1</v>
      </c>
      <c r="DK200" s="314">
        <f t="shared" si="264"/>
        <v>1</v>
      </c>
      <c r="DL200" s="265">
        <f t="shared" si="342"/>
        <v>100</v>
      </c>
      <c r="DM200" s="213">
        <v>0</v>
      </c>
      <c r="DN200" s="314">
        <f t="shared" si="265"/>
        <v>1</v>
      </c>
      <c r="DO200" s="265">
        <f t="shared" si="343"/>
        <v>100</v>
      </c>
      <c r="DP200" s="221">
        <v>0</v>
      </c>
      <c r="DQ200" s="314">
        <f t="shared" si="266"/>
        <v>1</v>
      </c>
      <c r="DR200" s="265">
        <f t="shared" si="267"/>
        <v>100</v>
      </c>
      <c r="DS200" s="222">
        <v>0</v>
      </c>
      <c r="DT200" s="314">
        <f t="shared" si="268"/>
        <v>1</v>
      </c>
      <c r="DU200" s="265">
        <f t="shared" si="269"/>
        <v>100</v>
      </c>
      <c r="DV200" s="216">
        <v>0</v>
      </c>
      <c r="DW200" s="314">
        <f t="shared" si="270"/>
        <v>1</v>
      </c>
      <c r="DX200" s="265">
        <f t="shared" si="271"/>
        <v>100</v>
      </c>
      <c r="DY200" s="217">
        <v>0</v>
      </c>
      <c r="DZ200" s="314">
        <f t="shared" si="272"/>
        <v>1</v>
      </c>
      <c r="EA200" s="265">
        <f t="shared" si="273"/>
        <v>100</v>
      </c>
      <c r="EB200" s="217">
        <v>0</v>
      </c>
      <c r="EC200" s="314">
        <f t="shared" si="274"/>
        <v>1</v>
      </c>
      <c r="ED200" s="265">
        <f t="shared" si="275"/>
        <v>100</v>
      </c>
      <c r="EE200" s="217">
        <v>0</v>
      </c>
      <c r="EF200" s="314">
        <f t="shared" si="276"/>
        <v>1</v>
      </c>
      <c r="EG200" s="265">
        <f t="shared" si="277"/>
        <v>100</v>
      </c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  <c r="ES200" s="28"/>
      <c r="ET200" s="28"/>
      <c r="EU200" s="28"/>
      <c r="EV200" s="28"/>
      <c r="EW200" s="28"/>
      <c r="EX200" s="28"/>
    </row>
    <row r="201" spans="1:154" s="7" customFormat="1" ht="16.2" customHeight="1" x14ac:dyDescent="0.3">
      <c r="A201" s="16"/>
      <c r="B201" s="52">
        <v>41503</v>
      </c>
      <c r="C201" s="3" t="s">
        <v>202</v>
      </c>
      <c r="D201" s="23" t="s">
        <v>169</v>
      </c>
      <c r="E201" s="5">
        <v>46.500638433662047</v>
      </c>
      <c r="F201" s="24">
        <v>265</v>
      </c>
      <c r="G201" s="4">
        <v>891</v>
      </c>
      <c r="H201" s="5">
        <v>0</v>
      </c>
      <c r="I201" s="158">
        <v>0</v>
      </c>
      <c r="J201" s="151">
        <f t="shared" si="278"/>
        <v>4</v>
      </c>
      <c r="K201" s="233">
        <f t="shared" si="279"/>
        <v>0</v>
      </c>
      <c r="L201" s="159">
        <v>63.781321184510247</v>
      </c>
      <c r="M201" s="151">
        <f t="shared" si="280"/>
        <v>2</v>
      </c>
      <c r="N201" s="233">
        <f t="shared" si="281"/>
        <v>63.78132118451024</v>
      </c>
      <c r="O201" s="159">
        <v>0</v>
      </c>
      <c r="P201" s="151">
        <f t="shared" si="282"/>
        <v>4</v>
      </c>
      <c r="Q201" s="233">
        <f t="shared" si="283"/>
        <v>0</v>
      </c>
      <c r="R201" s="159">
        <v>33.143507972665148</v>
      </c>
      <c r="S201" s="151">
        <f t="shared" si="284"/>
        <v>4</v>
      </c>
      <c r="T201" s="233">
        <f t="shared" si="285"/>
        <v>6.6250111350071927</v>
      </c>
      <c r="U201" s="159">
        <v>4.5558086560364464</v>
      </c>
      <c r="V201" s="151">
        <f t="shared" si="286"/>
        <v>4</v>
      </c>
      <c r="W201" s="233">
        <f t="shared" si="287"/>
        <v>0</v>
      </c>
      <c r="X201" s="159">
        <v>51.071428571428591</v>
      </c>
      <c r="Y201" s="151">
        <f t="shared" si="288"/>
        <v>4</v>
      </c>
      <c r="Z201" s="233">
        <f t="shared" si="289"/>
        <v>34.235791090629817</v>
      </c>
      <c r="AA201" s="159">
        <v>7.9726651480637809</v>
      </c>
      <c r="AB201" s="151">
        <f t="shared" si="290"/>
        <v>1</v>
      </c>
      <c r="AC201" s="233">
        <f t="shared" si="291"/>
        <v>69.123109442016045</v>
      </c>
      <c r="AD201" s="160">
        <v>0</v>
      </c>
      <c r="AE201" s="151">
        <f t="shared" si="292"/>
        <v>4</v>
      </c>
      <c r="AF201" s="233">
        <f t="shared" si="293"/>
        <v>0</v>
      </c>
      <c r="AG201" s="154">
        <v>0</v>
      </c>
      <c r="AH201" s="151">
        <f t="shared" si="294"/>
        <v>4</v>
      </c>
      <c r="AI201" s="233">
        <f t="shared" si="295"/>
        <v>0</v>
      </c>
      <c r="AJ201" s="161">
        <v>0</v>
      </c>
      <c r="AK201" s="151">
        <f t="shared" si="296"/>
        <v>4</v>
      </c>
      <c r="AL201" s="233">
        <f t="shared" si="297"/>
        <v>0</v>
      </c>
      <c r="AM201" s="156">
        <v>224.46689113355779</v>
      </c>
      <c r="AN201" s="151">
        <f t="shared" si="298"/>
        <v>1</v>
      </c>
      <c r="AO201" s="233">
        <f t="shared" si="299"/>
        <v>100</v>
      </c>
      <c r="AP201" s="157">
        <v>6.1495494703529516</v>
      </c>
      <c r="AQ201" s="151">
        <f t="shared" si="300"/>
        <v>3</v>
      </c>
      <c r="AR201" s="233">
        <f t="shared" si="301"/>
        <v>9.317499197504473</v>
      </c>
      <c r="AS201" s="151">
        <v>0</v>
      </c>
      <c r="AT201" s="151">
        <f t="shared" si="302"/>
        <v>4</v>
      </c>
      <c r="AU201" s="233">
        <f t="shared" si="303"/>
        <v>0</v>
      </c>
      <c r="AV201" s="172">
        <v>0</v>
      </c>
      <c r="AW201" s="168">
        <f t="shared" si="304"/>
        <v>4</v>
      </c>
      <c r="AX201" s="241">
        <f t="shared" si="305"/>
        <v>0</v>
      </c>
      <c r="AY201" s="173">
        <v>97.307616893540157</v>
      </c>
      <c r="AZ201" s="168">
        <f t="shared" si="306"/>
        <v>4</v>
      </c>
      <c r="BA201" s="241">
        <f t="shared" si="307"/>
        <v>0.91990172756866628</v>
      </c>
      <c r="BB201" s="168">
        <v>0</v>
      </c>
      <c r="BC201" s="168">
        <f t="shared" si="308"/>
        <v>4</v>
      </c>
      <c r="BD201" s="241">
        <f t="shared" si="309"/>
        <v>0</v>
      </c>
      <c r="BE201" s="174">
        <v>0</v>
      </c>
      <c r="BF201" s="168">
        <f t="shared" si="310"/>
        <v>4</v>
      </c>
      <c r="BG201" s="241">
        <f t="shared" si="311"/>
        <v>0</v>
      </c>
      <c r="BH201" s="174">
        <v>0</v>
      </c>
      <c r="BI201" s="168">
        <f t="shared" si="312"/>
        <v>4</v>
      </c>
      <c r="BJ201" s="241">
        <f t="shared" si="313"/>
        <v>0</v>
      </c>
      <c r="BK201" s="175">
        <v>0</v>
      </c>
      <c r="BL201" s="168">
        <f t="shared" si="314"/>
        <v>4</v>
      </c>
      <c r="BM201" s="241">
        <f t="shared" si="315"/>
        <v>0</v>
      </c>
      <c r="BN201" s="168">
        <v>0</v>
      </c>
      <c r="BO201" s="168">
        <f t="shared" si="316"/>
        <v>4</v>
      </c>
      <c r="BP201" s="246">
        <f t="shared" si="258"/>
        <v>0</v>
      </c>
      <c r="BQ201" s="192">
        <v>3.6</v>
      </c>
      <c r="BR201" s="312">
        <f t="shared" si="317"/>
        <v>2</v>
      </c>
      <c r="BS201" s="251">
        <f t="shared" si="318"/>
        <v>60</v>
      </c>
      <c r="BT201" s="193">
        <v>0.20576131687242799</v>
      </c>
      <c r="BU201" s="312">
        <f t="shared" si="319"/>
        <v>4</v>
      </c>
      <c r="BV201" s="251">
        <f t="shared" si="320"/>
        <v>6.8587105624142666</v>
      </c>
      <c r="BW201" s="194">
        <v>11.440677966101696</v>
      </c>
      <c r="BX201" s="312">
        <f t="shared" si="321"/>
        <v>2</v>
      </c>
      <c r="BY201" s="251">
        <f t="shared" si="322"/>
        <v>25.339231572145732</v>
      </c>
      <c r="BZ201" s="195">
        <v>0.5</v>
      </c>
      <c r="CA201" s="312">
        <f t="shared" si="323"/>
        <v>4</v>
      </c>
      <c r="CB201" s="251">
        <f t="shared" si="324"/>
        <v>2.5</v>
      </c>
      <c r="CC201" s="196">
        <v>7761.0546464646468</v>
      </c>
      <c r="CD201" s="312">
        <f t="shared" si="325"/>
        <v>1</v>
      </c>
      <c r="CE201" s="251">
        <f t="shared" si="326"/>
        <v>100</v>
      </c>
      <c r="CF201" s="197">
        <v>0</v>
      </c>
      <c r="CG201" s="312">
        <f t="shared" si="327"/>
        <v>4</v>
      </c>
      <c r="CH201" s="251">
        <f t="shared" si="328"/>
        <v>0</v>
      </c>
      <c r="CI201" s="194">
        <v>9.8461538461538467</v>
      </c>
      <c r="CJ201" s="312">
        <f t="shared" si="329"/>
        <v>2</v>
      </c>
      <c r="CK201" s="251">
        <f t="shared" si="330"/>
        <v>69.230769230769241</v>
      </c>
      <c r="CL201" s="194">
        <v>10.089743589743589</v>
      </c>
      <c r="CM201" s="312">
        <f t="shared" si="331"/>
        <v>2</v>
      </c>
      <c r="CN201" s="251">
        <f t="shared" si="332"/>
        <v>72.710622710622701</v>
      </c>
      <c r="CO201" s="301">
        <v>0</v>
      </c>
      <c r="CP201" s="312">
        <f t="shared" si="333"/>
        <v>4</v>
      </c>
      <c r="CQ201" s="258">
        <f t="shared" si="334"/>
        <v>0</v>
      </c>
      <c r="CR201" s="261">
        <v>0</v>
      </c>
      <c r="CS201" s="314">
        <f t="shared" si="259"/>
        <v>1</v>
      </c>
      <c r="CT201" s="265">
        <f t="shared" si="335"/>
        <v>100</v>
      </c>
      <c r="CU201" s="217">
        <v>0</v>
      </c>
      <c r="CV201" s="314">
        <f t="shared" si="336"/>
        <v>4</v>
      </c>
      <c r="CW201" s="265">
        <f t="shared" si="337"/>
        <v>0</v>
      </c>
      <c r="CX201" s="217">
        <v>2</v>
      </c>
      <c r="CY201" s="314">
        <f t="shared" si="260"/>
        <v>3</v>
      </c>
      <c r="CZ201" s="265">
        <f t="shared" si="338"/>
        <v>32.659932659932664</v>
      </c>
      <c r="DA201" s="218">
        <v>1</v>
      </c>
      <c r="DB201" s="314">
        <f t="shared" si="261"/>
        <v>1</v>
      </c>
      <c r="DC201" s="265">
        <f t="shared" si="339"/>
        <v>100</v>
      </c>
      <c r="DD201" s="219">
        <v>5</v>
      </c>
      <c r="DE201" s="314">
        <f t="shared" si="262"/>
        <v>4</v>
      </c>
      <c r="DF201" s="265">
        <f t="shared" si="340"/>
        <v>0</v>
      </c>
      <c r="DG201" s="213">
        <v>4</v>
      </c>
      <c r="DH201" s="314">
        <f t="shared" si="263"/>
        <v>3</v>
      </c>
      <c r="DI201" s="265">
        <f t="shared" si="341"/>
        <v>25</v>
      </c>
      <c r="DJ201" s="220">
        <v>1</v>
      </c>
      <c r="DK201" s="314">
        <f t="shared" si="264"/>
        <v>1</v>
      </c>
      <c r="DL201" s="265">
        <f t="shared" si="342"/>
        <v>100</v>
      </c>
      <c r="DM201" s="213">
        <v>0</v>
      </c>
      <c r="DN201" s="314">
        <f t="shared" si="265"/>
        <v>1</v>
      </c>
      <c r="DO201" s="265">
        <f t="shared" si="343"/>
        <v>100</v>
      </c>
      <c r="DP201" s="221">
        <v>0</v>
      </c>
      <c r="DQ201" s="314">
        <f t="shared" si="266"/>
        <v>1</v>
      </c>
      <c r="DR201" s="265">
        <f t="shared" si="267"/>
        <v>100</v>
      </c>
      <c r="DS201" s="222">
        <v>0</v>
      </c>
      <c r="DT201" s="314">
        <f t="shared" si="268"/>
        <v>1</v>
      </c>
      <c r="DU201" s="265">
        <f t="shared" si="269"/>
        <v>100</v>
      </c>
      <c r="DV201" s="216">
        <v>0</v>
      </c>
      <c r="DW201" s="314">
        <f t="shared" si="270"/>
        <v>1</v>
      </c>
      <c r="DX201" s="265">
        <f t="shared" si="271"/>
        <v>100</v>
      </c>
      <c r="DY201" s="217">
        <v>0</v>
      </c>
      <c r="DZ201" s="314">
        <f t="shared" si="272"/>
        <v>1</v>
      </c>
      <c r="EA201" s="265">
        <f t="shared" si="273"/>
        <v>100</v>
      </c>
      <c r="EB201" s="217">
        <v>0</v>
      </c>
      <c r="EC201" s="314">
        <f t="shared" si="274"/>
        <v>1</v>
      </c>
      <c r="ED201" s="265">
        <f t="shared" si="275"/>
        <v>100</v>
      </c>
      <c r="EE201" s="217">
        <v>0</v>
      </c>
      <c r="EF201" s="314">
        <f t="shared" si="276"/>
        <v>1</v>
      </c>
      <c r="EG201" s="265">
        <f t="shared" si="277"/>
        <v>100</v>
      </c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  <c r="ES201" s="28"/>
      <c r="ET201" s="28"/>
      <c r="EU201" s="28"/>
      <c r="EV201" s="28"/>
      <c r="EW201" s="28"/>
      <c r="EX201" s="28"/>
    </row>
    <row r="202" spans="1:154" s="7" customFormat="1" ht="16.2" customHeight="1" x14ac:dyDescent="0.3">
      <c r="A202" s="16"/>
      <c r="B202" s="52">
        <v>41601</v>
      </c>
      <c r="C202" s="3" t="s">
        <v>203</v>
      </c>
      <c r="D202" s="23" t="s">
        <v>169</v>
      </c>
      <c r="E202" s="5">
        <v>47.452102979558305</v>
      </c>
      <c r="F202" s="24">
        <v>241</v>
      </c>
      <c r="G202" s="4">
        <v>5715</v>
      </c>
      <c r="H202" s="5">
        <v>0</v>
      </c>
      <c r="I202" s="158">
        <v>1</v>
      </c>
      <c r="J202" s="151">
        <f t="shared" si="278"/>
        <v>3</v>
      </c>
      <c r="K202" s="233">
        <f t="shared" si="279"/>
        <v>50</v>
      </c>
      <c r="L202" s="159">
        <v>0</v>
      </c>
      <c r="M202" s="151">
        <f t="shared" si="280"/>
        <v>4</v>
      </c>
      <c r="N202" s="233">
        <f t="shared" si="281"/>
        <v>0</v>
      </c>
      <c r="O202" s="159">
        <v>0</v>
      </c>
      <c r="P202" s="151">
        <f t="shared" si="282"/>
        <v>4</v>
      </c>
      <c r="Q202" s="233">
        <f t="shared" si="283"/>
        <v>0</v>
      </c>
      <c r="R202" s="159">
        <v>50.643398554556683</v>
      </c>
      <c r="S202" s="151">
        <f t="shared" si="284"/>
        <v>4</v>
      </c>
      <c r="T202" s="233">
        <f t="shared" si="285"/>
        <v>31.066199098542857</v>
      </c>
      <c r="U202" s="159">
        <v>13.255772959633347</v>
      </c>
      <c r="V202" s="151">
        <f t="shared" si="286"/>
        <v>4</v>
      </c>
      <c r="W202" s="233">
        <f t="shared" si="287"/>
        <v>8.0124845807352578</v>
      </c>
      <c r="X202" s="159">
        <v>36.829580816401304</v>
      </c>
      <c r="Y202" s="151">
        <f t="shared" si="288"/>
        <v>4</v>
      </c>
      <c r="Z202" s="233">
        <f t="shared" si="289"/>
        <v>15.093522602689921</v>
      </c>
      <c r="AA202" s="159">
        <v>2.6487727352993113</v>
      </c>
      <c r="AB202" s="151">
        <f t="shared" si="290"/>
        <v>3</v>
      </c>
      <c r="AC202" s="233">
        <f t="shared" si="291"/>
        <v>21.16011473242623</v>
      </c>
      <c r="AD202" s="160">
        <v>0</v>
      </c>
      <c r="AE202" s="151">
        <f t="shared" si="292"/>
        <v>4</v>
      </c>
      <c r="AF202" s="233">
        <f t="shared" si="293"/>
        <v>0</v>
      </c>
      <c r="AG202" s="154">
        <v>0</v>
      </c>
      <c r="AH202" s="151">
        <f t="shared" si="294"/>
        <v>4</v>
      </c>
      <c r="AI202" s="233">
        <f t="shared" si="295"/>
        <v>0</v>
      </c>
      <c r="AJ202" s="161">
        <v>0</v>
      </c>
      <c r="AK202" s="151">
        <f t="shared" si="296"/>
        <v>4</v>
      </c>
      <c r="AL202" s="233">
        <f t="shared" si="297"/>
        <v>0</v>
      </c>
      <c r="AM202" s="156">
        <v>0</v>
      </c>
      <c r="AN202" s="151">
        <f t="shared" si="298"/>
        <v>4</v>
      </c>
      <c r="AO202" s="233">
        <f t="shared" si="299"/>
        <v>0</v>
      </c>
      <c r="AP202" s="157">
        <v>6.7882297865464629</v>
      </c>
      <c r="AQ202" s="151">
        <f t="shared" si="300"/>
        <v>3</v>
      </c>
      <c r="AR202" s="233">
        <f t="shared" si="301"/>
        <v>10.28519664628252</v>
      </c>
      <c r="AS202" s="151">
        <v>0</v>
      </c>
      <c r="AT202" s="151">
        <f t="shared" si="302"/>
        <v>4</v>
      </c>
      <c r="AU202" s="233">
        <f t="shared" si="303"/>
        <v>0</v>
      </c>
      <c r="AV202" s="172">
        <v>0</v>
      </c>
      <c r="AW202" s="168">
        <f t="shared" si="304"/>
        <v>4</v>
      </c>
      <c r="AX202" s="241">
        <f t="shared" si="305"/>
        <v>0</v>
      </c>
      <c r="AY202" s="173">
        <v>149.86129629688031</v>
      </c>
      <c r="AZ202" s="168">
        <f t="shared" si="306"/>
        <v>4</v>
      </c>
      <c r="BA202" s="241">
        <f t="shared" si="307"/>
        <v>3.0870637648198067</v>
      </c>
      <c r="BB202" s="168">
        <v>0</v>
      </c>
      <c r="BC202" s="168">
        <f t="shared" si="308"/>
        <v>4</v>
      </c>
      <c r="BD202" s="241">
        <f t="shared" si="309"/>
        <v>0</v>
      </c>
      <c r="BE202" s="174">
        <v>0</v>
      </c>
      <c r="BF202" s="168">
        <f t="shared" si="310"/>
        <v>4</v>
      </c>
      <c r="BG202" s="241">
        <f t="shared" si="311"/>
        <v>0</v>
      </c>
      <c r="BH202" s="174">
        <v>0</v>
      </c>
      <c r="BI202" s="168">
        <f t="shared" si="312"/>
        <v>4</v>
      </c>
      <c r="BJ202" s="241">
        <f t="shared" si="313"/>
        <v>0</v>
      </c>
      <c r="BK202" s="175">
        <v>2</v>
      </c>
      <c r="BL202" s="168">
        <f t="shared" si="314"/>
        <v>3</v>
      </c>
      <c r="BM202" s="241">
        <f t="shared" si="315"/>
        <v>20</v>
      </c>
      <c r="BN202" s="168">
        <v>3</v>
      </c>
      <c r="BO202" s="168">
        <f t="shared" si="316"/>
        <v>1</v>
      </c>
      <c r="BP202" s="246">
        <f t="shared" si="258"/>
        <v>100</v>
      </c>
      <c r="BQ202" s="192">
        <v>0.2</v>
      </c>
      <c r="BR202" s="312">
        <f t="shared" si="317"/>
        <v>4</v>
      </c>
      <c r="BS202" s="251">
        <f t="shared" si="318"/>
        <v>3.3333333333333335</v>
      </c>
      <c r="BT202" s="193">
        <v>0.27631248430042704</v>
      </c>
      <c r="BU202" s="312">
        <f t="shared" si="319"/>
        <v>4</v>
      </c>
      <c r="BV202" s="251">
        <f t="shared" si="320"/>
        <v>9.2104161433475671</v>
      </c>
      <c r="BW202" s="194">
        <v>10.906258114775383</v>
      </c>
      <c r="BX202" s="312">
        <f t="shared" si="321"/>
        <v>2</v>
      </c>
      <c r="BY202" s="251">
        <f t="shared" si="322"/>
        <v>23.772017931892616</v>
      </c>
      <c r="BZ202" s="195">
        <v>0.2</v>
      </c>
      <c r="CA202" s="312">
        <f t="shared" si="323"/>
        <v>4</v>
      </c>
      <c r="CB202" s="251">
        <f t="shared" si="324"/>
        <v>1</v>
      </c>
      <c r="CC202" s="196">
        <v>0</v>
      </c>
      <c r="CD202" s="312">
        <f t="shared" si="325"/>
        <v>4</v>
      </c>
      <c r="CE202" s="251">
        <f t="shared" si="326"/>
        <v>0</v>
      </c>
      <c r="CF202" s="197">
        <v>1.7497812773403325</v>
      </c>
      <c r="CG202" s="312">
        <f t="shared" si="327"/>
        <v>4</v>
      </c>
      <c r="CH202" s="251">
        <f t="shared" si="328"/>
        <v>5.8326042578011084</v>
      </c>
      <c r="CI202" s="194">
        <v>11.039370078740157</v>
      </c>
      <c r="CJ202" s="312">
        <f t="shared" si="329"/>
        <v>1</v>
      </c>
      <c r="CK202" s="251">
        <f t="shared" si="330"/>
        <v>86.276715410573672</v>
      </c>
      <c r="CL202" s="194">
        <v>9.7312499999999993</v>
      </c>
      <c r="CM202" s="312">
        <f t="shared" si="331"/>
        <v>2</v>
      </c>
      <c r="CN202" s="251">
        <f t="shared" si="332"/>
        <v>67.589285714285708</v>
      </c>
      <c r="CO202" s="301">
        <v>209.9737532808399</v>
      </c>
      <c r="CP202" s="312">
        <f t="shared" si="333"/>
        <v>2</v>
      </c>
      <c r="CQ202" s="258">
        <f t="shared" si="334"/>
        <v>83.98950131233596</v>
      </c>
      <c r="CR202" s="261">
        <v>0</v>
      </c>
      <c r="CS202" s="314">
        <f t="shared" si="259"/>
        <v>1</v>
      </c>
      <c r="CT202" s="265">
        <f t="shared" si="335"/>
        <v>100</v>
      </c>
      <c r="CU202" s="217">
        <v>0</v>
      </c>
      <c r="CV202" s="314">
        <f t="shared" si="336"/>
        <v>4</v>
      </c>
      <c r="CW202" s="265">
        <f t="shared" si="337"/>
        <v>0</v>
      </c>
      <c r="CX202" s="217">
        <v>2.37</v>
      </c>
      <c r="CY202" s="314">
        <f t="shared" si="260"/>
        <v>4</v>
      </c>
      <c r="CZ202" s="265">
        <f t="shared" si="338"/>
        <v>20.202020202020204</v>
      </c>
      <c r="DA202" s="218">
        <v>1</v>
      </c>
      <c r="DB202" s="314">
        <f t="shared" si="261"/>
        <v>1</v>
      </c>
      <c r="DC202" s="265">
        <f t="shared" si="339"/>
        <v>100</v>
      </c>
      <c r="DD202" s="219">
        <v>5</v>
      </c>
      <c r="DE202" s="314">
        <f t="shared" si="262"/>
        <v>4</v>
      </c>
      <c r="DF202" s="265">
        <f t="shared" si="340"/>
        <v>0</v>
      </c>
      <c r="DG202" s="213">
        <v>3</v>
      </c>
      <c r="DH202" s="314">
        <f t="shared" si="263"/>
        <v>3</v>
      </c>
      <c r="DI202" s="265">
        <f t="shared" si="341"/>
        <v>50</v>
      </c>
      <c r="DJ202" s="220">
        <v>1</v>
      </c>
      <c r="DK202" s="314">
        <f t="shared" si="264"/>
        <v>1</v>
      </c>
      <c r="DL202" s="265">
        <f t="shared" si="342"/>
        <v>100</v>
      </c>
      <c r="DM202" s="213">
        <v>0</v>
      </c>
      <c r="DN202" s="314">
        <f t="shared" si="265"/>
        <v>1</v>
      </c>
      <c r="DO202" s="265">
        <f t="shared" si="343"/>
        <v>100</v>
      </c>
      <c r="DP202" s="221">
        <v>0</v>
      </c>
      <c r="DQ202" s="314">
        <f t="shared" si="266"/>
        <v>1</v>
      </c>
      <c r="DR202" s="265">
        <f t="shared" si="267"/>
        <v>100</v>
      </c>
      <c r="DS202" s="222">
        <v>0</v>
      </c>
      <c r="DT202" s="314">
        <f t="shared" si="268"/>
        <v>1</v>
      </c>
      <c r="DU202" s="265">
        <f t="shared" si="269"/>
        <v>100</v>
      </c>
      <c r="DV202" s="216">
        <v>0</v>
      </c>
      <c r="DW202" s="314">
        <f t="shared" si="270"/>
        <v>1</v>
      </c>
      <c r="DX202" s="265">
        <f t="shared" si="271"/>
        <v>100</v>
      </c>
      <c r="DY202" s="217">
        <v>0</v>
      </c>
      <c r="DZ202" s="314">
        <f t="shared" si="272"/>
        <v>1</v>
      </c>
      <c r="EA202" s="265">
        <f t="shared" si="273"/>
        <v>100</v>
      </c>
      <c r="EB202" s="217">
        <v>0</v>
      </c>
      <c r="EC202" s="314">
        <f t="shared" si="274"/>
        <v>1</v>
      </c>
      <c r="ED202" s="265">
        <f t="shared" si="275"/>
        <v>100</v>
      </c>
      <c r="EE202" s="217">
        <v>17.627357659086904</v>
      </c>
      <c r="EF202" s="314">
        <f t="shared" si="276"/>
        <v>2</v>
      </c>
      <c r="EG202" s="265">
        <f t="shared" si="277"/>
        <v>88.892654279088276</v>
      </c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  <c r="ES202" s="28"/>
      <c r="ET202" s="28"/>
      <c r="EU202" s="28"/>
      <c r="EV202" s="28"/>
      <c r="EW202" s="28"/>
      <c r="EX202" s="28"/>
    </row>
    <row r="203" spans="1:154" s="7" customFormat="1" ht="16.2" customHeight="1" x14ac:dyDescent="0.3">
      <c r="A203" s="16"/>
      <c r="B203" s="52">
        <v>50101</v>
      </c>
      <c r="C203" s="3" t="s">
        <v>204</v>
      </c>
      <c r="D203" s="23" t="s">
        <v>204</v>
      </c>
      <c r="E203" s="5">
        <v>66.168362831740424</v>
      </c>
      <c r="F203" s="24">
        <v>11</v>
      </c>
      <c r="G203" s="4">
        <v>220260</v>
      </c>
      <c r="H203" s="5">
        <v>92</v>
      </c>
      <c r="I203" s="158">
        <v>3</v>
      </c>
      <c r="J203" s="151">
        <f t="shared" si="278"/>
        <v>1</v>
      </c>
      <c r="K203" s="233">
        <f t="shared" si="279"/>
        <v>100</v>
      </c>
      <c r="L203" s="159">
        <v>512.31077703762128</v>
      </c>
      <c r="M203" s="151">
        <f t="shared" si="280"/>
        <v>1</v>
      </c>
      <c r="N203" s="233">
        <f t="shared" si="281"/>
        <v>100</v>
      </c>
      <c r="O203" s="159">
        <v>36.964425249977772</v>
      </c>
      <c r="P203" s="151">
        <f t="shared" si="282"/>
        <v>1</v>
      </c>
      <c r="Q203" s="233">
        <f t="shared" si="283"/>
        <v>61.607375416629615</v>
      </c>
      <c r="R203" s="159">
        <v>97.006167266921977</v>
      </c>
      <c r="S203" s="151">
        <f t="shared" si="284"/>
        <v>2</v>
      </c>
      <c r="T203" s="233">
        <f t="shared" si="285"/>
        <v>95.818669367209466</v>
      </c>
      <c r="U203" s="159">
        <v>92.448661541531649</v>
      </c>
      <c r="V203" s="151">
        <f t="shared" si="286"/>
        <v>2</v>
      </c>
      <c r="W203" s="233">
        <f t="shared" si="287"/>
        <v>91.992217965569097</v>
      </c>
      <c r="X203" s="159">
        <v>96.04796091600501</v>
      </c>
      <c r="Y203" s="151">
        <f t="shared" si="288"/>
        <v>2</v>
      </c>
      <c r="Z203" s="233">
        <f t="shared" si="289"/>
        <v>94.688119510759407</v>
      </c>
      <c r="AA203" s="159">
        <v>5.5248352199801198</v>
      </c>
      <c r="AB203" s="151">
        <f t="shared" si="290"/>
        <v>1</v>
      </c>
      <c r="AC203" s="233">
        <f t="shared" si="291"/>
        <v>47.070587567388472</v>
      </c>
      <c r="AD203" s="160">
        <v>2</v>
      </c>
      <c r="AE203" s="151">
        <f t="shared" si="292"/>
        <v>2</v>
      </c>
      <c r="AF203" s="233">
        <f t="shared" si="293"/>
        <v>66.666666666666657</v>
      </c>
      <c r="AG203" s="154">
        <v>63.561245800417687</v>
      </c>
      <c r="AH203" s="151">
        <f t="shared" si="294"/>
        <v>2</v>
      </c>
      <c r="AI203" s="233">
        <f t="shared" si="295"/>
        <v>66.906574526755463</v>
      </c>
      <c r="AJ203" s="161">
        <v>129.84654499228185</v>
      </c>
      <c r="AK203" s="151">
        <f t="shared" si="296"/>
        <v>1</v>
      </c>
      <c r="AL203" s="233">
        <f t="shared" si="297"/>
        <v>100</v>
      </c>
      <c r="AM203" s="156">
        <v>33.596658494506492</v>
      </c>
      <c r="AN203" s="151">
        <f t="shared" si="298"/>
        <v>1</v>
      </c>
      <c r="AO203" s="233">
        <f t="shared" si="299"/>
        <v>90.801779714882414</v>
      </c>
      <c r="AP203" s="157">
        <v>33.293623377056846</v>
      </c>
      <c r="AQ203" s="151">
        <f t="shared" si="300"/>
        <v>2</v>
      </c>
      <c r="AR203" s="233">
        <f t="shared" si="301"/>
        <v>50.444883904631588</v>
      </c>
      <c r="AS203" s="151">
        <v>0</v>
      </c>
      <c r="AT203" s="151">
        <f t="shared" si="302"/>
        <v>4</v>
      </c>
      <c r="AU203" s="233">
        <f t="shared" si="303"/>
        <v>0</v>
      </c>
      <c r="AV203" s="172">
        <v>0</v>
      </c>
      <c r="AW203" s="168">
        <f t="shared" si="304"/>
        <v>4</v>
      </c>
      <c r="AX203" s="241">
        <f t="shared" si="305"/>
        <v>0</v>
      </c>
      <c r="AY203" s="173">
        <v>193.37233495816741</v>
      </c>
      <c r="AZ203" s="168">
        <f t="shared" si="306"/>
        <v>4</v>
      </c>
      <c r="BA203" s="241">
        <f t="shared" si="307"/>
        <v>4.8813334003368007</v>
      </c>
      <c r="BB203" s="168">
        <v>15</v>
      </c>
      <c r="BC203" s="168">
        <f t="shared" si="308"/>
        <v>1</v>
      </c>
      <c r="BD203" s="241">
        <f t="shared" si="309"/>
        <v>100</v>
      </c>
      <c r="BE203" s="174">
        <v>11</v>
      </c>
      <c r="BF203" s="168">
        <f t="shared" si="310"/>
        <v>1</v>
      </c>
      <c r="BG203" s="241">
        <f t="shared" si="311"/>
        <v>100</v>
      </c>
      <c r="BH203" s="174">
        <v>48</v>
      </c>
      <c r="BI203" s="168">
        <f t="shared" si="312"/>
        <v>1</v>
      </c>
      <c r="BJ203" s="241">
        <f t="shared" si="313"/>
        <v>100</v>
      </c>
      <c r="BK203" s="175">
        <v>39</v>
      </c>
      <c r="BL203" s="168">
        <f t="shared" si="314"/>
        <v>1</v>
      </c>
      <c r="BM203" s="241">
        <f t="shared" si="315"/>
        <v>100</v>
      </c>
      <c r="BN203" s="168">
        <v>10</v>
      </c>
      <c r="BO203" s="168">
        <f t="shared" si="316"/>
        <v>1</v>
      </c>
      <c r="BP203" s="246">
        <f t="shared" si="258"/>
        <v>100</v>
      </c>
      <c r="BQ203" s="192">
        <v>4.2</v>
      </c>
      <c r="BR203" s="312">
        <f t="shared" si="317"/>
        <v>1</v>
      </c>
      <c r="BS203" s="251">
        <f t="shared" si="318"/>
        <v>70</v>
      </c>
      <c r="BT203" s="193">
        <v>2.9950010867202783</v>
      </c>
      <c r="BU203" s="312">
        <f t="shared" si="319"/>
        <v>2</v>
      </c>
      <c r="BV203" s="251">
        <f t="shared" si="320"/>
        <v>99.833369557342607</v>
      </c>
      <c r="BW203" s="194">
        <v>33.459738213660891</v>
      </c>
      <c r="BX203" s="312">
        <f t="shared" si="321"/>
        <v>1</v>
      </c>
      <c r="BY203" s="251">
        <f t="shared" si="322"/>
        <v>89.911255758536328</v>
      </c>
      <c r="BZ203" s="195">
        <v>5.4</v>
      </c>
      <c r="CA203" s="312">
        <f t="shared" si="323"/>
        <v>3</v>
      </c>
      <c r="CB203" s="251">
        <f t="shared" si="324"/>
        <v>27</v>
      </c>
      <c r="CC203" s="196">
        <v>3792.2893836375188</v>
      </c>
      <c r="CD203" s="312">
        <f t="shared" si="325"/>
        <v>1</v>
      </c>
      <c r="CE203" s="251">
        <f t="shared" si="326"/>
        <v>100</v>
      </c>
      <c r="CF203" s="197">
        <v>7.4003450467629168</v>
      </c>
      <c r="CG203" s="312">
        <f t="shared" si="327"/>
        <v>3</v>
      </c>
      <c r="CH203" s="251">
        <f t="shared" si="328"/>
        <v>24.667816822543056</v>
      </c>
      <c r="CI203" s="194">
        <v>11.940780458742925</v>
      </c>
      <c r="CJ203" s="312">
        <f t="shared" si="329"/>
        <v>1</v>
      </c>
      <c r="CK203" s="251">
        <f t="shared" si="330"/>
        <v>99.154006553470353</v>
      </c>
      <c r="CL203" s="194">
        <v>11.258707834303923</v>
      </c>
      <c r="CM203" s="312">
        <f t="shared" si="331"/>
        <v>1</v>
      </c>
      <c r="CN203" s="251">
        <f t="shared" si="332"/>
        <v>89.410111918627479</v>
      </c>
      <c r="CO203" s="301">
        <v>286.02560610187959</v>
      </c>
      <c r="CP203" s="312">
        <f t="shared" si="333"/>
        <v>1</v>
      </c>
      <c r="CQ203" s="258">
        <f t="shared" si="334"/>
        <v>100</v>
      </c>
      <c r="CR203" s="261">
        <v>0</v>
      </c>
      <c r="CS203" s="314">
        <f t="shared" si="259"/>
        <v>1</v>
      </c>
      <c r="CT203" s="265">
        <f t="shared" si="335"/>
        <v>100</v>
      </c>
      <c r="CU203" s="217">
        <v>0</v>
      </c>
      <c r="CV203" s="314">
        <f t="shared" si="336"/>
        <v>4</v>
      </c>
      <c r="CW203" s="265">
        <f t="shared" si="337"/>
        <v>0</v>
      </c>
      <c r="CX203" s="217">
        <v>0.6</v>
      </c>
      <c r="CY203" s="314">
        <f t="shared" si="260"/>
        <v>1</v>
      </c>
      <c r="CZ203" s="265">
        <f t="shared" si="338"/>
        <v>79.797979797979806</v>
      </c>
      <c r="DA203" s="218">
        <v>1</v>
      </c>
      <c r="DB203" s="314">
        <f t="shared" si="261"/>
        <v>1</v>
      </c>
      <c r="DC203" s="265">
        <f t="shared" si="339"/>
        <v>100</v>
      </c>
      <c r="DD203" s="219">
        <v>3</v>
      </c>
      <c r="DE203" s="314">
        <f t="shared" si="262"/>
        <v>3</v>
      </c>
      <c r="DF203" s="265">
        <f t="shared" si="340"/>
        <v>50</v>
      </c>
      <c r="DG203" s="213">
        <v>3</v>
      </c>
      <c r="DH203" s="314">
        <f t="shared" si="263"/>
        <v>3</v>
      </c>
      <c r="DI203" s="265">
        <f t="shared" si="341"/>
        <v>50</v>
      </c>
      <c r="DJ203" s="220">
        <v>1</v>
      </c>
      <c r="DK203" s="314">
        <f t="shared" si="264"/>
        <v>1</v>
      </c>
      <c r="DL203" s="265">
        <f t="shared" si="342"/>
        <v>100</v>
      </c>
      <c r="DM203" s="213">
        <v>81</v>
      </c>
      <c r="DN203" s="314">
        <f t="shared" si="265"/>
        <v>4</v>
      </c>
      <c r="DO203" s="265">
        <f t="shared" si="343"/>
        <v>0</v>
      </c>
      <c r="DP203" s="221">
        <v>1.2866225033492393</v>
      </c>
      <c r="DQ203" s="314">
        <f t="shared" si="266"/>
        <v>2</v>
      </c>
      <c r="DR203" s="265">
        <f t="shared" si="267"/>
        <v>84.498524056033261</v>
      </c>
      <c r="DS203" s="222">
        <v>164.09722821548519</v>
      </c>
      <c r="DT203" s="314">
        <f t="shared" si="268"/>
        <v>4</v>
      </c>
      <c r="DU203" s="265">
        <f t="shared" si="269"/>
        <v>60.619815643032112</v>
      </c>
      <c r="DV203" s="216">
        <v>0</v>
      </c>
      <c r="DW203" s="314">
        <f t="shared" si="270"/>
        <v>1</v>
      </c>
      <c r="DX203" s="265">
        <f t="shared" si="271"/>
        <v>100</v>
      </c>
      <c r="DY203" s="217">
        <v>0</v>
      </c>
      <c r="DZ203" s="314">
        <f t="shared" si="272"/>
        <v>1</v>
      </c>
      <c r="EA203" s="265">
        <f t="shared" si="273"/>
        <v>100</v>
      </c>
      <c r="EB203" s="217">
        <v>0</v>
      </c>
      <c r="EC203" s="314">
        <f t="shared" si="274"/>
        <v>1</v>
      </c>
      <c r="ED203" s="265">
        <f t="shared" si="275"/>
        <v>100</v>
      </c>
      <c r="EE203" s="217">
        <v>64.618513204032965</v>
      </c>
      <c r="EF203" s="314">
        <f t="shared" si="276"/>
        <v>4</v>
      </c>
      <c r="EG203" s="265">
        <f t="shared" si="277"/>
        <v>59.282600375530578</v>
      </c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  <c r="ES203" s="28"/>
      <c r="ET203" s="28"/>
      <c r="EU203" s="28"/>
      <c r="EV203" s="28"/>
      <c r="EW203" s="28"/>
      <c r="EX203" s="28"/>
    </row>
    <row r="204" spans="1:154" s="7" customFormat="1" ht="16.2" customHeight="1" x14ac:dyDescent="0.3">
      <c r="A204" s="16"/>
      <c r="B204" s="52">
        <v>50102</v>
      </c>
      <c r="C204" s="3" t="s">
        <v>205</v>
      </c>
      <c r="D204" s="23" t="s">
        <v>204</v>
      </c>
      <c r="E204" s="5">
        <v>36.383435779958106</v>
      </c>
      <c r="F204" s="24">
        <v>337</v>
      </c>
      <c r="G204" s="4">
        <v>31591</v>
      </c>
      <c r="H204" s="5">
        <v>0</v>
      </c>
      <c r="I204" s="158">
        <v>1</v>
      </c>
      <c r="J204" s="151">
        <f t="shared" si="278"/>
        <v>3</v>
      </c>
      <c r="K204" s="233">
        <f t="shared" si="279"/>
        <v>50</v>
      </c>
      <c r="L204" s="159">
        <v>0</v>
      </c>
      <c r="M204" s="151">
        <f t="shared" si="280"/>
        <v>4</v>
      </c>
      <c r="N204" s="233">
        <f t="shared" si="281"/>
        <v>0</v>
      </c>
      <c r="O204" s="159">
        <v>0</v>
      </c>
      <c r="P204" s="151">
        <f t="shared" si="282"/>
        <v>4</v>
      </c>
      <c r="Q204" s="233">
        <f t="shared" si="283"/>
        <v>0</v>
      </c>
      <c r="R204" s="159">
        <v>68.262282039381972</v>
      </c>
      <c r="S204" s="151">
        <f t="shared" si="284"/>
        <v>4</v>
      </c>
      <c r="T204" s="233">
        <f t="shared" si="285"/>
        <v>55.673578267293266</v>
      </c>
      <c r="U204" s="159">
        <v>12.202479612809114</v>
      </c>
      <c r="V204" s="151">
        <f t="shared" si="286"/>
        <v>4</v>
      </c>
      <c r="W204" s="233">
        <f t="shared" si="287"/>
        <v>6.895524509871807</v>
      </c>
      <c r="X204" s="159">
        <v>40.721192884033336</v>
      </c>
      <c r="Y204" s="151">
        <f t="shared" si="288"/>
        <v>4</v>
      </c>
      <c r="Z204" s="233">
        <f t="shared" si="289"/>
        <v>20.32418398391577</v>
      </c>
      <c r="AA204" s="159">
        <v>0.33679105482958371</v>
      </c>
      <c r="AB204" s="151">
        <f t="shared" si="290"/>
        <v>4</v>
      </c>
      <c r="AC204" s="233">
        <f t="shared" si="291"/>
        <v>0.33145094441066419</v>
      </c>
      <c r="AD204" s="160">
        <v>0</v>
      </c>
      <c r="AE204" s="151">
        <f t="shared" si="292"/>
        <v>4</v>
      </c>
      <c r="AF204" s="233">
        <f t="shared" si="293"/>
        <v>0</v>
      </c>
      <c r="AG204" s="154">
        <v>0</v>
      </c>
      <c r="AH204" s="151">
        <f t="shared" si="294"/>
        <v>4</v>
      </c>
      <c r="AI204" s="233">
        <f t="shared" si="295"/>
        <v>0</v>
      </c>
      <c r="AJ204" s="161">
        <v>0</v>
      </c>
      <c r="AK204" s="151">
        <f t="shared" si="296"/>
        <v>4</v>
      </c>
      <c r="AL204" s="233">
        <f t="shared" si="297"/>
        <v>0</v>
      </c>
      <c r="AM204" s="156">
        <v>0</v>
      </c>
      <c r="AN204" s="151">
        <f t="shared" si="298"/>
        <v>4</v>
      </c>
      <c r="AO204" s="233">
        <f t="shared" si="299"/>
        <v>0</v>
      </c>
      <c r="AP204" s="157">
        <v>8.3771184369479137</v>
      </c>
      <c r="AQ204" s="151">
        <f t="shared" si="300"/>
        <v>3</v>
      </c>
      <c r="AR204" s="233">
        <f t="shared" si="301"/>
        <v>12.692603692345324</v>
      </c>
      <c r="AS204" s="151">
        <v>3.1654585166661393</v>
      </c>
      <c r="AT204" s="151">
        <f t="shared" si="302"/>
        <v>3</v>
      </c>
      <c r="AU204" s="233">
        <f t="shared" si="303"/>
        <v>3.1654585166661393</v>
      </c>
      <c r="AV204" s="172">
        <v>0</v>
      </c>
      <c r="AW204" s="168">
        <f t="shared" si="304"/>
        <v>4</v>
      </c>
      <c r="AX204" s="241">
        <f t="shared" si="305"/>
        <v>0</v>
      </c>
      <c r="AY204" s="173">
        <v>261.17450785388144</v>
      </c>
      <c r="AZ204" s="168">
        <f t="shared" si="306"/>
        <v>4</v>
      </c>
      <c r="BA204" s="241">
        <f t="shared" si="307"/>
        <v>7.6772992929435642</v>
      </c>
      <c r="BB204" s="168">
        <v>0</v>
      </c>
      <c r="BC204" s="168">
        <f t="shared" si="308"/>
        <v>4</v>
      </c>
      <c r="BD204" s="241">
        <f t="shared" si="309"/>
        <v>0</v>
      </c>
      <c r="BE204" s="174">
        <v>0</v>
      </c>
      <c r="BF204" s="168">
        <f t="shared" si="310"/>
        <v>4</v>
      </c>
      <c r="BG204" s="241">
        <f t="shared" si="311"/>
        <v>0</v>
      </c>
      <c r="BH204" s="174">
        <v>0</v>
      </c>
      <c r="BI204" s="168">
        <f t="shared" si="312"/>
        <v>4</v>
      </c>
      <c r="BJ204" s="241">
        <f t="shared" si="313"/>
        <v>0</v>
      </c>
      <c r="BK204" s="175">
        <v>1</v>
      </c>
      <c r="BL204" s="168">
        <f t="shared" si="314"/>
        <v>4</v>
      </c>
      <c r="BM204" s="241">
        <f t="shared" si="315"/>
        <v>10</v>
      </c>
      <c r="BN204" s="168">
        <v>3</v>
      </c>
      <c r="BO204" s="168">
        <f t="shared" si="316"/>
        <v>1</v>
      </c>
      <c r="BP204" s="246">
        <f t="shared" si="258"/>
        <v>100</v>
      </c>
      <c r="BQ204" s="192">
        <v>0.5</v>
      </c>
      <c r="BR204" s="312">
        <f t="shared" si="317"/>
        <v>4</v>
      </c>
      <c r="BS204" s="251">
        <f t="shared" si="318"/>
        <v>8.3333333333333321</v>
      </c>
      <c r="BT204" s="193">
        <v>3.9800995024875621E-2</v>
      </c>
      <c r="BU204" s="312">
        <f t="shared" si="319"/>
        <v>4</v>
      </c>
      <c r="BV204" s="251">
        <f t="shared" si="320"/>
        <v>1.3266998341625207</v>
      </c>
      <c r="BW204" s="194">
        <v>2.7896844916028387</v>
      </c>
      <c r="BX204" s="312">
        <f t="shared" si="321"/>
        <v>4</v>
      </c>
      <c r="BY204" s="251">
        <f t="shared" si="322"/>
        <v>0</v>
      </c>
      <c r="BZ204" s="195">
        <v>2</v>
      </c>
      <c r="CA204" s="312">
        <f t="shared" si="323"/>
        <v>3</v>
      </c>
      <c r="CB204" s="251">
        <f t="shared" si="324"/>
        <v>10</v>
      </c>
      <c r="CC204" s="196">
        <v>0</v>
      </c>
      <c r="CD204" s="312">
        <f t="shared" si="325"/>
        <v>4</v>
      </c>
      <c r="CE204" s="251">
        <f t="shared" si="326"/>
        <v>0</v>
      </c>
      <c r="CF204" s="197">
        <v>4.4316419233325943</v>
      </c>
      <c r="CG204" s="312">
        <f t="shared" si="327"/>
        <v>3</v>
      </c>
      <c r="CH204" s="251">
        <f t="shared" si="328"/>
        <v>14.772139744441981</v>
      </c>
      <c r="CI204" s="194">
        <v>5.0487567040468067</v>
      </c>
      <c r="CJ204" s="312">
        <f t="shared" si="329"/>
        <v>4</v>
      </c>
      <c r="CK204" s="251">
        <f t="shared" si="330"/>
        <v>0.69652434352580939</v>
      </c>
      <c r="CL204" s="194">
        <v>3.6744487678339817</v>
      </c>
      <c r="CM204" s="312">
        <f t="shared" si="331"/>
        <v>4</v>
      </c>
      <c r="CN204" s="251">
        <f t="shared" si="332"/>
        <v>0</v>
      </c>
      <c r="CO204" s="301">
        <v>3.1654585166661392E-2</v>
      </c>
      <c r="CP204" s="312">
        <f t="shared" si="333"/>
        <v>4</v>
      </c>
      <c r="CQ204" s="258">
        <f t="shared" si="334"/>
        <v>1.2661834066664556E-2</v>
      </c>
      <c r="CR204" s="261">
        <v>0</v>
      </c>
      <c r="CS204" s="314">
        <f t="shared" si="259"/>
        <v>1</v>
      </c>
      <c r="CT204" s="265">
        <f t="shared" si="335"/>
        <v>100</v>
      </c>
      <c r="CU204" s="217">
        <v>0</v>
      </c>
      <c r="CV204" s="314">
        <f t="shared" si="336"/>
        <v>4</v>
      </c>
      <c r="CW204" s="265">
        <f t="shared" si="337"/>
        <v>0</v>
      </c>
      <c r="CX204" s="217">
        <v>2.0099999999999998</v>
      </c>
      <c r="CY204" s="314">
        <f t="shared" si="260"/>
        <v>3</v>
      </c>
      <c r="CZ204" s="265">
        <f t="shared" si="338"/>
        <v>32.32323232323234</v>
      </c>
      <c r="DA204" s="218">
        <v>1</v>
      </c>
      <c r="DB204" s="314">
        <f t="shared" si="261"/>
        <v>1</v>
      </c>
      <c r="DC204" s="265">
        <f t="shared" si="339"/>
        <v>100</v>
      </c>
      <c r="DD204" s="219">
        <v>4</v>
      </c>
      <c r="DE204" s="314">
        <f t="shared" si="262"/>
        <v>3</v>
      </c>
      <c r="DF204" s="265">
        <f t="shared" si="340"/>
        <v>25</v>
      </c>
      <c r="DG204" s="213">
        <v>4</v>
      </c>
      <c r="DH204" s="314">
        <f t="shared" si="263"/>
        <v>3</v>
      </c>
      <c r="DI204" s="265">
        <f t="shared" si="341"/>
        <v>25</v>
      </c>
      <c r="DJ204" s="220">
        <v>1</v>
      </c>
      <c r="DK204" s="314">
        <f t="shared" si="264"/>
        <v>1</v>
      </c>
      <c r="DL204" s="265">
        <f t="shared" si="342"/>
        <v>100</v>
      </c>
      <c r="DM204" s="213">
        <v>2</v>
      </c>
      <c r="DN204" s="314">
        <f t="shared" si="265"/>
        <v>1</v>
      </c>
      <c r="DO204" s="265">
        <f t="shared" si="343"/>
        <v>96</v>
      </c>
      <c r="DP204" s="221">
        <v>0</v>
      </c>
      <c r="DQ204" s="314">
        <f t="shared" si="266"/>
        <v>1</v>
      </c>
      <c r="DR204" s="265">
        <f t="shared" si="267"/>
        <v>100</v>
      </c>
      <c r="DS204" s="222">
        <v>0</v>
      </c>
      <c r="DT204" s="314">
        <f t="shared" si="268"/>
        <v>1</v>
      </c>
      <c r="DU204" s="265">
        <f t="shared" si="269"/>
        <v>100</v>
      </c>
      <c r="DV204" s="216">
        <v>0</v>
      </c>
      <c r="DW204" s="314">
        <f t="shared" si="270"/>
        <v>1</v>
      </c>
      <c r="DX204" s="265">
        <f t="shared" si="271"/>
        <v>100</v>
      </c>
      <c r="DY204" s="217">
        <v>0</v>
      </c>
      <c r="DZ204" s="314">
        <f t="shared" si="272"/>
        <v>1</v>
      </c>
      <c r="EA204" s="265">
        <f t="shared" si="273"/>
        <v>100</v>
      </c>
      <c r="EB204" s="217">
        <v>0</v>
      </c>
      <c r="EC204" s="314">
        <f t="shared" si="274"/>
        <v>1</v>
      </c>
      <c r="ED204" s="265">
        <f t="shared" si="275"/>
        <v>100</v>
      </c>
      <c r="EE204" s="217">
        <v>3.3149903865278789</v>
      </c>
      <c r="EF204" s="314">
        <f t="shared" si="276"/>
        <v>1</v>
      </c>
      <c r="EG204" s="265">
        <f t="shared" si="277"/>
        <v>97.911159176731005</v>
      </c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  <c r="ES204" s="28"/>
      <c r="ET204" s="28"/>
      <c r="EU204" s="28"/>
      <c r="EV204" s="28"/>
      <c r="EW204" s="28"/>
      <c r="EX204" s="28"/>
    </row>
    <row r="205" spans="1:154" s="7" customFormat="1" ht="16.2" customHeight="1" x14ac:dyDescent="0.3">
      <c r="A205" s="16"/>
      <c r="B205" s="52">
        <v>50103</v>
      </c>
      <c r="C205" s="3" t="s">
        <v>206</v>
      </c>
      <c r="D205" s="23" t="s">
        <v>204</v>
      </c>
      <c r="E205" s="5">
        <v>49.375034700552938</v>
      </c>
      <c r="F205" s="24">
        <v>195</v>
      </c>
      <c r="G205" s="4">
        <v>9674</v>
      </c>
      <c r="H205" s="5">
        <v>0</v>
      </c>
      <c r="I205" s="158">
        <v>1</v>
      </c>
      <c r="J205" s="151">
        <f t="shared" si="278"/>
        <v>3</v>
      </c>
      <c r="K205" s="233">
        <f t="shared" si="279"/>
        <v>50</v>
      </c>
      <c r="L205" s="159">
        <v>1.4716703458425313</v>
      </c>
      <c r="M205" s="151">
        <f t="shared" si="280"/>
        <v>4</v>
      </c>
      <c r="N205" s="233">
        <f t="shared" si="281"/>
        <v>1.4716703458425313</v>
      </c>
      <c r="O205" s="159">
        <v>0</v>
      </c>
      <c r="P205" s="151">
        <f t="shared" si="282"/>
        <v>4</v>
      </c>
      <c r="Q205" s="233">
        <f t="shared" si="283"/>
        <v>0</v>
      </c>
      <c r="R205" s="159">
        <v>93.787448754336182</v>
      </c>
      <c r="S205" s="151">
        <f t="shared" si="284"/>
        <v>2</v>
      </c>
      <c r="T205" s="233">
        <f t="shared" si="285"/>
        <v>91.323252450190211</v>
      </c>
      <c r="U205" s="159">
        <v>38.158309681488497</v>
      </c>
      <c r="V205" s="151">
        <f t="shared" si="286"/>
        <v>4</v>
      </c>
      <c r="W205" s="233">
        <f t="shared" si="287"/>
        <v>34.420264773582709</v>
      </c>
      <c r="X205" s="159">
        <v>82.649698897852375</v>
      </c>
      <c r="Y205" s="151">
        <f t="shared" si="288"/>
        <v>3</v>
      </c>
      <c r="Z205" s="233">
        <f t="shared" si="289"/>
        <v>76.679702819694043</v>
      </c>
      <c r="AA205" s="159">
        <v>1.6925843647519305</v>
      </c>
      <c r="AB205" s="151">
        <f t="shared" si="290"/>
        <v>3</v>
      </c>
      <c r="AC205" s="233">
        <f t="shared" si="291"/>
        <v>12.54580508785523</v>
      </c>
      <c r="AD205" s="160">
        <v>0</v>
      </c>
      <c r="AE205" s="151">
        <f t="shared" si="292"/>
        <v>4</v>
      </c>
      <c r="AF205" s="233">
        <f t="shared" si="293"/>
        <v>0</v>
      </c>
      <c r="AG205" s="154">
        <v>20.673971469919373</v>
      </c>
      <c r="AH205" s="151">
        <f t="shared" si="294"/>
        <v>3</v>
      </c>
      <c r="AI205" s="233">
        <f t="shared" si="295"/>
        <v>21.762075231494077</v>
      </c>
      <c r="AJ205" s="161">
        <v>0</v>
      </c>
      <c r="AK205" s="151">
        <f t="shared" si="296"/>
        <v>4</v>
      </c>
      <c r="AL205" s="233">
        <f t="shared" si="297"/>
        <v>0</v>
      </c>
      <c r="AM205" s="156">
        <v>0</v>
      </c>
      <c r="AN205" s="151">
        <f t="shared" si="298"/>
        <v>4</v>
      </c>
      <c r="AO205" s="233">
        <f t="shared" si="299"/>
        <v>0</v>
      </c>
      <c r="AP205" s="157">
        <v>17.246197868104172</v>
      </c>
      <c r="AQ205" s="151">
        <f t="shared" si="300"/>
        <v>3</v>
      </c>
      <c r="AR205" s="233">
        <f t="shared" si="301"/>
        <v>26.13060283046087</v>
      </c>
      <c r="AS205" s="151">
        <v>1.581558817448832</v>
      </c>
      <c r="AT205" s="151">
        <f t="shared" si="302"/>
        <v>4</v>
      </c>
      <c r="AU205" s="233">
        <f t="shared" si="303"/>
        <v>1.5815588174488318</v>
      </c>
      <c r="AV205" s="172">
        <v>0</v>
      </c>
      <c r="AW205" s="168">
        <f t="shared" si="304"/>
        <v>4</v>
      </c>
      <c r="AX205" s="241">
        <f t="shared" si="305"/>
        <v>0</v>
      </c>
      <c r="AY205" s="173">
        <v>202.06167333572895</v>
      </c>
      <c r="AZ205" s="168">
        <f t="shared" si="306"/>
        <v>4</v>
      </c>
      <c r="BA205" s="241">
        <f t="shared" si="307"/>
        <v>5.2396566324011937</v>
      </c>
      <c r="BB205" s="168">
        <v>0</v>
      </c>
      <c r="BC205" s="168">
        <f t="shared" si="308"/>
        <v>4</v>
      </c>
      <c r="BD205" s="241">
        <f t="shared" si="309"/>
        <v>0</v>
      </c>
      <c r="BE205" s="174">
        <v>0</v>
      </c>
      <c r="BF205" s="168">
        <f t="shared" si="310"/>
        <v>4</v>
      </c>
      <c r="BG205" s="241">
        <f t="shared" si="311"/>
        <v>0</v>
      </c>
      <c r="BH205" s="174">
        <v>0</v>
      </c>
      <c r="BI205" s="168">
        <f t="shared" si="312"/>
        <v>4</v>
      </c>
      <c r="BJ205" s="241">
        <f t="shared" si="313"/>
        <v>0</v>
      </c>
      <c r="BK205" s="175">
        <v>1</v>
      </c>
      <c r="BL205" s="168">
        <f t="shared" si="314"/>
        <v>4</v>
      </c>
      <c r="BM205" s="241">
        <f t="shared" si="315"/>
        <v>10</v>
      </c>
      <c r="BN205" s="168">
        <v>4</v>
      </c>
      <c r="BO205" s="168">
        <f t="shared" si="316"/>
        <v>1</v>
      </c>
      <c r="BP205" s="246">
        <f t="shared" si="258"/>
        <v>100</v>
      </c>
      <c r="BQ205" s="192">
        <v>0.8</v>
      </c>
      <c r="BR205" s="312">
        <f t="shared" si="317"/>
        <v>4</v>
      </c>
      <c r="BS205" s="251">
        <f t="shared" si="318"/>
        <v>13.333333333333334</v>
      </c>
      <c r="BT205" s="193">
        <v>0.18443997317236754</v>
      </c>
      <c r="BU205" s="312">
        <f t="shared" si="319"/>
        <v>4</v>
      </c>
      <c r="BV205" s="251">
        <f t="shared" si="320"/>
        <v>6.1479991057455852</v>
      </c>
      <c r="BW205" s="194">
        <v>8.5342584562012149</v>
      </c>
      <c r="BX205" s="312">
        <f t="shared" si="321"/>
        <v>3</v>
      </c>
      <c r="BY205" s="251">
        <f t="shared" si="322"/>
        <v>16.816007202936113</v>
      </c>
      <c r="BZ205" s="195">
        <v>0.7</v>
      </c>
      <c r="CA205" s="312">
        <f t="shared" si="323"/>
        <v>4</v>
      </c>
      <c r="CB205" s="251">
        <f t="shared" si="324"/>
        <v>3.4999999999999996</v>
      </c>
      <c r="CC205" s="196">
        <v>33.770410378333679</v>
      </c>
      <c r="CD205" s="312">
        <f t="shared" si="325"/>
        <v>4</v>
      </c>
      <c r="CE205" s="251">
        <f t="shared" si="326"/>
        <v>1.6885205189166839</v>
      </c>
      <c r="CF205" s="197">
        <v>10.336985734959686</v>
      </c>
      <c r="CG205" s="312">
        <f t="shared" si="327"/>
        <v>3</v>
      </c>
      <c r="CH205" s="251">
        <f t="shared" si="328"/>
        <v>34.456619116532288</v>
      </c>
      <c r="CI205" s="194">
        <v>10.055467511885896</v>
      </c>
      <c r="CJ205" s="312">
        <f t="shared" si="329"/>
        <v>2</v>
      </c>
      <c r="CK205" s="251">
        <f t="shared" si="330"/>
        <v>72.220964455512799</v>
      </c>
      <c r="CL205" s="194">
        <v>8.8357400722021655</v>
      </c>
      <c r="CM205" s="312">
        <f t="shared" si="331"/>
        <v>3</v>
      </c>
      <c r="CN205" s="251">
        <f t="shared" si="332"/>
        <v>54.796286745745228</v>
      </c>
      <c r="CO205" s="301">
        <v>124.04382881951622</v>
      </c>
      <c r="CP205" s="312">
        <f t="shared" si="333"/>
        <v>3</v>
      </c>
      <c r="CQ205" s="258">
        <f t="shared" si="334"/>
        <v>49.617531527806491</v>
      </c>
      <c r="CR205" s="261">
        <v>0</v>
      </c>
      <c r="CS205" s="314">
        <f t="shared" si="259"/>
        <v>1</v>
      </c>
      <c r="CT205" s="265">
        <f t="shared" si="335"/>
        <v>100</v>
      </c>
      <c r="CU205" s="217">
        <v>0</v>
      </c>
      <c r="CV205" s="314">
        <f t="shared" si="336"/>
        <v>4</v>
      </c>
      <c r="CW205" s="265">
        <f t="shared" si="337"/>
        <v>0</v>
      </c>
      <c r="CX205" s="217">
        <v>1.65</v>
      </c>
      <c r="CY205" s="314">
        <f t="shared" si="260"/>
        <v>3</v>
      </c>
      <c r="CZ205" s="265">
        <f t="shared" si="338"/>
        <v>44.44444444444445</v>
      </c>
      <c r="DA205" s="218">
        <v>1</v>
      </c>
      <c r="DB205" s="314">
        <f t="shared" si="261"/>
        <v>1</v>
      </c>
      <c r="DC205" s="265">
        <f t="shared" si="339"/>
        <v>100</v>
      </c>
      <c r="DD205" s="219">
        <v>3</v>
      </c>
      <c r="DE205" s="314">
        <f t="shared" si="262"/>
        <v>3</v>
      </c>
      <c r="DF205" s="265">
        <f t="shared" si="340"/>
        <v>50</v>
      </c>
      <c r="DG205" s="213">
        <v>3</v>
      </c>
      <c r="DH205" s="314">
        <f t="shared" si="263"/>
        <v>3</v>
      </c>
      <c r="DI205" s="265">
        <f t="shared" si="341"/>
        <v>50</v>
      </c>
      <c r="DJ205" s="220">
        <v>1</v>
      </c>
      <c r="DK205" s="314">
        <f t="shared" si="264"/>
        <v>1</v>
      </c>
      <c r="DL205" s="265">
        <f t="shared" si="342"/>
        <v>100</v>
      </c>
      <c r="DM205" s="213">
        <v>1</v>
      </c>
      <c r="DN205" s="314">
        <f t="shared" si="265"/>
        <v>1</v>
      </c>
      <c r="DO205" s="265">
        <f t="shared" si="343"/>
        <v>98</v>
      </c>
      <c r="DP205" s="221">
        <v>0</v>
      </c>
      <c r="DQ205" s="314">
        <f t="shared" si="266"/>
        <v>1</v>
      </c>
      <c r="DR205" s="265">
        <f t="shared" si="267"/>
        <v>100</v>
      </c>
      <c r="DS205" s="222">
        <v>0</v>
      </c>
      <c r="DT205" s="314">
        <f t="shared" si="268"/>
        <v>1</v>
      </c>
      <c r="DU205" s="265">
        <f t="shared" si="269"/>
        <v>100</v>
      </c>
      <c r="DV205" s="216">
        <v>0</v>
      </c>
      <c r="DW205" s="314">
        <f t="shared" si="270"/>
        <v>1</v>
      </c>
      <c r="DX205" s="265">
        <f t="shared" si="271"/>
        <v>100</v>
      </c>
      <c r="DY205" s="217">
        <v>0</v>
      </c>
      <c r="DZ205" s="314">
        <f t="shared" si="272"/>
        <v>1</v>
      </c>
      <c r="EA205" s="265">
        <f t="shared" si="273"/>
        <v>100</v>
      </c>
      <c r="EB205" s="217">
        <v>0</v>
      </c>
      <c r="EC205" s="314">
        <f t="shared" si="274"/>
        <v>1</v>
      </c>
      <c r="ED205" s="265">
        <f t="shared" si="275"/>
        <v>100</v>
      </c>
      <c r="EE205" s="217">
        <v>10.511931041732366</v>
      </c>
      <c r="EF205" s="314">
        <f t="shared" si="276"/>
        <v>1</v>
      </c>
      <c r="EG205" s="265">
        <f t="shared" si="277"/>
        <v>93.376224926444635</v>
      </c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  <c r="ES205" s="28"/>
      <c r="ET205" s="28"/>
      <c r="EU205" s="28"/>
      <c r="EV205" s="28"/>
      <c r="EW205" s="28"/>
      <c r="EX205" s="28"/>
    </row>
    <row r="206" spans="1:154" s="7" customFormat="1" ht="16.2" customHeight="1" x14ac:dyDescent="0.3">
      <c r="A206" s="16"/>
      <c r="B206" s="52">
        <v>50104</v>
      </c>
      <c r="C206" s="3" t="s">
        <v>207</v>
      </c>
      <c r="D206" s="23" t="s">
        <v>204</v>
      </c>
      <c r="E206" s="5">
        <v>42.438188870399536</v>
      </c>
      <c r="F206" s="24">
        <v>309</v>
      </c>
      <c r="G206" s="4">
        <v>3529</v>
      </c>
      <c r="H206" s="5">
        <v>0</v>
      </c>
      <c r="I206" s="158">
        <v>1</v>
      </c>
      <c r="J206" s="151">
        <f t="shared" si="278"/>
        <v>3</v>
      </c>
      <c r="K206" s="233">
        <f t="shared" si="279"/>
        <v>50</v>
      </c>
      <c r="L206" s="159">
        <v>0</v>
      </c>
      <c r="M206" s="151">
        <f t="shared" si="280"/>
        <v>4</v>
      </c>
      <c r="N206" s="233">
        <f t="shared" si="281"/>
        <v>0</v>
      </c>
      <c r="O206" s="159">
        <v>0</v>
      </c>
      <c r="P206" s="151">
        <f t="shared" si="282"/>
        <v>4</v>
      </c>
      <c r="Q206" s="233">
        <f t="shared" si="283"/>
        <v>0</v>
      </c>
      <c r="R206" s="159">
        <v>63.532322919888649</v>
      </c>
      <c r="S206" s="151">
        <f t="shared" si="284"/>
        <v>4</v>
      </c>
      <c r="T206" s="233">
        <f t="shared" si="285"/>
        <v>49.067490111576333</v>
      </c>
      <c r="U206" s="159">
        <v>15.434580884627284</v>
      </c>
      <c r="V206" s="151">
        <f t="shared" si="286"/>
        <v>4</v>
      </c>
      <c r="W206" s="233">
        <f t="shared" si="287"/>
        <v>10.32299139409044</v>
      </c>
      <c r="X206" s="159">
        <v>53.050108932461903</v>
      </c>
      <c r="Y206" s="151">
        <f t="shared" si="288"/>
        <v>4</v>
      </c>
      <c r="Z206" s="233">
        <f t="shared" si="289"/>
        <v>36.895307704921912</v>
      </c>
      <c r="AA206" s="159">
        <v>0.31806615776081426</v>
      </c>
      <c r="AB206" s="151">
        <f t="shared" si="290"/>
        <v>4</v>
      </c>
      <c r="AC206" s="233">
        <f t="shared" si="291"/>
        <v>0.16275817802535381</v>
      </c>
      <c r="AD206" s="160">
        <v>0</v>
      </c>
      <c r="AE206" s="151">
        <f t="shared" si="292"/>
        <v>4</v>
      </c>
      <c r="AF206" s="233">
        <f t="shared" si="293"/>
        <v>0</v>
      </c>
      <c r="AG206" s="154">
        <v>0</v>
      </c>
      <c r="AH206" s="151">
        <f t="shared" si="294"/>
        <v>4</v>
      </c>
      <c r="AI206" s="233">
        <f t="shared" si="295"/>
        <v>0</v>
      </c>
      <c r="AJ206" s="161">
        <v>0</v>
      </c>
      <c r="AK206" s="151">
        <f t="shared" si="296"/>
        <v>4</v>
      </c>
      <c r="AL206" s="233">
        <f t="shared" si="297"/>
        <v>0</v>
      </c>
      <c r="AM206" s="156">
        <v>0</v>
      </c>
      <c r="AN206" s="151">
        <f t="shared" si="298"/>
        <v>4</v>
      </c>
      <c r="AO206" s="233">
        <f t="shared" si="299"/>
        <v>0</v>
      </c>
      <c r="AP206" s="157">
        <v>2.2892667681705263</v>
      </c>
      <c r="AQ206" s="151">
        <f t="shared" si="300"/>
        <v>3</v>
      </c>
      <c r="AR206" s="233">
        <f t="shared" si="301"/>
        <v>3.4685860123795855</v>
      </c>
      <c r="AS206" s="151">
        <v>1.4168319637291018</v>
      </c>
      <c r="AT206" s="151">
        <f t="shared" si="302"/>
        <v>4</v>
      </c>
      <c r="AU206" s="233">
        <f t="shared" si="303"/>
        <v>1.4168319637291018</v>
      </c>
      <c r="AV206" s="172">
        <v>7.0204038349506304</v>
      </c>
      <c r="AW206" s="168">
        <f t="shared" si="304"/>
        <v>3</v>
      </c>
      <c r="AX206" s="241">
        <f t="shared" si="305"/>
        <v>14.040807669901262</v>
      </c>
      <c r="AY206" s="173">
        <v>149.1735388868631</v>
      </c>
      <c r="AZ206" s="168">
        <f t="shared" si="306"/>
        <v>4</v>
      </c>
      <c r="BA206" s="241">
        <f t="shared" si="307"/>
        <v>3.0587026345098187</v>
      </c>
      <c r="BB206" s="168">
        <v>0</v>
      </c>
      <c r="BC206" s="168">
        <f t="shared" si="308"/>
        <v>4</v>
      </c>
      <c r="BD206" s="241">
        <f t="shared" si="309"/>
        <v>0</v>
      </c>
      <c r="BE206" s="174">
        <v>3</v>
      </c>
      <c r="BF206" s="168">
        <f t="shared" si="310"/>
        <v>1</v>
      </c>
      <c r="BG206" s="241">
        <f t="shared" si="311"/>
        <v>100</v>
      </c>
      <c r="BH206" s="174">
        <v>0</v>
      </c>
      <c r="BI206" s="168">
        <f t="shared" si="312"/>
        <v>4</v>
      </c>
      <c r="BJ206" s="241">
        <f t="shared" si="313"/>
        <v>0</v>
      </c>
      <c r="BK206" s="175">
        <v>0</v>
      </c>
      <c r="BL206" s="168">
        <f t="shared" si="314"/>
        <v>4</v>
      </c>
      <c r="BM206" s="241">
        <f t="shared" si="315"/>
        <v>0</v>
      </c>
      <c r="BN206" s="168">
        <v>3</v>
      </c>
      <c r="BO206" s="168">
        <f t="shared" si="316"/>
        <v>1</v>
      </c>
      <c r="BP206" s="246">
        <f t="shared" si="258"/>
        <v>100</v>
      </c>
      <c r="BQ206" s="192">
        <v>0.3</v>
      </c>
      <c r="BR206" s="312">
        <f t="shared" si="317"/>
        <v>4</v>
      </c>
      <c r="BS206" s="251">
        <f t="shared" si="318"/>
        <v>5</v>
      </c>
      <c r="BT206" s="193">
        <v>5.549389567147614E-2</v>
      </c>
      <c r="BU206" s="312">
        <f t="shared" si="319"/>
        <v>4</v>
      </c>
      <c r="BV206" s="251">
        <f t="shared" si="320"/>
        <v>1.8497965223825381</v>
      </c>
      <c r="BW206" s="194">
        <v>4.234338747099768</v>
      </c>
      <c r="BX206" s="312">
        <f t="shared" si="321"/>
        <v>3</v>
      </c>
      <c r="BY206" s="251">
        <f t="shared" si="322"/>
        <v>4.2062719856298187</v>
      </c>
      <c r="BZ206" s="195">
        <v>0.2</v>
      </c>
      <c r="CA206" s="312">
        <f t="shared" si="323"/>
        <v>4</v>
      </c>
      <c r="CB206" s="251">
        <f t="shared" si="324"/>
        <v>1</v>
      </c>
      <c r="CC206" s="196">
        <v>0</v>
      </c>
      <c r="CD206" s="312">
        <f t="shared" si="325"/>
        <v>4</v>
      </c>
      <c r="CE206" s="251">
        <f t="shared" si="326"/>
        <v>0</v>
      </c>
      <c r="CF206" s="197">
        <v>0</v>
      </c>
      <c r="CG206" s="312">
        <f t="shared" si="327"/>
        <v>4</v>
      </c>
      <c r="CH206" s="251">
        <f t="shared" si="328"/>
        <v>0</v>
      </c>
      <c r="CI206" s="194">
        <v>8.9742647058823533</v>
      </c>
      <c r="CJ206" s="312">
        <f t="shared" si="329"/>
        <v>3</v>
      </c>
      <c r="CK206" s="251">
        <f t="shared" si="330"/>
        <v>56.775210084033624</v>
      </c>
      <c r="CL206" s="194">
        <v>7.3485714285714288</v>
      </c>
      <c r="CM206" s="312">
        <f t="shared" si="331"/>
        <v>4</v>
      </c>
      <c r="CN206" s="251">
        <f t="shared" si="332"/>
        <v>33.551020408163268</v>
      </c>
      <c r="CO206" s="301">
        <v>240.86143383394727</v>
      </c>
      <c r="CP206" s="312">
        <f t="shared" si="333"/>
        <v>2</v>
      </c>
      <c r="CQ206" s="258">
        <f t="shared" si="334"/>
        <v>96.34457353357891</v>
      </c>
      <c r="CR206" s="261">
        <v>0</v>
      </c>
      <c r="CS206" s="314">
        <f t="shared" si="259"/>
        <v>1</v>
      </c>
      <c r="CT206" s="265">
        <f t="shared" si="335"/>
        <v>100</v>
      </c>
      <c r="CU206" s="217">
        <v>0</v>
      </c>
      <c r="CV206" s="314">
        <f t="shared" si="336"/>
        <v>4</v>
      </c>
      <c r="CW206" s="265">
        <f t="shared" si="337"/>
        <v>0</v>
      </c>
      <c r="CX206" s="217">
        <v>1.97</v>
      </c>
      <c r="CY206" s="314">
        <f t="shared" si="260"/>
        <v>3</v>
      </c>
      <c r="CZ206" s="265">
        <f t="shared" si="338"/>
        <v>33.670033670033675</v>
      </c>
      <c r="DA206" s="218">
        <v>1</v>
      </c>
      <c r="DB206" s="314">
        <f t="shared" si="261"/>
        <v>1</v>
      </c>
      <c r="DC206" s="265">
        <f t="shared" si="339"/>
        <v>100</v>
      </c>
      <c r="DD206" s="219">
        <v>3</v>
      </c>
      <c r="DE206" s="314">
        <f t="shared" si="262"/>
        <v>3</v>
      </c>
      <c r="DF206" s="265">
        <f t="shared" si="340"/>
        <v>50</v>
      </c>
      <c r="DG206" s="213">
        <v>3</v>
      </c>
      <c r="DH206" s="314">
        <f t="shared" si="263"/>
        <v>3</v>
      </c>
      <c r="DI206" s="265">
        <f t="shared" si="341"/>
        <v>50</v>
      </c>
      <c r="DJ206" s="220">
        <v>1</v>
      </c>
      <c r="DK206" s="314">
        <f t="shared" si="264"/>
        <v>1</v>
      </c>
      <c r="DL206" s="265">
        <f t="shared" si="342"/>
        <v>100</v>
      </c>
      <c r="DM206" s="213">
        <v>0</v>
      </c>
      <c r="DN206" s="314">
        <f t="shared" si="265"/>
        <v>1</v>
      </c>
      <c r="DO206" s="265">
        <f t="shared" si="343"/>
        <v>100</v>
      </c>
      <c r="DP206" s="221">
        <v>0</v>
      </c>
      <c r="DQ206" s="314">
        <f t="shared" si="266"/>
        <v>1</v>
      </c>
      <c r="DR206" s="265">
        <f t="shared" si="267"/>
        <v>100</v>
      </c>
      <c r="DS206" s="222">
        <v>0</v>
      </c>
      <c r="DT206" s="314">
        <f t="shared" si="268"/>
        <v>1</v>
      </c>
      <c r="DU206" s="265">
        <f t="shared" si="269"/>
        <v>100</v>
      </c>
      <c r="DV206" s="216">
        <v>0</v>
      </c>
      <c r="DW206" s="314">
        <f t="shared" si="270"/>
        <v>1</v>
      </c>
      <c r="DX206" s="265">
        <f t="shared" si="271"/>
        <v>100</v>
      </c>
      <c r="DY206" s="217">
        <v>0</v>
      </c>
      <c r="DZ206" s="314">
        <f t="shared" si="272"/>
        <v>1</v>
      </c>
      <c r="EA206" s="265">
        <f t="shared" si="273"/>
        <v>100</v>
      </c>
      <c r="EB206" s="217">
        <v>0</v>
      </c>
      <c r="EC206" s="314">
        <f t="shared" si="274"/>
        <v>1</v>
      </c>
      <c r="ED206" s="265">
        <f t="shared" si="275"/>
        <v>100</v>
      </c>
      <c r="EE206" s="217">
        <v>0</v>
      </c>
      <c r="EF206" s="314">
        <f t="shared" si="276"/>
        <v>1</v>
      </c>
      <c r="EG206" s="265">
        <f t="shared" si="277"/>
        <v>100</v>
      </c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  <c r="ES206" s="28"/>
      <c r="ET206" s="28"/>
      <c r="EU206" s="28"/>
      <c r="EV206" s="28"/>
      <c r="EW206" s="28"/>
      <c r="EX206" s="28"/>
    </row>
    <row r="207" spans="1:154" s="7" customFormat="1" ht="16.2" customHeight="1" x14ac:dyDescent="0.3">
      <c r="A207" s="16"/>
      <c r="B207" s="52">
        <v>50201</v>
      </c>
      <c r="C207" s="3" t="s">
        <v>208</v>
      </c>
      <c r="D207" s="23" t="s">
        <v>204</v>
      </c>
      <c r="E207" s="5">
        <v>51.098800030145149</v>
      </c>
      <c r="F207" s="24">
        <v>161</v>
      </c>
      <c r="G207" s="4">
        <v>24686</v>
      </c>
      <c r="H207" s="5">
        <v>40.4</v>
      </c>
      <c r="I207" s="158">
        <v>2</v>
      </c>
      <c r="J207" s="151">
        <f t="shared" si="278"/>
        <v>1</v>
      </c>
      <c r="K207" s="233">
        <f t="shared" si="279"/>
        <v>100</v>
      </c>
      <c r="L207" s="159">
        <v>131.61761618875687</v>
      </c>
      <c r="M207" s="151">
        <f t="shared" si="280"/>
        <v>1</v>
      </c>
      <c r="N207" s="233">
        <f t="shared" si="281"/>
        <v>100</v>
      </c>
      <c r="O207" s="159">
        <v>4.1486890142714907</v>
      </c>
      <c r="P207" s="151">
        <f t="shared" si="282"/>
        <v>4</v>
      </c>
      <c r="Q207" s="233">
        <f t="shared" si="283"/>
        <v>6.914481690452484</v>
      </c>
      <c r="R207" s="159">
        <v>89.575548931525276</v>
      </c>
      <c r="S207" s="151">
        <f t="shared" si="284"/>
        <v>2</v>
      </c>
      <c r="T207" s="233">
        <f t="shared" si="285"/>
        <v>85.440710798219669</v>
      </c>
      <c r="U207" s="159">
        <v>44.745791175112302</v>
      </c>
      <c r="V207" s="151">
        <f t="shared" si="286"/>
        <v>4</v>
      </c>
      <c r="W207" s="233">
        <f t="shared" si="287"/>
        <v>41.405929135856098</v>
      </c>
      <c r="X207" s="159">
        <v>77.910807926121933</v>
      </c>
      <c r="Y207" s="151">
        <f t="shared" si="288"/>
        <v>4</v>
      </c>
      <c r="Z207" s="233">
        <f t="shared" si="289"/>
        <v>70.310225707153123</v>
      </c>
      <c r="AA207" s="159">
        <v>2.2929936305732483</v>
      </c>
      <c r="AB207" s="151">
        <f t="shared" si="290"/>
        <v>3</v>
      </c>
      <c r="AC207" s="233">
        <f t="shared" si="291"/>
        <v>17.954897572731969</v>
      </c>
      <c r="AD207" s="160">
        <v>0</v>
      </c>
      <c r="AE207" s="151">
        <f t="shared" si="292"/>
        <v>4</v>
      </c>
      <c r="AF207" s="233">
        <f t="shared" si="293"/>
        <v>0</v>
      </c>
      <c r="AG207" s="154">
        <v>4.0508790407518429</v>
      </c>
      <c r="AH207" s="151">
        <f t="shared" si="294"/>
        <v>3</v>
      </c>
      <c r="AI207" s="233">
        <f t="shared" si="295"/>
        <v>4.264083200791414</v>
      </c>
      <c r="AJ207" s="161">
        <v>20.254395203759216</v>
      </c>
      <c r="AK207" s="151">
        <f t="shared" si="296"/>
        <v>3</v>
      </c>
      <c r="AL207" s="233">
        <f t="shared" si="297"/>
        <v>20.254395203759216</v>
      </c>
      <c r="AM207" s="156">
        <v>0</v>
      </c>
      <c r="AN207" s="151">
        <f t="shared" si="298"/>
        <v>4</v>
      </c>
      <c r="AO207" s="233">
        <f t="shared" si="299"/>
        <v>0</v>
      </c>
      <c r="AP207" s="157">
        <v>16.075590388780036</v>
      </c>
      <c r="AQ207" s="151">
        <f t="shared" si="300"/>
        <v>3</v>
      </c>
      <c r="AR207" s="233">
        <f t="shared" si="301"/>
        <v>24.356955134515207</v>
      </c>
      <c r="AS207" s="151">
        <v>3.7564611520699991</v>
      </c>
      <c r="AT207" s="151">
        <f t="shared" si="302"/>
        <v>3</v>
      </c>
      <c r="AU207" s="233">
        <f t="shared" si="303"/>
        <v>3.7564611520699986</v>
      </c>
      <c r="AV207" s="172">
        <v>0</v>
      </c>
      <c r="AW207" s="168">
        <f t="shared" si="304"/>
        <v>4</v>
      </c>
      <c r="AX207" s="241">
        <f t="shared" si="305"/>
        <v>0</v>
      </c>
      <c r="AY207" s="173">
        <v>195.10715501176412</v>
      </c>
      <c r="AZ207" s="168">
        <f t="shared" si="306"/>
        <v>4</v>
      </c>
      <c r="BA207" s="241">
        <f t="shared" si="307"/>
        <v>4.9528723716191392</v>
      </c>
      <c r="BB207" s="168">
        <v>0</v>
      </c>
      <c r="BC207" s="168">
        <f t="shared" si="308"/>
        <v>4</v>
      </c>
      <c r="BD207" s="241">
        <f t="shared" si="309"/>
        <v>0</v>
      </c>
      <c r="BE207" s="174">
        <v>0</v>
      </c>
      <c r="BF207" s="168">
        <f t="shared" si="310"/>
        <v>4</v>
      </c>
      <c r="BG207" s="241">
        <f t="shared" si="311"/>
        <v>0</v>
      </c>
      <c r="BH207" s="174">
        <v>0</v>
      </c>
      <c r="BI207" s="168">
        <f t="shared" si="312"/>
        <v>4</v>
      </c>
      <c r="BJ207" s="241">
        <f t="shared" si="313"/>
        <v>0</v>
      </c>
      <c r="BK207" s="175">
        <v>5</v>
      </c>
      <c r="BL207" s="168">
        <f t="shared" si="314"/>
        <v>2</v>
      </c>
      <c r="BM207" s="241">
        <f t="shared" si="315"/>
        <v>50</v>
      </c>
      <c r="BN207" s="168">
        <v>6</v>
      </c>
      <c r="BO207" s="168">
        <f t="shared" si="316"/>
        <v>1</v>
      </c>
      <c r="BP207" s="246">
        <f t="shared" si="258"/>
        <v>100</v>
      </c>
      <c r="BQ207" s="192">
        <v>1.1000000000000001</v>
      </c>
      <c r="BR207" s="312">
        <f t="shared" si="317"/>
        <v>3</v>
      </c>
      <c r="BS207" s="251">
        <f t="shared" si="318"/>
        <v>18.333333333333336</v>
      </c>
      <c r="BT207" s="193">
        <v>0.30888030888030887</v>
      </c>
      <c r="BU207" s="312">
        <f t="shared" si="319"/>
        <v>4</v>
      </c>
      <c r="BV207" s="251">
        <f t="shared" si="320"/>
        <v>10.296010296010296</v>
      </c>
      <c r="BW207" s="194">
        <v>15.120359037127704</v>
      </c>
      <c r="BX207" s="312">
        <f t="shared" si="321"/>
        <v>2</v>
      </c>
      <c r="BY207" s="251">
        <f t="shared" si="322"/>
        <v>36.130085152867167</v>
      </c>
      <c r="BZ207" s="195">
        <v>3.1</v>
      </c>
      <c r="CA207" s="312">
        <f t="shared" si="323"/>
        <v>3</v>
      </c>
      <c r="CB207" s="251">
        <f t="shared" si="324"/>
        <v>15.5</v>
      </c>
      <c r="CC207" s="196">
        <v>17.954069918172245</v>
      </c>
      <c r="CD207" s="312">
        <f t="shared" si="325"/>
        <v>4</v>
      </c>
      <c r="CE207" s="251">
        <f t="shared" si="326"/>
        <v>0.89770349590861231</v>
      </c>
      <c r="CF207" s="197">
        <v>3.6457911366766589</v>
      </c>
      <c r="CG207" s="312">
        <f t="shared" si="327"/>
        <v>4</v>
      </c>
      <c r="CH207" s="251">
        <f t="shared" si="328"/>
        <v>12.15263712225553</v>
      </c>
      <c r="CI207" s="194">
        <v>9.465916197623514</v>
      </c>
      <c r="CJ207" s="312">
        <f t="shared" si="329"/>
        <v>2</v>
      </c>
      <c r="CK207" s="251">
        <f t="shared" si="330"/>
        <v>63.798802823193057</v>
      </c>
      <c r="CL207" s="194">
        <v>8.1328947368421058</v>
      </c>
      <c r="CM207" s="312">
        <f t="shared" si="331"/>
        <v>3</v>
      </c>
      <c r="CN207" s="251">
        <f t="shared" si="332"/>
        <v>44.755639097744371</v>
      </c>
      <c r="CO207" s="301">
        <v>170.13691971157741</v>
      </c>
      <c r="CP207" s="312">
        <f t="shared" si="333"/>
        <v>2</v>
      </c>
      <c r="CQ207" s="258">
        <f t="shared" si="334"/>
        <v>68.054767884630962</v>
      </c>
      <c r="CR207" s="261">
        <v>0</v>
      </c>
      <c r="CS207" s="314">
        <f t="shared" si="259"/>
        <v>1</v>
      </c>
      <c r="CT207" s="265">
        <f t="shared" si="335"/>
        <v>100</v>
      </c>
      <c r="CU207" s="217">
        <v>0</v>
      </c>
      <c r="CV207" s="314">
        <f t="shared" si="336"/>
        <v>4</v>
      </c>
      <c r="CW207" s="265">
        <f t="shared" si="337"/>
        <v>0</v>
      </c>
      <c r="CX207" s="217">
        <v>1.36</v>
      </c>
      <c r="CY207" s="314">
        <f t="shared" si="260"/>
        <v>2</v>
      </c>
      <c r="CZ207" s="265">
        <f t="shared" si="338"/>
        <v>54.208754208754208</v>
      </c>
      <c r="DA207" s="218">
        <v>2</v>
      </c>
      <c r="DB207" s="314">
        <f t="shared" si="261"/>
        <v>2</v>
      </c>
      <c r="DC207" s="265">
        <f t="shared" si="339"/>
        <v>75</v>
      </c>
      <c r="DD207" s="219">
        <v>3</v>
      </c>
      <c r="DE207" s="314">
        <f t="shared" si="262"/>
        <v>3</v>
      </c>
      <c r="DF207" s="265">
        <f t="shared" si="340"/>
        <v>50</v>
      </c>
      <c r="DG207" s="213">
        <v>3</v>
      </c>
      <c r="DH207" s="314">
        <f t="shared" si="263"/>
        <v>3</v>
      </c>
      <c r="DI207" s="265">
        <f t="shared" si="341"/>
        <v>50</v>
      </c>
      <c r="DJ207" s="220">
        <v>1</v>
      </c>
      <c r="DK207" s="314">
        <f t="shared" si="264"/>
        <v>1</v>
      </c>
      <c r="DL207" s="265">
        <f t="shared" si="342"/>
        <v>100</v>
      </c>
      <c r="DM207" s="213">
        <v>1</v>
      </c>
      <c r="DN207" s="314">
        <f t="shared" si="265"/>
        <v>1</v>
      </c>
      <c r="DO207" s="265">
        <f t="shared" si="343"/>
        <v>98</v>
      </c>
      <c r="DP207" s="221">
        <v>0</v>
      </c>
      <c r="DQ207" s="314">
        <f t="shared" si="266"/>
        <v>1</v>
      </c>
      <c r="DR207" s="265">
        <f t="shared" si="267"/>
        <v>100</v>
      </c>
      <c r="DS207" s="222">
        <v>21.351781272352646</v>
      </c>
      <c r="DT207" s="314">
        <f t="shared" si="268"/>
        <v>2</v>
      </c>
      <c r="DU207" s="265">
        <f t="shared" si="269"/>
        <v>94.875982416042078</v>
      </c>
      <c r="DV207" s="216">
        <v>0</v>
      </c>
      <c r="DW207" s="314">
        <f t="shared" si="270"/>
        <v>1</v>
      </c>
      <c r="DX207" s="265">
        <f t="shared" si="271"/>
        <v>100</v>
      </c>
      <c r="DY207" s="217">
        <v>0</v>
      </c>
      <c r="DZ207" s="314">
        <f t="shared" si="272"/>
        <v>1</v>
      </c>
      <c r="EA207" s="265">
        <f t="shared" si="273"/>
        <v>100</v>
      </c>
      <c r="EB207" s="217">
        <v>0</v>
      </c>
      <c r="EC207" s="314">
        <f t="shared" si="274"/>
        <v>1</v>
      </c>
      <c r="ED207" s="265">
        <f t="shared" si="275"/>
        <v>100</v>
      </c>
      <c r="EE207" s="217">
        <v>46.181619715353293</v>
      </c>
      <c r="EF207" s="314">
        <f t="shared" si="276"/>
        <v>3</v>
      </c>
      <c r="EG207" s="265">
        <f t="shared" si="277"/>
        <v>70.900050588939322</v>
      </c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  <c r="ES207" s="28"/>
      <c r="ET207" s="28"/>
      <c r="EU207" s="28"/>
      <c r="EV207" s="28"/>
      <c r="EW207" s="28"/>
      <c r="EX207" s="28"/>
    </row>
    <row r="208" spans="1:154" s="7" customFormat="1" ht="16.2" customHeight="1" x14ac:dyDescent="0.3">
      <c r="A208" s="16"/>
      <c r="B208" s="52">
        <v>50202</v>
      </c>
      <c r="C208" s="3" t="s">
        <v>209</v>
      </c>
      <c r="D208" s="23" t="s">
        <v>204</v>
      </c>
      <c r="E208" s="5">
        <v>45.927268296666853</v>
      </c>
      <c r="F208" s="24">
        <v>275</v>
      </c>
      <c r="G208" s="4">
        <v>17470</v>
      </c>
      <c r="H208" s="5">
        <v>15.1</v>
      </c>
      <c r="I208" s="158">
        <v>0</v>
      </c>
      <c r="J208" s="151">
        <f t="shared" si="278"/>
        <v>4</v>
      </c>
      <c r="K208" s="233">
        <f t="shared" si="279"/>
        <v>0</v>
      </c>
      <c r="L208" s="159">
        <v>4.1435658009921212</v>
      </c>
      <c r="M208" s="151">
        <f t="shared" si="280"/>
        <v>4</v>
      </c>
      <c r="N208" s="233">
        <f t="shared" si="281"/>
        <v>4.1435658009921212</v>
      </c>
      <c r="O208" s="159">
        <v>0</v>
      </c>
      <c r="P208" s="151">
        <f t="shared" si="282"/>
        <v>4</v>
      </c>
      <c r="Q208" s="233">
        <f t="shared" si="283"/>
        <v>0</v>
      </c>
      <c r="R208" s="159">
        <v>94.041435658009931</v>
      </c>
      <c r="S208" s="151">
        <f t="shared" si="284"/>
        <v>2</v>
      </c>
      <c r="T208" s="233">
        <f t="shared" si="285"/>
        <v>91.677982762583696</v>
      </c>
      <c r="U208" s="159">
        <v>20.215932302305223</v>
      </c>
      <c r="V208" s="151">
        <f t="shared" si="286"/>
        <v>4</v>
      </c>
      <c r="W208" s="233">
        <f t="shared" si="287"/>
        <v>15.393353448892071</v>
      </c>
      <c r="X208" s="159">
        <v>81.013610989148916</v>
      </c>
      <c r="Y208" s="151">
        <f t="shared" si="288"/>
        <v>3</v>
      </c>
      <c r="Z208" s="233">
        <f t="shared" si="289"/>
        <v>74.480659931651758</v>
      </c>
      <c r="AA208" s="159">
        <v>1.3516690173953925</v>
      </c>
      <c r="AB208" s="151">
        <f t="shared" si="290"/>
        <v>3</v>
      </c>
      <c r="AC208" s="233">
        <f t="shared" si="291"/>
        <v>9.4744956522107433</v>
      </c>
      <c r="AD208" s="160">
        <v>0</v>
      </c>
      <c r="AE208" s="151">
        <f t="shared" si="292"/>
        <v>4</v>
      </c>
      <c r="AF208" s="233">
        <f t="shared" si="293"/>
        <v>0</v>
      </c>
      <c r="AG208" s="154">
        <v>0</v>
      </c>
      <c r="AH208" s="151">
        <f t="shared" si="294"/>
        <v>4</v>
      </c>
      <c r="AI208" s="233">
        <f t="shared" si="295"/>
        <v>0</v>
      </c>
      <c r="AJ208" s="161">
        <v>0</v>
      </c>
      <c r="AK208" s="151">
        <f t="shared" si="296"/>
        <v>4</v>
      </c>
      <c r="AL208" s="233">
        <f t="shared" si="297"/>
        <v>0</v>
      </c>
      <c r="AM208" s="156">
        <v>0</v>
      </c>
      <c r="AN208" s="151">
        <f t="shared" si="298"/>
        <v>4</v>
      </c>
      <c r="AO208" s="233">
        <f t="shared" si="299"/>
        <v>0</v>
      </c>
      <c r="AP208" s="157">
        <v>20.176362354533065</v>
      </c>
      <c r="AQ208" s="151">
        <f t="shared" si="300"/>
        <v>3</v>
      </c>
      <c r="AR208" s="233">
        <f t="shared" si="301"/>
        <v>30.570245991716767</v>
      </c>
      <c r="AS208" s="151">
        <v>1.7172295363480252</v>
      </c>
      <c r="AT208" s="151">
        <f t="shared" si="302"/>
        <v>4</v>
      </c>
      <c r="AU208" s="233">
        <f t="shared" si="303"/>
        <v>1.7172295363480254</v>
      </c>
      <c r="AV208" s="172">
        <v>0</v>
      </c>
      <c r="AW208" s="168">
        <f t="shared" si="304"/>
        <v>4</v>
      </c>
      <c r="AX208" s="241">
        <f t="shared" si="305"/>
        <v>0</v>
      </c>
      <c r="AY208" s="173">
        <v>267.93649388590501</v>
      </c>
      <c r="AZ208" s="168">
        <f t="shared" si="306"/>
        <v>4</v>
      </c>
      <c r="BA208" s="241">
        <f t="shared" si="307"/>
        <v>7.9561440777692782</v>
      </c>
      <c r="BB208" s="168">
        <v>0</v>
      </c>
      <c r="BC208" s="168">
        <f t="shared" si="308"/>
        <v>4</v>
      </c>
      <c r="BD208" s="241">
        <f t="shared" si="309"/>
        <v>0</v>
      </c>
      <c r="BE208" s="174">
        <v>0</v>
      </c>
      <c r="BF208" s="168">
        <f t="shared" si="310"/>
        <v>4</v>
      </c>
      <c r="BG208" s="241">
        <f t="shared" si="311"/>
        <v>0</v>
      </c>
      <c r="BH208" s="174">
        <v>0</v>
      </c>
      <c r="BI208" s="168">
        <f t="shared" si="312"/>
        <v>4</v>
      </c>
      <c r="BJ208" s="241">
        <f t="shared" si="313"/>
        <v>0</v>
      </c>
      <c r="BK208" s="175">
        <v>7</v>
      </c>
      <c r="BL208" s="168">
        <f t="shared" si="314"/>
        <v>2</v>
      </c>
      <c r="BM208" s="241">
        <f t="shared" si="315"/>
        <v>70</v>
      </c>
      <c r="BN208" s="168">
        <v>5</v>
      </c>
      <c r="BO208" s="168">
        <f t="shared" si="316"/>
        <v>1</v>
      </c>
      <c r="BP208" s="246">
        <f t="shared" si="258"/>
        <v>100</v>
      </c>
      <c r="BQ208" s="192">
        <v>0.6</v>
      </c>
      <c r="BR208" s="312">
        <f t="shared" si="317"/>
        <v>4</v>
      </c>
      <c r="BS208" s="251">
        <f t="shared" si="318"/>
        <v>10</v>
      </c>
      <c r="BT208" s="193">
        <v>6.5409353537555864E-2</v>
      </c>
      <c r="BU208" s="312">
        <f t="shared" si="319"/>
        <v>4</v>
      </c>
      <c r="BV208" s="251">
        <f t="shared" si="320"/>
        <v>2.1803117845851956</v>
      </c>
      <c r="BW208" s="194">
        <v>9.5477386934673358</v>
      </c>
      <c r="BX208" s="312">
        <f t="shared" si="321"/>
        <v>3</v>
      </c>
      <c r="BY208" s="251">
        <f t="shared" si="322"/>
        <v>19.788090010168141</v>
      </c>
      <c r="BZ208" s="195">
        <v>0.5</v>
      </c>
      <c r="CA208" s="312">
        <f t="shared" si="323"/>
        <v>4</v>
      </c>
      <c r="CB208" s="251">
        <f t="shared" si="324"/>
        <v>2.5</v>
      </c>
      <c r="CC208" s="196">
        <v>0</v>
      </c>
      <c r="CD208" s="312">
        <f t="shared" si="325"/>
        <v>4</v>
      </c>
      <c r="CE208" s="251">
        <f t="shared" si="326"/>
        <v>0</v>
      </c>
      <c r="CF208" s="197">
        <v>0</v>
      </c>
      <c r="CG208" s="312">
        <f t="shared" si="327"/>
        <v>4</v>
      </c>
      <c r="CH208" s="251">
        <f t="shared" si="328"/>
        <v>0</v>
      </c>
      <c r="CI208" s="194">
        <v>8.5409181636726554</v>
      </c>
      <c r="CJ208" s="312">
        <f t="shared" si="329"/>
        <v>3</v>
      </c>
      <c r="CK208" s="251">
        <f t="shared" si="330"/>
        <v>50.584545195323649</v>
      </c>
      <c r="CL208" s="194">
        <v>6.9068522483940047</v>
      </c>
      <c r="CM208" s="312">
        <f t="shared" si="331"/>
        <v>4</v>
      </c>
      <c r="CN208" s="251">
        <f t="shared" si="332"/>
        <v>27.240746405628641</v>
      </c>
      <c r="CO208" s="301">
        <v>57.240984544934179</v>
      </c>
      <c r="CP208" s="312">
        <f t="shared" si="333"/>
        <v>3</v>
      </c>
      <c r="CQ208" s="258">
        <f t="shared" si="334"/>
        <v>22.896393817973671</v>
      </c>
      <c r="CR208" s="261">
        <v>0</v>
      </c>
      <c r="CS208" s="314">
        <f t="shared" si="259"/>
        <v>1</v>
      </c>
      <c r="CT208" s="265">
        <f t="shared" si="335"/>
        <v>100</v>
      </c>
      <c r="CU208" s="217">
        <v>0</v>
      </c>
      <c r="CV208" s="314">
        <f t="shared" si="336"/>
        <v>4</v>
      </c>
      <c r="CW208" s="265">
        <f t="shared" si="337"/>
        <v>0</v>
      </c>
      <c r="CX208" s="217">
        <v>1.98</v>
      </c>
      <c r="CY208" s="314">
        <f t="shared" si="260"/>
        <v>3</v>
      </c>
      <c r="CZ208" s="265">
        <f t="shared" si="338"/>
        <v>33.333333333333336</v>
      </c>
      <c r="DA208" s="218">
        <v>1</v>
      </c>
      <c r="DB208" s="314">
        <f t="shared" si="261"/>
        <v>1</v>
      </c>
      <c r="DC208" s="265">
        <f t="shared" si="339"/>
        <v>100</v>
      </c>
      <c r="DD208" s="219">
        <v>4</v>
      </c>
      <c r="DE208" s="314">
        <f t="shared" si="262"/>
        <v>3</v>
      </c>
      <c r="DF208" s="265">
        <f t="shared" si="340"/>
        <v>25</v>
      </c>
      <c r="DG208" s="213">
        <v>3</v>
      </c>
      <c r="DH208" s="314">
        <f t="shared" si="263"/>
        <v>3</v>
      </c>
      <c r="DI208" s="265">
        <f t="shared" si="341"/>
        <v>50</v>
      </c>
      <c r="DJ208" s="220">
        <v>2</v>
      </c>
      <c r="DK208" s="314">
        <f t="shared" si="264"/>
        <v>2</v>
      </c>
      <c r="DL208" s="265">
        <f t="shared" si="342"/>
        <v>75</v>
      </c>
      <c r="DM208" s="213">
        <v>0</v>
      </c>
      <c r="DN208" s="314">
        <f t="shared" si="265"/>
        <v>1</v>
      </c>
      <c r="DO208" s="265">
        <f t="shared" si="343"/>
        <v>100</v>
      </c>
      <c r="DP208" s="221">
        <v>0</v>
      </c>
      <c r="DQ208" s="314">
        <f t="shared" si="266"/>
        <v>1</v>
      </c>
      <c r="DR208" s="265">
        <f t="shared" si="267"/>
        <v>100</v>
      </c>
      <c r="DS208" s="222">
        <v>0</v>
      </c>
      <c r="DT208" s="314">
        <f t="shared" si="268"/>
        <v>1</v>
      </c>
      <c r="DU208" s="265">
        <f t="shared" si="269"/>
        <v>100</v>
      </c>
      <c r="DV208" s="216">
        <v>0</v>
      </c>
      <c r="DW208" s="314">
        <f t="shared" si="270"/>
        <v>1</v>
      </c>
      <c r="DX208" s="265">
        <f t="shared" si="271"/>
        <v>100</v>
      </c>
      <c r="DY208" s="217">
        <v>0</v>
      </c>
      <c r="DZ208" s="314">
        <f t="shared" si="272"/>
        <v>1</v>
      </c>
      <c r="EA208" s="265">
        <f t="shared" si="273"/>
        <v>100</v>
      </c>
      <c r="EB208" s="217">
        <v>0</v>
      </c>
      <c r="EC208" s="314">
        <f t="shared" si="274"/>
        <v>1</v>
      </c>
      <c r="ED208" s="265">
        <f t="shared" si="275"/>
        <v>100</v>
      </c>
      <c r="EE208" s="217">
        <v>29.180040852057189</v>
      </c>
      <c r="EF208" s="314">
        <f t="shared" si="276"/>
        <v>2</v>
      </c>
      <c r="EG208" s="265">
        <f t="shared" si="277"/>
        <v>81.61308074854621</v>
      </c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  <c r="ES208" s="28"/>
      <c r="ET208" s="28"/>
      <c r="EU208" s="28"/>
      <c r="EV208" s="28"/>
      <c r="EW208" s="28"/>
      <c r="EX208" s="28"/>
    </row>
    <row r="209" spans="1:154" s="7" customFormat="1" ht="16.2" customHeight="1" x14ac:dyDescent="0.3">
      <c r="A209" s="16"/>
      <c r="B209" s="52">
        <v>50203</v>
      </c>
      <c r="C209" s="3" t="s">
        <v>210</v>
      </c>
      <c r="D209" s="23" t="s">
        <v>204</v>
      </c>
      <c r="E209" s="5">
        <v>58.112754555620498</v>
      </c>
      <c r="F209" s="24">
        <v>44</v>
      </c>
      <c r="G209" s="4">
        <v>42861</v>
      </c>
      <c r="H209" s="5">
        <v>85.3</v>
      </c>
      <c r="I209" s="158">
        <v>2</v>
      </c>
      <c r="J209" s="151">
        <f t="shared" si="278"/>
        <v>1</v>
      </c>
      <c r="K209" s="233">
        <f t="shared" si="279"/>
        <v>100</v>
      </c>
      <c r="L209" s="159">
        <v>114.02787243543042</v>
      </c>
      <c r="M209" s="151">
        <f t="shared" si="280"/>
        <v>1</v>
      </c>
      <c r="N209" s="233">
        <f t="shared" si="281"/>
        <v>100</v>
      </c>
      <c r="O209" s="159">
        <v>23.443360840210051</v>
      </c>
      <c r="P209" s="151">
        <f t="shared" si="282"/>
        <v>1</v>
      </c>
      <c r="Q209" s="233">
        <f t="shared" si="283"/>
        <v>39.072268067016751</v>
      </c>
      <c r="R209" s="159">
        <v>96.827336607835306</v>
      </c>
      <c r="S209" s="151">
        <f t="shared" si="284"/>
        <v>2</v>
      </c>
      <c r="T209" s="233">
        <f t="shared" si="285"/>
        <v>95.568905876864974</v>
      </c>
      <c r="U209" s="159">
        <v>65.66238161265305</v>
      </c>
      <c r="V209" s="151">
        <f t="shared" si="286"/>
        <v>4</v>
      </c>
      <c r="W209" s="233">
        <f t="shared" si="287"/>
        <v>63.586830978423173</v>
      </c>
      <c r="X209" s="159">
        <v>88.53498452012397</v>
      </c>
      <c r="Y209" s="151">
        <f t="shared" si="288"/>
        <v>3</v>
      </c>
      <c r="Z209" s="233">
        <f t="shared" si="289"/>
        <v>84.59003295715587</v>
      </c>
      <c r="AA209" s="159">
        <v>3.439259381404443</v>
      </c>
      <c r="AB209" s="151">
        <f t="shared" si="290"/>
        <v>2</v>
      </c>
      <c r="AC209" s="233">
        <f t="shared" si="291"/>
        <v>28.281616048688679</v>
      </c>
      <c r="AD209" s="160">
        <v>0</v>
      </c>
      <c r="AE209" s="151">
        <f t="shared" si="292"/>
        <v>4</v>
      </c>
      <c r="AF209" s="233">
        <f t="shared" si="293"/>
        <v>0</v>
      </c>
      <c r="AG209" s="154">
        <v>20.998110170084693</v>
      </c>
      <c r="AH209" s="151">
        <f t="shared" si="294"/>
        <v>3</v>
      </c>
      <c r="AI209" s="233">
        <f t="shared" si="295"/>
        <v>22.103273863247047</v>
      </c>
      <c r="AJ209" s="161">
        <v>27.99748022677959</v>
      </c>
      <c r="AK209" s="151">
        <f t="shared" si="296"/>
        <v>3</v>
      </c>
      <c r="AL209" s="233">
        <f t="shared" si="297"/>
        <v>27.997480226779594</v>
      </c>
      <c r="AM209" s="156">
        <v>0</v>
      </c>
      <c r="AN209" s="151">
        <f t="shared" si="298"/>
        <v>4</v>
      </c>
      <c r="AO209" s="233">
        <f t="shared" si="299"/>
        <v>0</v>
      </c>
      <c r="AP209" s="157">
        <v>35.173246054071249</v>
      </c>
      <c r="AQ209" s="151">
        <f t="shared" si="300"/>
        <v>2</v>
      </c>
      <c r="AR209" s="233">
        <f t="shared" si="301"/>
        <v>53.292797051623111</v>
      </c>
      <c r="AS209" s="151">
        <v>23.79785819276265</v>
      </c>
      <c r="AT209" s="151">
        <f t="shared" si="302"/>
        <v>3</v>
      </c>
      <c r="AU209" s="233">
        <f t="shared" si="303"/>
        <v>23.79785819276265</v>
      </c>
      <c r="AV209" s="172">
        <v>0</v>
      </c>
      <c r="AW209" s="168">
        <f t="shared" si="304"/>
        <v>4</v>
      </c>
      <c r="AX209" s="241">
        <f t="shared" si="305"/>
        <v>0</v>
      </c>
      <c r="AY209" s="173">
        <v>221.84956360482229</v>
      </c>
      <c r="AZ209" s="168">
        <f t="shared" si="306"/>
        <v>4</v>
      </c>
      <c r="BA209" s="241">
        <f t="shared" si="307"/>
        <v>6.0556521074153524</v>
      </c>
      <c r="BB209" s="168">
        <v>0</v>
      </c>
      <c r="BC209" s="168">
        <f t="shared" si="308"/>
        <v>4</v>
      </c>
      <c r="BD209" s="241">
        <f t="shared" si="309"/>
        <v>0</v>
      </c>
      <c r="BE209" s="174">
        <v>0</v>
      </c>
      <c r="BF209" s="168">
        <f t="shared" si="310"/>
        <v>4</v>
      </c>
      <c r="BG209" s="241">
        <f t="shared" si="311"/>
        <v>0</v>
      </c>
      <c r="BH209" s="174">
        <v>2</v>
      </c>
      <c r="BI209" s="168">
        <f t="shared" si="312"/>
        <v>2</v>
      </c>
      <c r="BJ209" s="241">
        <f t="shared" si="313"/>
        <v>66.666666666666657</v>
      </c>
      <c r="BK209" s="175">
        <v>23</v>
      </c>
      <c r="BL209" s="168">
        <f t="shared" si="314"/>
        <v>1</v>
      </c>
      <c r="BM209" s="241">
        <f t="shared" si="315"/>
        <v>100</v>
      </c>
      <c r="BN209" s="168">
        <v>5</v>
      </c>
      <c r="BO209" s="168">
        <f t="shared" si="316"/>
        <v>1</v>
      </c>
      <c r="BP209" s="246">
        <f t="shared" si="258"/>
        <v>100</v>
      </c>
      <c r="BQ209" s="192">
        <v>4.3</v>
      </c>
      <c r="BR209" s="312">
        <f t="shared" si="317"/>
        <v>1</v>
      </c>
      <c r="BS209" s="251">
        <f t="shared" si="318"/>
        <v>71.666666666666671</v>
      </c>
      <c r="BT209" s="193">
        <v>0.83478113479384719</v>
      </c>
      <c r="BU209" s="312">
        <f t="shared" si="319"/>
        <v>4</v>
      </c>
      <c r="BV209" s="251">
        <f t="shared" si="320"/>
        <v>27.826037826461576</v>
      </c>
      <c r="BW209" s="194">
        <v>29.583483267362361</v>
      </c>
      <c r="BX209" s="312">
        <f t="shared" si="321"/>
        <v>1</v>
      </c>
      <c r="BY209" s="251">
        <f t="shared" si="322"/>
        <v>78.543939200476132</v>
      </c>
      <c r="BZ209" s="195">
        <v>2.5</v>
      </c>
      <c r="CA209" s="312">
        <f t="shared" si="323"/>
        <v>3</v>
      </c>
      <c r="CB209" s="251">
        <f t="shared" si="324"/>
        <v>12.5</v>
      </c>
      <c r="CC209" s="196">
        <v>2242.9413669769719</v>
      </c>
      <c r="CD209" s="312">
        <f t="shared" si="325"/>
        <v>1</v>
      </c>
      <c r="CE209" s="251">
        <f t="shared" si="326"/>
        <v>100</v>
      </c>
      <c r="CF209" s="197">
        <v>2.3331233522316324</v>
      </c>
      <c r="CG209" s="312">
        <f t="shared" si="327"/>
        <v>4</v>
      </c>
      <c r="CH209" s="251">
        <f t="shared" si="328"/>
        <v>7.7770778407721082</v>
      </c>
      <c r="CI209" s="194">
        <v>11.271381578947368</v>
      </c>
      <c r="CJ209" s="312">
        <f t="shared" si="329"/>
        <v>1</v>
      </c>
      <c r="CK209" s="251">
        <f t="shared" si="330"/>
        <v>89.59116541353383</v>
      </c>
      <c r="CL209" s="194">
        <v>10.568970721400543</v>
      </c>
      <c r="CM209" s="312">
        <f t="shared" si="331"/>
        <v>2</v>
      </c>
      <c r="CN209" s="251">
        <f t="shared" si="332"/>
        <v>79.556724591436335</v>
      </c>
      <c r="CO209" s="301">
        <v>107.3236742026551</v>
      </c>
      <c r="CP209" s="312">
        <f t="shared" si="333"/>
        <v>3</v>
      </c>
      <c r="CQ209" s="258">
        <f t="shared" si="334"/>
        <v>42.929469681062038</v>
      </c>
      <c r="CR209" s="261">
        <v>0</v>
      </c>
      <c r="CS209" s="314">
        <f t="shared" si="259"/>
        <v>1</v>
      </c>
      <c r="CT209" s="265">
        <f t="shared" si="335"/>
        <v>100</v>
      </c>
      <c r="CU209" s="217">
        <v>0</v>
      </c>
      <c r="CV209" s="314">
        <f t="shared" si="336"/>
        <v>4</v>
      </c>
      <c r="CW209" s="265">
        <f t="shared" si="337"/>
        <v>0</v>
      </c>
      <c r="CX209" s="217">
        <v>1</v>
      </c>
      <c r="CY209" s="314">
        <f t="shared" si="260"/>
        <v>2</v>
      </c>
      <c r="CZ209" s="265">
        <f t="shared" si="338"/>
        <v>66.329966329966325</v>
      </c>
      <c r="DA209" s="218">
        <v>1</v>
      </c>
      <c r="DB209" s="314">
        <f t="shared" si="261"/>
        <v>1</v>
      </c>
      <c r="DC209" s="265">
        <f t="shared" si="339"/>
        <v>100</v>
      </c>
      <c r="DD209" s="219">
        <v>3</v>
      </c>
      <c r="DE209" s="314">
        <f t="shared" si="262"/>
        <v>3</v>
      </c>
      <c r="DF209" s="265">
        <f t="shared" si="340"/>
        <v>50</v>
      </c>
      <c r="DG209" s="213">
        <v>3</v>
      </c>
      <c r="DH209" s="314">
        <f t="shared" si="263"/>
        <v>3</v>
      </c>
      <c r="DI209" s="265">
        <f t="shared" si="341"/>
        <v>50</v>
      </c>
      <c r="DJ209" s="220">
        <v>2</v>
      </c>
      <c r="DK209" s="314">
        <f t="shared" si="264"/>
        <v>2</v>
      </c>
      <c r="DL209" s="265">
        <f t="shared" si="342"/>
        <v>75</v>
      </c>
      <c r="DM209" s="213">
        <v>4</v>
      </c>
      <c r="DN209" s="314">
        <f t="shared" si="265"/>
        <v>1</v>
      </c>
      <c r="DO209" s="265">
        <f t="shared" si="343"/>
        <v>92</v>
      </c>
      <c r="DP209" s="221">
        <v>1.5704874007648275</v>
      </c>
      <c r="DQ209" s="314">
        <f t="shared" si="266"/>
        <v>3</v>
      </c>
      <c r="DR209" s="265">
        <f t="shared" si="267"/>
        <v>81.078465051026171</v>
      </c>
      <c r="DS209" s="222">
        <v>47.171201981190485</v>
      </c>
      <c r="DT209" s="314">
        <f t="shared" si="268"/>
        <v>2</v>
      </c>
      <c r="DU209" s="265">
        <f t="shared" si="269"/>
        <v>88.679817139143154</v>
      </c>
      <c r="DV209" s="216">
        <v>0</v>
      </c>
      <c r="DW209" s="314">
        <f t="shared" si="270"/>
        <v>1</v>
      </c>
      <c r="DX209" s="265">
        <f t="shared" si="271"/>
        <v>100</v>
      </c>
      <c r="DY209" s="217">
        <v>0</v>
      </c>
      <c r="DZ209" s="314">
        <f t="shared" si="272"/>
        <v>1</v>
      </c>
      <c r="EA209" s="265">
        <f t="shared" si="273"/>
        <v>100</v>
      </c>
      <c r="EB209" s="217">
        <v>0</v>
      </c>
      <c r="EC209" s="314">
        <f t="shared" si="274"/>
        <v>1</v>
      </c>
      <c r="ED209" s="265">
        <f t="shared" si="275"/>
        <v>100</v>
      </c>
      <c r="EE209" s="217">
        <v>68.153509905760146</v>
      </c>
      <c r="EF209" s="314">
        <f t="shared" si="276"/>
        <v>4</v>
      </c>
      <c r="EG209" s="265">
        <f t="shared" si="277"/>
        <v>57.055129233925548</v>
      </c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  <c r="ES209" s="28"/>
      <c r="ET209" s="28"/>
      <c r="EU209" s="28"/>
      <c r="EV209" s="28"/>
      <c r="EW209" s="28"/>
      <c r="EX209" s="28"/>
    </row>
    <row r="210" spans="1:154" s="7" customFormat="1" ht="16.2" customHeight="1" x14ac:dyDescent="0.3">
      <c r="A210" s="16"/>
      <c r="B210" s="52">
        <v>50204</v>
      </c>
      <c r="C210" s="3" t="s">
        <v>211</v>
      </c>
      <c r="D210" s="23" t="s">
        <v>204</v>
      </c>
      <c r="E210" s="5">
        <v>38.365961015235506</v>
      </c>
      <c r="F210" s="24">
        <v>331</v>
      </c>
      <c r="G210" s="4">
        <v>9280</v>
      </c>
      <c r="H210" s="5">
        <v>0</v>
      </c>
      <c r="I210" s="158">
        <v>1</v>
      </c>
      <c r="J210" s="151">
        <f t="shared" si="278"/>
        <v>3</v>
      </c>
      <c r="K210" s="233">
        <f t="shared" si="279"/>
        <v>50</v>
      </c>
      <c r="L210" s="159">
        <v>0</v>
      </c>
      <c r="M210" s="151">
        <f t="shared" si="280"/>
        <v>4</v>
      </c>
      <c r="N210" s="233">
        <f t="shared" si="281"/>
        <v>0</v>
      </c>
      <c r="O210" s="159">
        <v>0</v>
      </c>
      <c r="P210" s="151">
        <f t="shared" si="282"/>
        <v>4</v>
      </c>
      <c r="Q210" s="233">
        <f t="shared" si="283"/>
        <v>0</v>
      </c>
      <c r="R210" s="159">
        <v>71.528403967538296</v>
      </c>
      <c r="S210" s="151">
        <f t="shared" si="284"/>
        <v>4</v>
      </c>
      <c r="T210" s="233">
        <f t="shared" si="285"/>
        <v>60.235201071980867</v>
      </c>
      <c r="U210" s="159">
        <v>8.4084761045987388</v>
      </c>
      <c r="V210" s="151">
        <f t="shared" si="286"/>
        <v>4</v>
      </c>
      <c r="W210" s="233">
        <f t="shared" si="287"/>
        <v>2.8721909910909211</v>
      </c>
      <c r="X210" s="159">
        <v>73.189230185817109</v>
      </c>
      <c r="Y210" s="151">
        <f t="shared" si="288"/>
        <v>4</v>
      </c>
      <c r="Z210" s="233">
        <f t="shared" si="289"/>
        <v>63.964019066958478</v>
      </c>
      <c r="AA210" s="159">
        <v>1.6018306636155606</v>
      </c>
      <c r="AB210" s="151">
        <f t="shared" si="290"/>
        <v>3</v>
      </c>
      <c r="AC210" s="233">
        <f t="shared" si="291"/>
        <v>11.728204176716762</v>
      </c>
      <c r="AD210" s="160">
        <v>0</v>
      </c>
      <c r="AE210" s="151">
        <f t="shared" si="292"/>
        <v>4</v>
      </c>
      <c r="AF210" s="233">
        <f t="shared" si="293"/>
        <v>0</v>
      </c>
      <c r="AG210" s="154">
        <v>0</v>
      </c>
      <c r="AH210" s="151">
        <f t="shared" si="294"/>
        <v>4</v>
      </c>
      <c r="AI210" s="233">
        <f t="shared" si="295"/>
        <v>0</v>
      </c>
      <c r="AJ210" s="161">
        <v>10.775862068965518</v>
      </c>
      <c r="AK210" s="151">
        <f t="shared" si="296"/>
        <v>3</v>
      </c>
      <c r="AL210" s="233">
        <f t="shared" si="297"/>
        <v>10.775862068965518</v>
      </c>
      <c r="AM210" s="156">
        <v>0</v>
      </c>
      <c r="AN210" s="151">
        <f t="shared" si="298"/>
        <v>4</v>
      </c>
      <c r="AO210" s="233">
        <f t="shared" si="299"/>
        <v>0</v>
      </c>
      <c r="AP210" s="157">
        <v>14.71119440222753</v>
      </c>
      <c r="AQ210" s="151">
        <f t="shared" si="300"/>
        <v>3</v>
      </c>
      <c r="AR210" s="233">
        <f t="shared" si="301"/>
        <v>22.289688488223529</v>
      </c>
      <c r="AS210" s="151">
        <v>1.6163793103448276</v>
      </c>
      <c r="AT210" s="151">
        <f t="shared" si="302"/>
        <v>4</v>
      </c>
      <c r="AU210" s="233">
        <f t="shared" si="303"/>
        <v>1.6163793103448276</v>
      </c>
      <c r="AV210" s="172">
        <v>0</v>
      </c>
      <c r="AW210" s="168">
        <f t="shared" si="304"/>
        <v>4</v>
      </c>
      <c r="AX210" s="241">
        <f t="shared" si="305"/>
        <v>0</v>
      </c>
      <c r="AY210" s="173">
        <v>253.43037694290692</v>
      </c>
      <c r="AZ210" s="168">
        <f t="shared" si="306"/>
        <v>4</v>
      </c>
      <c r="BA210" s="241">
        <f t="shared" si="307"/>
        <v>7.3579536883672958</v>
      </c>
      <c r="BB210" s="168">
        <v>0</v>
      </c>
      <c r="BC210" s="168">
        <f t="shared" si="308"/>
        <v>4</v>
      </c>
      <c r="BD210" s="241">
        <f t="shared" si="309"/>
        <v>0</v>
      </c>
      <c r="BE210" s="174">
        <v>0</v>
      </c>
      <c r="BF210" s="168">
        <f t="shared" si="310"/>
        <v>4</v>
      </c>
      <c r="BG210" s="241">
        <f t="shared" si="311"/>
        <v>0</v>
      </c>
      <c r="BH210" s="174">
        <v>0</v>
      </c>
      <c r="BI210" s="168">
        <f t="shared" si="312"/>
        <v>4</v>
      </c>
      <c r="BJ210" s="241">
        <f t="shared" si="313"/>
        <v>0</v>
      </c>
      <c r="BK210" s="175">
        <v>3</v>
      </c>
      <c r="BL210" s="168">
        <f t="shared" si="314"/>
        <v>3</v>
      </c>
      <c r="BM210" s="241">
        <f t="shared" si="315"/>
        <v>30</v>
      </c>
      <c r="BN210" s="168">
        <v>4</v>
      </c>
      <c r="BO210" s="168">
        <f t="shared" si="316"/>
        <v>1</v>
      </c>
      <c r="BP210" s="246">
        <f t="shared" si="258"/>
        <v>100</v>
      </c>
      <c r="BQ210" s="192">
        <v>0.4</v>
      </c>
      <c r="BR210" s="312">
        <f t="shared" si="317"/>
        <v>4</v>
      </c>
      <c r="BS210" s="251">
        <f t="shared" si="318"/>
        <v>6.666666666666667</v>
      </c>
      <c r="BT210" s="193">
        <v>2.3041474654377881E-2</v>
      </c>
      <c r="BU210" s="312">
        <f t="shared" si="319"/>
        <v>4</v>
      </c>
      <c r="BV210" s="251">
        <f t="shared" si="320"/>
        <v>0.76804915514592931</v>
      </c>
      <c r="BW210" s="194">
        <v>4.8621190130624088</v>
      </c>
      <c r="BX210" s="312">
        <f t="shared" si="321"/>
        <v>3</v>
      </c>
      <c r="BY210" s="251">
        <f t="shared" si="322"/>
        <v>6.0472698330275927</v>
      </c>
      <c r="BZ210" s="195">
        <v>0.3</v>
      </c>
      <c r="CA210" s="312">
        <f t="shared" si="323"/>
        <v>4</v>
      </c>
      <c r="CB210" s="251">
        <f t="shared" si="324"/>
        <v>1.5</v>
      </c>
      <c r="CC210" s="196">
        <v>0</v>
      </c>
      <c r="CD210" s="312">
        <f t="shared" si="325"/>
        <v>4</v>
      </c>
      <c r="CE210" s="251">
        <f t="shared" si="326"/>
        <v>0</v>
      </c>
      <c r="CF210" s="197">
        <v>0</v>
      </c>
      <c r="CG210" s="312">
        <f t="shared" si="327"/>
        <v>4</v>
      </c>
      <c r="CH210" s="251">
        <f t="shared" si="328"/>
        <v>0</v>
      </c>
      <c r="CI210" s="194">
        <v>6.914790996784566</v>
      </c>
      <c r="CJ210" s="312">
        <f t="shared" si="329"/>
        <v>4</v>
      </c>
      <c r="CK210" s="251">
        <f t="shared" si="330"/>
        <v>27.354157096922371</v>
      </c>
      <c r="CL210" s="194">
        <v>5.4757462686567164</v>
      </c>
      <c r="CM210" s="312">
        <f t="shared" si="331"/>
        <v>4</v>
      </c>
      <c r="CN210" s="251">
        <f t="shared" si="332"/>
        <v>6.796375266524521</v>
      </c>
      <c r="CO210" s="301">
        <v>0</v>
      </c>
      <c r="CP210" s="312">
        <f t="shared" si="333"/>
        <v>4</v>
      </c>
      <c r="CQ210" s="258">
        <f t="shared" si="334"/>
        <v>0</v>
      </c>
      <c r="CR210" s="261">
        <v>0</v>
      </c>
      <c r="CS210" s="314">
        <f t="shared" si="259"/>
        <v>1</v>
      </c>
      <c r="CT210" s="265">
        <f t="shared" si="335"/>
        <v>100</v>
      </c>
      <c r="CU210" s="217">
        <v>0</v>
      </c>
      <c r="CV210" s="314">
        <f t="shared" si="336"/>
        <v>4</v>
      </c>
      <c r="CW210" s="265">
        <f t="shared" si="337"/>
        <v>0</v>
      </c>
      <c r="CX210" s="217">
        <v>2</v>
      </c>
      <c r="CY210" s="314">
        <f t="shared" si="260"/>
        <v>3</v>
      </c>
      <c r="CZ210" s="265">
        <f t="shared" si="338"/>
        <v>32.659932659932664</v>
      </c>
      <c r="DA210" s="218">
        <v>1</v>
      </c>
      <c r="DB210" s="314">
        <f t="shared" si="261"/>
        <v>1</v>
      </c>
      <c r="DC210" s="265">
        <f t="shared" si="339"/>
        <v>100</v>
      </c>
      <c r="DD210" s="219">
        <v>3</v>
      </c>
      <c r="DE210" s="314">
        <f t="shared" si="262"/>
        <v>3</v>
      </c>
      <c r="DF210" s="265">
        <f t="shared" si="340"/>
        <v>50</v>
      </c>
      <c r="DG210" s="213">
        <v>3</v>
      </c>
      <c r="DH210" s="314">
        <f t="shared" si="263"/>
        <v>3</v>
      </c>
      <c r="DI210" s="265">
        <f t="shared" si="341"/>
        <v>50</v>
      </c>
      <c r="DJ210" s="220">
        <v>1</v>
      </c>
      <c r="DK210" s="314">
        <f t="shared" si="264"/>
        <v>1</v>
      </c>
      <c r="DL210" s="265">
        <f t="shared" si="342"/>
        <v>100</v>
      </c>
      <c r="DM210" s="213">
        <v>0</v>
      </c>
      <c r="DN210" s="314">
        <f t="shared" si="265"/>
        <v>1</v>
      </c>
      <c r="DO210" s="265">
        <f t="shared" si="343"/>
        <v>100</v>
      </c>
      <c r="DP210" s="221">
        <v>0</v>
      </c>
      <c r="DQ210" s="314">
        <f t="shared" si="266"/>
        <v>1</v>
      </c>
      <c r="DR210" s="265">
        <f t="shared" si="267"/>
        <v>100</v>
      </c>
      <c r="DS210" s="222">
        <v>0</v>
      </c>
      <c r="DT210" s="314">
        <f t="shared" si="268"/>
        <v>1</v>
      </c>
      <c r="DU210" s="265">
        <f t="shared" si="269"/>
        <v>100</v>
      </c>
      <c r="DV210" s="216">
        <v>0</v>
      </c>
      <c r="DW210" s="314">
        <f t="shared" si="270"/>
        <v>1</v>
      </c>
      <c r="DX210" s="265">
        <f t="shared" si="271"/>
        <v>100</v>
      </c>
      <c r="DY210" s="217">
        <v>0</v>
      </c>
      <c r="DZ210" s="314">
        <f t="shared" si="272"/>
        <v>1</v>
      </c>
      <c r="EA210" s="265">
        <f t="shared" si="273"/>
        <v>100</v>
      </c>
      <c r="EB210" s="217">
        <v>0</v>
      </c>
      <c r="EC210" s="314">
        <f t="shared" si="274"/>
        <v>1</v>
      </c>
      <c r="ED210" s="265">
        <f t="shared" si="275"/>
        <v>100</v>
      </c>
      <c r="EE210" s="217">
        <v>56.357078449053198</v>
      </c>
      <c r="EF210" s="314">
        <f t="shared" si="276"/>
        <v>3</v>
      </c>
      <c r="EG210" s="265">
        <f t="shared" si="277"/>
        <v>64.488293352833509</v>
      </c>
      <c r="EH210" s="28"/>
      <c r="EI210" s="28"/>
      <c r="EJ210" s="28"/>
      <c r="EK210" s="28"/>
      <c r="EL210" s="28"/>
      <c r="EM210" s="28"/>
      <c r="EN210" s="28"/>
      <c r="EO210" s="28"/>
      <c r="EP210" s="28"/>
      <c r="EQ210" s="28"/>
      <c r="ER210" s="28"/>
      <c r="ES210" s="28"/>
      <c r="ET210" s="28"/>
      <c r="EU210" s="28"/>
      <c r="EV210" s="28"/>
      <c r="EW210" s="28"/>
      <c r="EX210" s="28"/>
    </row>
    <row r="211" spans="1:154" s="7" customFormat="1" ht="16.2" customHeight="1" x14ac:dyDescent="0.3">
      <c r="A211" s="16"/>
      <c r="B211" s="52">
        <v>50301</v>
      </c>
      <c r="C211" s="3" t="s">
        <v>212</v>
      </c>
      <c r="D211" s="23" t="s">
        <v>204</v>
      </c>
      <c r="E211" s="5">
        <v>47.488671426357556</v>
      </c>
      <c r="F211" s="24">
        <v>239</v>
      </c>
      <c r="G211" s="4">
        <v>31922</v>
      </c>
      <c r="H211" s="5">
        <v>13.9</v>
      </c>
      <c r="I211" s="158">
        <v>2</v>
      </c>
      <c r="J211" s="151">
        <f t="shared" si="278"/>
        <v>1</v>
      </c>
      <c r="K211" s="233">
        <f t="shared" si="279"/>
        <v>100</v>
      </c>
      <c r="L211" s="159">
        <v>8.1008372880331283</v>
      </c>
      <c r="M211" s="151">
        <f t="shared" si="280"/>
        <v>3</v>
      </c>
      <c r="N211" s="233">
        <f t="shared" si="281"/>
        <v>8.1008372880331283</v>
      </c>
      <c r="O211" s="159">
        <v>18.354236769654328</v>
      </c>
      <c r="P211" s="151">
        <f t="shared" si="282"/>
        <v>1</v>
      </c>
      <c r="Q211" s="233">
        <f t="shared" si="283"/>
        <v>30.590394616090549</v>
      </c>
      <c r="R211" s="159">
        <v>59.776924704531055</v>
      </c>
      <c r="S211" s="151">
        <f t="shared" si="284"/>
        <v>4</v>
      </c>
      <c r="T211" s="233">
        <f t="shared" si="285"/>
        <v>43.822520537054551</v>
      </c>
      <c r="U211" s="159">
        <v>31.088474443067447</v>
      </c>
      <c r="V211" s="151">
        <f t="shared" si="286"/>
        <v>4</v>
      </c>
      <c r="W211" s="233">
        <f t="shared" si="287"/>
        <v>26.923090607706733</v>
      </c>
      <c r="X211" s="159">
        <v>73.593318075082479</v>
      </c>
      <c r="Y211" s="151">
        <f t="shared" si="288"/>
        <v>4</v>
      </c>
      <c r="Z211" s="233">
        <f t="shared" si="289"/>
        <v>64.507147950379675</v>
      </c>
      <c r="AA211" s="159">
        <v>1.6429680965467799</v>
      </c>
      <c r="AB211" s="151">
        <f t="shared" si="290"/>
        <v>3</v>
      </c>
      <c r="AC211" s="233">
        <f t="shared" si="291"/>
        <v>12.098811680601621</v>
      </c>
      <c r="AD211" s="160">
        <v>0</v>
      </c>
      <c r="AE211" s="151">
        <f t="shared" si="292"/>
        <v>4</v>
      </c>
      <c r="AF211" s="233">
        <f t="shared" si="293"/>
        <v>0</v>
      </c>
      <c r="AG211" s="154">
        <v>0</v>
      </c>
      <c r="AH211" s="151">
        <f t="shared" si="294"/>
        <v>4</v>
      </c>
      <c r="AI211" s="233">
        <f t="shared" si="295"/>
        <v>0</v>
      </c>
      <c r="AJ211" s="161">
        <v>0</v>
      </c>
      <c r="AK211" s="151">
        <f t="shared" si="296"/>
        <v>4</v>
      </c>
      <c r="AL211" s="233">
        <f t="shared" si="297"/>
        <v>0</v>
      </c>
      <c r="AM211" s="156">
        <v>0</v>
      </c>
      <c r="AN211" s="151">
        <f t="shared" si="298"/>
        <v>4</v>
      </c>
      <c r="AO211" s="233">
        <f t="shared" si="299"/>
        <v>0</v>
      </c>
      <c r="AP211" s="157">
        <v>26.179148108383913</v>
      </c>
      <c r="AQ211" s="151">
        <f t="shared" si="300"/>
        <v>2</v>
      </c>
      <c r="AR211" s="233">
        <f t="shared" si="301"/>
        <v>39.665375921793803</v>
      </c>
      <c r="AS211" s="151">
        <v>17.072207255184512</v>
      </c>
      <c r="AT211" s="151">
        <f t="shared" si="302"/>
        <v>3</v>
      </c>
      <c r="AU211" s="233">
        <f t="shared" si="303"/>
        <v>17.072207255184512</v>
      </c>
      <c r="AV211" s="172">
        <v>0</v>
      </c>
      <c r="AW211" s="168">
        <f t="shared" si="304"/>
        <v>4</v>
      </c>
      <c r="AX211" s="241">
        <f t="shared" si="305"/>
        <v>0</v>
      </c>
      <c r="AY211" s="173">
        <v>513.33845605516103</v>
      </c>
      <c r="AZ211" s="168">
        <f t="shared" si="306"/>
        <v>4</v>
      </c>
      <c r="BA211" s="241">
        <f t="shared" si="307"/>
        <v>18.075812620831382</v>
      </c>
      <c r="BB211" s="168">
        <v>0</v>
      </c>
      <c r="BC211" s="168">
        <f t="shared" si="308"/>
        <v>4</v>
      </c>
      <c r="BD211" s="241">
        <f t="shared" si="309"/>
        <v>0</v>
      </c>
      <c r="BE211" s="174">
        <v>0</v>
      </c>
      <c r="BF211" s="168">
        <f t="shared" si="310"/>
        <v>4</v>
      </c>
      <c r="BG211" s="241">
        <f t="shared" si="311"/>
        <v>0</v>
      </c>
      <c r="BH211" s="174">
        <v>0</v>
      </c>
      <c r="BI211" s="168">
        <f t="shared" si="312"/>
        <v>4</v>
      </c>
      <c r="BJ211" s="241">
        <f t="shared" si="313"/>
        <v>0</v>
      </c>
      <c r="BK211" s="175">
        <v>15</v>
      </c>
      <c r="BL211" s="168">
        <f t="shared" si="314"/>
        <v>1</v>
      </c>
      <c r="BM211" s="241">
        <f t="shared" si="315"/>
        <v>100</v>
      </c>
      <c r="BN211" s="168">
        <v>1</v>
      </c>
      <c r="BO211" s="168">
        <f t="shared" si="316"/>
        <v>3</v>
      </c>
      <c r="BP211" s="246">
        <f t="shared" si="258"/>
        <v>33.333333333333329</v>
      </c>
      <c r="BQ211" s="192">
        <v>0.7</v>
      </c>
      <c r="BR211" s="312">
        <f t="shared" si="317"/>
        <v>4</v>
      </c>
      <c r="BS211" s="251">
        <f t="shared" si="318"/>
        <v>11.666666666666666</v>
      </c>
      <c r="BT211" s="193">
        <v>0.12143905277538834</v>
      </c>
      <c r="BU211" s="312">
        <f t="shared" si="319"/>
        <v>4</v>
      </c>
      <c r="BV211" s="251">
        <f t="shared" si="320"/>
        <v>4.0479684258462783</v>
      </c>
      <c r="BW211" s="194">
        <v>5.4522857451637305</v>
      </c>
      <c r="BX211" s="312">
        <f t="shared" si="321"/>
        <v>3</v>
      </c>
      <c r="BY211" s="251">
        <f t="shared" si="322"/>
        <v>7.7779640620637265</v>
      </c>
      <c r="BZ211" s="195">
        <v>2.2000000000000002</v>
      </c>
      <c r="CA211" s="312">
        <f t="shared" si="323"/>
        <v>3</v>
      </c>
      <c r="CB211" s="251">
        <f t="shared" si="324"/>
        <v>11.000000000000002</v>
      </c>
      <c r="CC211" s="196">
        <v>384.74932366393085</v>
      </c>
      <c r="CD211" s="312">
        <f t="shared" si="325"/>
        <v>4</v>
      </c>
      <c r="CE211" s="251">
        <f t="shared" si="326"/>
        <v>19.237466183196542</v>
      </c>
      <c r="CF211" s="197">
        <v>5.5619635361192907</v>
      </c>
      <c r="CG211" s="312">
        <f t="shared" si="327"/>
        <v>3</v>
      </c>
      <c r="CH211" s="251">
        <f t="shared" si="328"/>
        <v>18.539878453730967</v>
      </c>
      <c r="CI211" s="194">
        <v>7.3391053391053394</v>
      </c>
      <c r="CJ211" s="312">
        <f t="shared" si="329"/>
        <v>4</v>
      </c>
      <c r="CK211" s="251">
        <f t="shared" si="330"/>
        <v>33.415790558647707</v>
      </c>
      <c r="CL211" s="194">
        <v>5.6990580069410015</v>
      </c>
      <c r="CM211" s="312">
        <f t="shared" si="331"/>
        <v>4</v>
      </c>
      <c r="CN211" s="251">
        <f t="shared" si="332"/>
        <v>9.9865429563000223</v>
      </c>
      <c r="CO211" s="301">
        <v>119.04016039095295</v>
      </c>
      <c r="CP211" s="312">
        <f t="shared" si="333"/>
        <v>3</v>
      </c>
      <c r="CQ211" s="258">
        <f t="shared" si="334"/>
        <v>47.616064156381178</v>
      </c>
      <c r="CR211" s="261">
        <v>0</v>
      </c>
      <c r="CS211" s="314">
        <f t="shared" si="259"/>
        <v>1</v>
      </c>
      <c r="CT211" s="265">
        <f t="shared" si="335"/>
        <v>100</v>
      </c>
      <c r="CU211" s="217">
        <v>0</v>
      </c>
      <c r="CV211" s="314">
        <f t="shared" si="336"/>
        <v>4</v>
      </c>
      <c r="CW211" s="265">
        <f t="shared" si="337"/>
        <v>0</v>
      </c>
      <c r="CX211" s="217">
        <v>1.99</v>
      </c>
      <c r="CY211" s="314">
        <f t="shared" si="260"/>
        <v>3</v>
      </c>
      <c r="CZ211" s="265">
        <f t="shared" si="338"/>
        <v>32.996632996633004</v>
      </c>
      <c r="DA211" s="218">
        <v>2</v>
      </c>
      <c r="DB211" s="314">
        <f t="shared" si="261"/>
        <v>2</v>
      </c>
      <c r="DC211" s="265">
        <f t="shared" si="339"/>
        <v>75</v>
      </c>
      <c r="DD211" s="219">
        <v>4</v>
      </c>
      <c r="DE211" s="314">
        <f t="shared" si="262"/>
        <v>3</v>
      </c>
      <c r="DF211" s="265">
        <f t="shared" si="340"/>
        <v>25</v>
      </c>
      <c r="DG211" s="213">
        <v>5</v>
      </c>
      <c r="DH211" s="314">
        <f t="shared" si="263"/>
        <v>4</v>
      </c>
      <c r="DI211" s="265">
        <f t="shared" si="341"/>
        <v>0</v>
      </c>
      <c r="DJ211" s="220">
        <v>4</v>
      </c>
      <c r="DK211" s="314">
        <f t="shared" si="264"/>
        <v>3</v>
      </c>
      <c r="DL211" s="265">
        <f t="shared" si="342"/>
        <v>25</v>
      </c>
      <c r="DM211" s="213">
        <v>22</v>
      </c>
      <c r="DN211" s="314">
        <f t="shared" si="265"/>
        <v>3</v>
      </c>
      <c r="DO211" s="265">
        <f t="shared" si="343"/>
        <v>56.000000000000007</v>
      </c>
      <c r="DP211" s="221">
        <v>0</v>
      </c>
      <c r="DQ211" s="314">
        <f t="shared" si="266"/>
        <v>1</v>
      </c>
      <c r="DR211" s="265">
        <f t="shared" si="267"/>
        <v>100</v>
      </c>
      <c r="DS211" s="222">
        <v>0</v>
      </c>
      <c r="DT211" s="314">
        <f t="shared" si="268"/>
        <v>1</v>
      </c>
      <c r="DU211" s="265">
        <f t="shared" si="269"/>
        <v>100</v>
      </c>
      <c r="DV211" s="216">
        <v>2.0194274028629855</v>
      </c>
      <c r="DW211" s="314">
        <f t="shared" si="270"/>
        <v>3</v>
      </c>
      <c r="DX211" s="265">
        <f t="shared" si="271"/>
        <v>80.582428818625147</v>
      </c>
      <c r="DY211" s="217">
        <v>0</v>
      </c>
      <c r="DZ211" s="314">
        <f t="shared" si="272"/>
        <v>1</v>
      </c>
      <c r="EA211" s="265">
        <f t="shared" si="273"/>
        <v>100</v>
      </c>
      <c r="EB211" s="217">
        <v>0</v>
      </c>
      <c r="EC211" s="314">
        <f t="shared" si="274"/>
        <v>1</v>
      </c>
      <c r="ED211" s="265">
        <f t="shared" si="275"/>
        <v>100</v>
      </c>
      <c r="EE211" s="217">
        <v>21.158903364265637</v>
      </c>
      <c r="EF211" s="314">
        <f t="shared" si="276"/>
        <v>2</v>
      </c>
      <c r="EG211" s="265">
        <f t="shared" si="277"/>
        <v>86.667357678471575</v>
      </c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  <c r="ES211" s="28"/>
      <c r="ET211" s="28"/>
      <c r="EU211" s="28"/>
      <c r="EV211" s="28"/>
      <c r="EW211" s="28"/>
      <c r="EX211" s="28"/>
    </row>
    <row r="212" spans="1:154" s="7" customFormat="1" ht="16.2" customHeight="1" x14ac:dyDescent="0.3">
      <c r="A212" s="16"/>
      <c r="B212" s="52">
        <v>50302</v>
      </c>
      <c r="C212" s="3" t="s">
        <v>213</v>
      </c>
      <c r="D212" s="23" t="s">
        <v>204</v>
      </c>
      <c r="E212" s="5">
        <v>47.9570437577391</v>
      </c>
      <c r="F212" s="24">
        <v>226</v>
      </c>
      <c r="G212" s="4">
        <v>10134</v>
      </c>
      <c r="H212" s="5">
        <v>0</v>
      </c>
      <c r="I212" s="158">
        <v>2</v>
      </c>
      <c r="J212" s="151">
        <f t="shared" si="278"/>
        <v>1</v>
      </c>
      <c r="K212" s="233">
        <f t="shared" si="279"/>
        <v>100</v>
      </c>
      <c r="L212" s="159">
        <v>2.8537689431214326</v>
      </c>
      <c r="M212" s="151">
        <f t="shared" si="280"/>
        <v>4</v>
      </c>
      <c r="N212" s="233">
        <f t="shared" si="281"/>
        <v>2.8537689431214326</v>
      </c>
      <c r="O212" s="159">
        <v>0</v>
      </c>
      <c r="P212" s="151">
        <f t="shared" si="282"/>
        <v>4</v>
      </c>
      <c r="Q212" s="233">
        <f t="shared" si="283"/>
        <v>0</v>
      </c>
      <c r="R212" s="159">
        <v>67.211178901791001</v>
      </c>
      <c r="S212" s="151">
        <f t="shared" si="284"/>
        <v>4</v>
      </c>
      <c r="T212" s="233">
        <f t="shared" si="285"/>
        <v>54.205557125406436</v>
      </c>
      <c r="U212" s="159">
        <v>31.706357016335375</v>
      </c>
      <c r="V212" s="151">
        <f t="shared" si="286"/>
        <v>4</v>
      </c>
      <c r="W212" s="233">
        <f t="shared" si="287"/>
        <v>27.578321332275053</v>
      </c>
      <c r="X212" s="159">
        <v>74.589578872234057</v>
      </c>
      <c r="Y212" s="151">
        <f t="shared" si="288"/>
        <v>4</v>
      </c>
      <c r="Z212" s="233">
        <f t="shared" si="289"/>
        <v>65.84620816160492</v>
      </c>
      <c r="AA212" s="159">
        <v>1.3764624913971095</v>
      </c>
      <c r="AB212" s="151">
        <f t="shared" si="290"/>
        <v>3</v>
      </c>
      <c r="AC212" s="233">
        <f t="shared" si="291"/>
        <v>9.6978602828568423</v>
      </c>
      <c r="AD212" s="160">
        <v>0</v>
      </c>
      <c r="AE212" s="151">
        <f t="shared" si="292"/>
        <v>4</v>
      </c>
      <c r="AF212" s="233">
        <f t="shared" si="293"/>
        <v>0</v>
      </c>
      <c r="AG212" s="154">
        <v>0</v>
      </c>
      <c r="AH212" s="151">
        <f t="shared" si="294"/>
        <v>4</v>
      </c>
      <c r="AI212" s="233">
        <f t="shared" si="295"/>
        <v>0</v>
      </c>
      <c r="AJ212" s="161">
        <v>0</v>
      </c>
      <c r="AK212" s="151">
        <f t="shared" si="296"/>
        <v>4</v>
      </c>
      <c r="AL212" s="233">
        <f t="shared" si="297"/>
        <v>0</v>
      </c>
      <c r="AM212" s="156">
        <v>0</v>
      </c>
      <c r="AN212" s="151">
        <f t="shared" si="298"/>
        <v>4</v>
      </c>
      <c r="AO212" s="233">
        <f t="shared" si="299"/>
        <v>0</v>
      </c>
      <c r="AP212" s="157">
        <v>40.94800543622268</v>
      </c>
      <c r="AQ212" s="151">
        <f t="shared" si="300"/>
        <v>2</v>
      </c>
      <c r="AR212" s="233">
        <f t="shared" si="301"/>
        <v>62.042432479125274</v>
      </c>
      <c r="AS212" s="151">
        <v>0.69074402999802642</v>
      </c>
      <c r="AT212" s="151">
        <f t="shared" si="302"/>
        <v>4</v>
      </c>
      <c r="AU212" s="233">
        <f t="shared" si="303"/>
        <v>0.69074402999802642</v>
      </c>
      <c r="AV212" s="172">
        <v>0</v>
      </c>
      <c r="AW212" s="168">
        <f t="shared" si="304"/>
        <v>4</v>
      </c>
      <c r="AX212" s="241">
        <f t="shared" si="305"/>
        <v>0</v>
      </c>
      <c r="AY212" s="173">
        <v>266.02763857889886</v>
      </c>
      <c r="AZ212" s="168">
        <f t="shared" si="306"/>
        <v>4</v>
      </c>
      <c r="BA212" s="241">
        <f t="shared" si="307"/>
        <v>7.877428395006139</v>
      </c>
      <c r="BB212" s="168">
        <v>0</v>
      </c>
      <c r="BC212" s="168">
        <f t="shared" si="308"/>
        <v>4</v>
      </c>
      <c r="BD212" s="241">
        <f t="shared" si="309"/>
        <v>0</v>
      </c>
      <c r="BE212" s="174">
        <v>0</v>
      </c>
      <c r="BF212" s="168">
        <f t="shared" si="310"/>
        <v>4</v>
      </c>
      <c r="BG212" s="241">
        <f t="shared" si="311"/>
        <v>0</v>
      </c>
      <c r="BH212" s="174">
        <v>0</v>
      </c>
      <c r="BI212" s="168">
        <f t="shared" si="312"/>
        <v>4</v>
      </c>
      <c r="BJ212" s="241">
        <f t="shared" si="313"/>
        <v>0</v>
      </c>
      <c r="BK212" s="175">
        <v>0</v>
      </c>
      <c r="BL212" s="168">
        <f t="shared" si="314"/>
        <v>4</v>
      </c>
      <c r="BM212" s="241">
        <f t="shared" si="315"/>
        <v>0</v>
      </c>
      <c r="BN212" s="168">
        <v>3</v>
      </c>
      <c r="BO212" s="168">
        <f t="shared" si="316"/>
        <v>1</v>
      </c>
      <c r="BP212" s="246">
        <f t="shared" si="258"/>
        <v>100</v>
      </c>
      <c r="BQ212" s="192">
        <v>0.6</v>
      </c>
      <c r="BR212" s="312">
        <f t="shared" si="317"/>
        <v>4</v>
      </c>
      <c r="BS212" s="251">
        <f t="shared" si="318"/>
        <v>10</v>
      </c>
      <c r="BT212" s="193">
        <v>7.9693975135479753E-2</v>
      </c>
      <c r="BU212" s="312">
        <f t="shared" si="319"/>
        <v>4</v>
      </c>
      <c r="BV212" s="251">
        <f t="shared" si="320"/>
        <v>2.6564658378493253</v>
      </c>
      <c r="BW212" s="194">
        <v>4.9599454576444515</v>
      </c>
      <c r="BX212" s="312">
        <f t="shared" si="321"/>
        <v>3</v>
      </c>
      <c r="BY212" s="251">
        <f t="shared" si="322"/>
        <v>6.3341509021831426</v>
      </c>
      <c r="BZ212" s="195">
        <v>0.7</v>
      </c>
      <c r="CA212" s="312">
        <f t="shared" si="323"/>
        <v>4</v>
      </c>
      <c r="CB212" s="251">
        <f t="shared" si="324"/>
        <v>3.4999999999999996</v>
      </c>
      <c r="CC212" s="196">
        <v>17.291420959147427</v>
      </c>
      <c r="CD212" s="312">
        <f t="shared" si="325"/>
        <v>4</v>
      </c>
      <c r="CE212" s="251">
        <f t="shared" si="326"/>
        <v>0.86457104795737127</v>
      </c>
      <c r="CF212" s="197">
        <v>6.710084862837971</v>
      </c>
      <c r="CG212" s="312">
        <f t="shared" si="327"/>
        <v>3</v>
      </c>
      <c r="CH212" s="251">
        <f t="shared" si="328"/>
        <v>22.36694954279324</v>
      </c>
      <c r="CI212" s="194">
        <v>7.583650190114068</v>
      </c>
      <c r="CJ212" s="312">
        <f t="shared" si="329"/>
        <v>3</v>
      </c>
      <c r="CK212" s="251">
        <f t="shared" si="330"/>
        <v>36.909288430200974</v>
      </c>
      <c r="CL212" s="194">
        <v>6.5167286245353164</v>
      </c>
      <c r="CM212" s="312">
        <f t="shared" si="331"/>
        <v>4</v>
      </c>
      <c r="CN212" s="251">
        <f t="shared" si="332"/>
        <v>21.66755177907595</v>
      </c>
      <c r="CO212" s="301">
        <v>128.28103414249063</v>
      </c>
      <c r="CP212" s="312">
        <f t="shared" si="333"/>
        <v>3</v>
      </c>
      <c r="CQ212" s="258">
        <f t="shared" si="334"/>
        <v>51.312413656996249</v>
      </c>
      <c r="CR212" s="261">
        <v>0</v>
      </c>
      <c r="CS212" s="314">
        <f t="shared" si="259"/>
        <v>1</v>
      </c>
      <c r="CT212" s="265">
        <f t="shared" si="335"/>
        <v>100</v>
      </c>
      <c r="CU212" s="217">
        <v>0</v>
      </c>
      <c r="CV212" s="314">
        <f t="shared" si="336"/>
        <v>4</v>
      </c>
      <c r="CW212" s="265">
        <f t="shared" si="337"/>
        <v>0</v>
      </c>
      <c r="CX212" s="217">
        <v>1.1399999999999999</v>
      </c>
      <c r="CY212" s="314">
        <f t="shared" si="260"/>
        <v>2</v>
      </c>
      <c r="CZ212" s="265">
        <f t="shared" si="338"/>
        <v>61.616161616161627</v>
      </c>
      <c r="DA212" s="218">
        <v>1</v>
      </c>
      <c r="DB212" s="314">
        <f t="shared" si="261"/>
        <v>1</v>
      </c>
      <c r="DC212" s="265">
        <f t="shared" si="339"/>
        <v>100</v>
      </c>
      <c r="DD212" s="219">
        <v>3</v>
      </c>
      <c r="DE212" s="314">
        <f t="shared" si="262"/>
        <v>3</v>
      </c>
      <c r="DF212" s="265">
        <f t="shared" si="340"/>
        <v>50</v>
      </c>
      <c r="DG212" s="213">
        <v>3</v>
      </c>
      <c r="DH212" s="314">
        <f t="shared" si="263"/>
        <v>3</v>
      </c>
      <c r="DI212" s="265">
        <f t="shared" si="341"/>
        <v>50</v>
      </c>
      <c r="DJ212" s="220">
        <v>1</v>
      </c>
      <c r="DK212" s="314">
        <f t="shared" si="264"/>
        <v>1</v>
      </c>
      <c r="DL212" s="265">
        <f t="shared" si="342"/>
        <v>100</v>
      </c>
      <c r="DM212" s="213">
        <v>4</v>
      </c>
      <c r="DN212" s="314">
        <f t="shared" si="265"/>
        <v>1</v>
      </c>
      <c r="DO212" s="265">
        <f t="shared" si="343"/>
        <v>92</v>
      </c>
      <c r="DP212" s="221">
        <v>0</v>
      </c>
      <c r="DQ212" s="314">
        <f t="shared" si="266"/>
        <v>1</v>
      </c>
      <c r="DR212" s="265">
        <f t="shared" si="267"/>
        <v>100</v>
      </c>
      <c r="DS212" s="222">
        <v>0</v>
      </c>
      <c r="DT212" s="314">
        <f t="shared" si="268"/>
        <v>1</v>
      </c>
      <c r="DU212" s="265">
        <f t="shared" si="269"/>
        <v>100</v>
      </c>
      <c r="DV212" s="216">
        <v>0</v>
      </c>
      <c r="DW212" s="314">
        <f t="shared" si="270"/>
        <v>1</v>
      </c>
      <c r="DX212" s="265">
        <f t="shared" si="271"/>
        <v>100</v>
      </c>
      <c r="DY212" s="217">
        <v>0</v>
      </c>
      <c r="DZ212" s="314">
        <f t="shared" si="272"/>
        <v>1</v>
      </c>
      <c r="EA212" s="265">
        <f t="shared" si="273"/>
        <v>100</v>
      </c>
      <c r="EB212" s="217">
        <v>0</v>
      </c>
      <c r="EC212" s="314">
        <f t="shared" si="274"/>
        <v>1</v>
      </c>
      <c r="ED212" s="265">
        <f t="shared" si="275"/>
        <v>100</v>
      </c>
      <c r="EE212" s="217">
        <v>39.362330249950801</v>
      </c>
      <c r="EF212" s="314">
        <f t="shared" si="276"/>
        <v>3</v>
      </c>
      <c r="EG212" s="265">
        <f t="shared" si="277"/>
        <v>75.197019376212467</v>
      </c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  <c r="ES212" s="28"/>
      <c r="ET212" s="28"/>
      <c r="EU212" s="28"/>
      <c r="EV212" s="28"/>
      <c r="EW212" s="28"/>
      <c r="EX212" s="28"/>
    </row>
    <row r="213" spans="1:154" s="7" customFormat="1" ht="16.2" customHeight="1" x14ac:dyDescent="0.3">
      <c r="A213" s="16"/>
      <c r="B213" s="52">
        <v>50303</v>
      </c>
      <c r="C213" s="3" t="s">
        <v>214</v>
      </c>
      <c r="D213" s="23" t="s">
        <v>204</v>
      </c>
      <c r="E213" s="5">
        <v>37.20978158002346</v>
      </c>
      <c r="F213" s="24">
        <v>335</v>
      </c>
      <c r="G213" s="4">
        <v>11251</v>
      </c>
      <c r="H213" s="5">
        <v>0</v>
      </c>
      <c r="I213" s="158">
        <v>0</v>
      </c>
      <c r="J213" s="151">
        <f t="shared" si="278"/>
        <v>4</v>
      </c>
      <c r="K213" s="233">
        <f t="shared" si="279"/>
        <v>0</v>
      </c>
      <c r="L213" s="159">
        <v>0</v>
      </c>
      <c r="M213" s="151">
        <f t="shared" si="280"/>
        <v>4</v>
      </c>
      <c r="N213" s="233">
        <f t="shared" si="281"/>
        <v>0</v>
      </c>
      <c r="O213" s="159">
        <v>0</v>
      </c>
      <c r="P213" s="151">
        <f t="shared" si="282"/>
        <v>4</v>
      </c>
      <c r="Q213" s="233">
        <f t="shared" si="283"/>
        <v>0</v>
      </c>
      <c r="R213" s="159">
        <v>43.9958681243006</v>
      </c>
      <c r="S213" s="151">
        <f t="shared" si="284"/>
        <v>4</v>
      </c>
      <c r="T213" s="233">
        <f t="shared" si="285"/>
        <v>21.781938721090228</v>
      </c>
      <c r="U213" s="159">
        <v>5.7588017560471734</v>
      </c>
      <c r="V213" s="151">
        <f t="shared" si="286"/>
        <v>4</v>
      </c>
      <c r="W213" s="233">
        <f t="shared" si="287"/>
        <v>6.2356050951403175E-2</v>
      </c>
      <c r="X213" s="159">
        <v>33.073963232150405</v>
      </c>
      <c r="Y213" s="151">
        <f t="shared" si="288"/>
        <v>4</v>
      </c>
      <c r="Z213" s="233">
        <f t="shared" si="289"/>
        <v>10.045649505578497</v>
      </c>
      <c r="AA213" s="159">
        <v>0.68102494253852053</v>
      </c>
      <c r="AB213" s="151">
        <f t="shared" si="290"/>
        <v>4</v>
      </c>
      <c r="AC213" s="233">
        <f t="shared" si="291"/>
        <v>3.4326571399866714</v>
      </c>
      <c r="AD213" s="160">
        <v>2</v>
      </c>
      <c r="AE213" s="151">
        <f t="shared" si="292"/>
        <v>2</v>
      </c>
      <c r="AF213" s="233">
        <f t="shared" si="293"/>
        <v>66.666666666666657</v>
      </c>
      <c r="AG213" s="154">
        <v>0</v>
      </c>
      <c r="AH213" s="151">
        <f t="shared" si="294"/>
        <v>4</v>
      </c>
      <c r="AI213" s="233">
        <f t="shared" si="295"/>
        <v>0</v>
      </c>
      <c r="AJ213" s="161">
        <v>0</v>
      </c>
      <c r="AK213" s="151">
        <f t="shared" si="296"/>
        <v>4</v>
      </c>
      <c r="AL213" s="233">
        <f t="shared" si="297"/>
        <v>0</v>
      </c>
      <c r="AM213" s="156">
        <v>0</v>
      </c>
      <c r="AN213" s="151">
        <f t="shared" si="298"/>
        <v>4</v>
      </c>
      <c r="AO213" s="233">
        <f t="shared" si="299"/>
        <v>0</v>
      </c>
      <c r="AP213" s="157">
        <v>11.805062055361136</v>
      </c>
      <c r="AQ213" s="151">
        <f t="shared" si="300"/>
        <v>3</v>
      </c>
      <c r="AR213" s="233">
        <f t="shared" si="301"/>
        <v>17.886457659638083</v>
      </c>
      <c r="AS213" s="151">
        <v>7.9992889520931474</v>
      </c>
      <c r="AT213" s="151">
        <f t="shared" si="302"/>
        <v>3</v>
      </c>
      <c r="AU213" s="233">
        <f t="shared" si="303"/>
        <v>7.9992889520931474</v>
      </c>
      <c r="AV213" s="172">
        <v>0</v>
      </c>
      <c r="AW213" s="168">
        <f t="shared" si="304"/>
        <v>4</v>
      </c>
      <c r="AX213" s="241">
        <f t="shared" si="305"/>
        <v>0</v>
      </c>
      <c r="AY213" s="173">
        <v>415.24225484545917</v>
      </c>
      <c r="AZ213" s="168">
        <f t="shared" si="306"/>
        <v>4</v>
      </c>
      <c r="BA213" s="241">
        <f t="shared" si="307"/>
        <v>14.03060844723543</v>
      </c>
      <c r="BB213" s="168">
        <v>0</v>
      </c>
      <c r="BC213" s="168">
        <f t="shared" si="308"/>
        <v>4</v>
      </c>
      <c r="BD213" s="241">
        <f t="shared" si="309"/>
        <v>0</v>
      </c>
      <c r="BE213" s="174">
        <v>0</v>
      </c>
      <c r="BF213" s="168">
        <f t="shared" si="310"/>
        <v>4</v>
      </c>
      <c r="BG213" s="241">
        <f t="shared" si="311"/>
        <v>0</v>
      </c>
      <c r="BH213" s="174">
        <v>0</v>
      </c>
      <c r="BI213" s="168">
        <f t="shared" si="312"/>
        <v>4</v>
      </c>
      <c r="BJ213" s="241">
        <f t="shared" si="313"/>
        <v>0</v>
      </c>
      <c r="BK213" s="175">
        <v>0</v>
      </c>
      <c r="BL213" s="168">
        <f t="shared" si="314"/>
        <v>4</v>
      </c>
      <c r="BM213" s="241">
        <f t="shared" si="315"/>
        <v>0</v>
      </c>
      <c r="BN213" s="168">
        <v>2</v>
      </c>
      <c r="BO213" s="168">
        <f t="shared" si="316"/>
        <v>2</v>
      </c>
      <c r="BP213" s="246">
        <f t="shared" si="258"/>
        <v>66.666666666666657</v>
      </c>
      <c r="BQ213" s="192">
        <v>0.2</v>
      </c>
      <c r="BR213" s="312">
        <f t="shared" si="317"/>
        <v>4</v>
      </c>
      <c r="BS213" s="251">
        <f t="shared" si="318"/>
        <v>3.3333333333333335</v>
      </c>
      <c r="BT213" s="193">
        <v>8.7082728592162553E-2</v>
      </c>
      <c r="BU213" s="312">
        <f t="shared" si="319"/>
        <v>4</v>
      </c>
      <c r="BV213" s="251">
        <f t="shared" si="320"/>
        <v>2.9027576197387517</v>
      </c>
      <c r="BW213" s="194">
        <v>2.3237919359803016</v>
      </c>
      <c r="BX213" s="312">
        <f t="shared" si="321"/>
        <v>4</v>
      </c>
      <c r="BY213" s="251">
        <f t="shared" si="322"/>
        <v>0</v>
      </c>
      <c r="BZ213" s="195">
        <v>0.2</v>
      </c>
      <c r="CA213" s="312">
        <f t="shared" si="323"/>
        <v>4</v>
      </c>
      <c r="CB213" s="251">
        <f t="shared" si="324"/>
        <v>1</v>
      </c>
      <c r="CC213" s="196">
        <v>0</v>
      </c>
      <c r="CD213" s="312">
        <f t="shared" si="325"/>
        <v>4</v>
      </c>
      <c r="CE213" s="251">
        <f t="shared" si="326"/>
        <v>0</v>
      </c>
      <c r="CF213" s="197">
        <v>7.1104790685272423</v>
      </c>
      <c r="CG213" s="312">
        <f t="shared" si="327"/>
        <v>3</v>
      </c>
      <c r="CH213" s="251">
        <f t="shared" si="328"/>
        <v>23.701596895090805</v>
      </c>
      <c r="CI213" s="194">
        <v>5.588558855885589</v>
      </c>
      <c r="CJ213" s="312">
        <f t="shared" si="329"/>
        <v>4</v>
      </c>
      <c r="CK213" s="251">
        <f t="shared" si="330"/>
        <v>8.4079836555084135</v>
      </c>
      <c r="CL213" s="194">
        <v>4.2308868501529053</v>
      </c>
      <c r="CM213" s="312">
        <f t="shared" si="331"/>
        <v>4</v>
      </c>
      <c r="CN213" s="251">
        <f t="shared" si="332"/>
        <v>0</v>
      </c>
      <c r="CO213" s="301">
        <v>142.20958137054484</v>
      </c>
      <c r="CP213" s="312">
        <f t="shared" si="333"/>
        <v>3</v>
      </c>
      <c r="CQ213" s="258">
        <f t="shared" si="334"/>
        <v>56.883832548217939</v>
      </c>
      <c r="CR213" s="261">
        <v>0</v>
      </c>
      <c r="CS213" s="314">
        <f t="shared" si="259"/>
        <v>1</v>
      </c>
      <c r="CT213" s="265">
        <f t="shared" si="335"/>
        <v>100</v>
      </c>
      <c r="CU213" s="217">
        <v>0</v>
      </c>
      <c r="CV213" s="314">
        <f t="shared" si="336"/>
        <v>4</v>
      </c>
      <c r="CW213" s="265">
        <f t="shared" si="337"/>
        <v>0</v>
      </c>
      <c r="CX213" s="217">
        <v>2</v>
      </c>
      <c r="CY213" s="314">
        <f t="shared" si="260"/>
        <v>3</v>
      </c>
      <c r="CZ213" s="265">
        <f t="shared" si="338"/>
        <v>32.659932659932664</v>
      </c>
      <c r="DA213" s="218">
        <v>1</v>
      </c>
      <c r="DB213" s="314">
        <f t="shared" si="261"/>
        <v>1</v>
      </c>
      <c r="DC213" s="265">
        <f t="shared" si="339"/>
        <v>100</v>
      </c>
      <c r="DD213" s="219">
        <v>3</v>
      </c>
      <c r="DE213" s="314">
        <f t="shared" si="262"/>
        <v>3</v>
      </c>
      <c r="DF213" s="265">
        <f t="shared" si="340"/>
        <v>50</v>
      </c>
      <c r="DG213" s="213">
        <v>4</v>
      </c>
      <c r="DH213" s="314">
        <f t="shared" si="263"/>
        <v>3</v>
      </c>
      <c r="DI213" s="265">
        <f t="shared" si="341"/>
        <v>25</v>
      </c>
      <c r="DJ213" s="220">
        <v>2</v>
      </c>
      <c r="DK213" s="314">
        <f t="shared" si="264"/>
        <v>2</v>
      </c>
      <c r="DL213" s="265">
        <f t="shared" si="342"/>
        <v>75</v>
      </c>
      <c r="DM213" s="213">
        <v>0</v>
      </c>
      <c r="DN213" s="314">
        <f t="shared" si="265"/>
        <v>1</v>
      </c>
      <c r="DO213" s="265">
        <f t="shared" si="343"/>
        <v>100</v>
      </c>
      <c r="DP213" s="221">
        <v>0</v>
      </c>
      <c r="DQ213" s="314">
        <f t="shared" si="266"/>
        <v>1</v>
      </c>
      <c r="DR213" s="265">
        <f t="shared" si="267"/>
        <v>100</v>
      </c>
      <c r="DS213" s="222">
        <v>0</v>
      </c>
      <c r="DT213" s="314">
        <f t="shared" si="268"/>
        <v>1</v>
      </c>
      <c r="DU213" s="265">
        <f t="shared" si="269"/>
        <v>100</v>
      </c>
      <c r="DV213" s="216">
        <v>0</v>
      </c>
      <c r="DW213" s="314">
        <f t="shared" si="270"/>
        <v>1</v>
      </c>
      <c r="DX213" s="265">
        <f t="shared" si="271"/>
        <v>100</v>
      </c>
      <c r="DY213" s="217">
        <v>0</v>
      </c>
      <c r="DZ213" s="314">
        <f t="shared" si="272"/>
        <v>1</v>
      </c>
      <c r="EA213" s="265">
        <f t="shared" si="273"/>
        <v>100</v>
      </c>
      <c r="EB213" s="217">
        <v>0</v>
      </c>
      <c r="EC213" s="314">
        <f t="shared" si="274"/>
        <v>1</v>
      </c>
      <c r="ED213" s="265">
        <f t="shared" si="275"/>
        <v>100</v>
      </c>
      <c r="EE213" s="217">
        <v>8.6080743737625891</v>
      </c>
      <c r="EF213" s="314">
        <f t="shared" si="276"/>
        <v>1</v>
      </c>
      <c r="EG213" s="265">
        <f t="shared" si="277"/>
        <v>94.575882562216393</v>
      </c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  <c r="ES213" s="28"/>
      <c r="ET213" s="28"/>
      <c r="EU213" s="28"/>
      <c r="EV213" s="28"/>
      <c r="EW213" s="28"/>
      <c r="EX213" s="28"/>
    </row>
    <row r="214" spans="1:154" s="7" customFormat="1" ht="16.2" customHeight="1" x14ac:dyDescent="0.3">
      <c r="A214" s="16"/>
      <c r="B214" s="52">
        <v>50401</v>
      </c>
      <c r="C214" s="3" t="s">
        <v>215</v>
      </c>
      <c r="D214" s="23" t="s">
        <v>204</v>
      </c>
      <c r="E214" s="5">
        <v>40.275379680184564</v>
      </c>
      <c r="F214" s="24">
        <v>325</v>
      </c>
      <c r="G214" s="4">
        <v>35997</v>
      </c>
      <c r="H214" s="5">
        <v>12.1</v>
      </c>
      <c r="I214" s="158">
        <v>1</v>
      </c>
      <c r="J214" s="151">
        <f t="shared" si="278"/>
        <v>3</v>
      </c>
      <c r="K214" s="233">
        <f t="shared" si="279"/>
        <v>50</v>
      </c>
      <c r="L214" s="159">
        <v>0</v>
      </c>
      <c r="M214" s="151">
        <f t="shared" si="280"/>
        <v>4</v>
      </c>
      <c r="N214" s="233">
        <f t="shared" si="281"/>
        <v>0</v>
      </c>
      <c r="O214" s="159">
        <v>2.7723870252287219</v>
      </c>
      <c r="P214" s="151">
        <f t="shared" si="282"/>
        <v>4</v>
      </c>
      <c r="Q214" s="233">
        <f t="shared" si="283"/>
        <v>4.6206450420478697</v>
      </c>
      <c r="R214" s="159">
        <v>64.143889673506749</v>
      </c>
      <c r="S214" s="151">
        <f t="shared" si="284"/>
        <v>4</v>
      </c>
      <c r="T214" s="233">
        <f t="shared" si="285"/>
        <v>49.921633622216135</v>
      </c>
      <c r="U214" s="159">
        <v>31.392096591066444</v>
      </c>
      <c r="V214" s="151">
        <f t="shared" si="286"/>
        <v>4</v>
      </c>
      <c r="W214" s="233">
        <f t="shared" si="287"/>
        <v>27.245065313962296</v>
      </c>
      <c r="X214" s="159">
        <v>62.274368231046751</v>
      </c>
      <c r="Y214" s="151">
        <f t="shared" si="288"/>
        <v>4</v>
      </c>
      <c r="Z214" s="233">
        <f t="shared" si="289"/>
        <v>49.293505686890789</v>
      </c>
      <c r="AA214" s="159">
        <v>1.245054367374042</v>
      </c>
      <c r="AB214" s="151">
        <f t="shared" si="290"/>
        <v>3</v>
      </c>
      <c r="AC214" s="233">
        <f t="shared" si="291"/>
        <v>8.5140033096760526</v>
      </c>
      <c r="AD214" s="160">
        <v>0</v>
      </c>
      <c r="AE214" s="151">
        <f t="shared" si="292"/>
        <v>4</v>
      </c>
      <c r="AF214" s="233">
        <f t="shared" si="293"/>
        <v>0</v>
      </c>
      <c r="AG214" s="154">
        <v>0</v>
      </c>
      <c r="AH214" s="151">
        <f t="shared" si="294"/>
        <v>4</v>
      </c>
      <c r="AI214" s="233">
        <f t="shared" si="295"/>
        <v>0</v>
      </c>
      <c r="AJ214" s="161">
        <v>0</v>
      </c>
      <c r="AK214" s="151">
        <f t="shared" si="296"/>
        <v>4</v>
      </c>
      <c r="AL214" s="233">
        <f t="shared" si="297"/>
        <v>0</v>
      </c>
      <c r="AM214" s="156">
        <v>0</v>
      </c>
      <c r="AN214" s="151">
        <f t="shared" si="298"/>
        <v>4</v>
      </c>
      <c r="AO214" s="233">
        <f t="shared" si="299"/>
        <v>0</v>
      </c>
      <c r="AP214" s="157">
        <v>11.622007980626655</v>
      </c>
      <c r="AQ214" s="151">
        <f t="shared" si="300"/>
        <v>3</v>
      </c>
      <c r="AR214" s="233">
        <f t="shared" si="301"/>
        <v>17.609103000949478</v>
      </c>
      <c r="AS214" s="151">
        <v>5.5560185571019804</v>
      </c>
      <c r="AT214" s="151">
        <f t="shared" si="302"/>
        <v>3</v>
      </c>
      <c r="AU214" s="233">
        <f t="shared" si="303"/>
        <v>5.5560185571019804</v>
      </c>
      <c r="AV214" s="172">
        <v>0</v>
      </c>
      <c r="AW214" s="168">
        <f t="shared" si="304"/>
        <v>4</v>
      </c>
      <c r="AX214" s="241">
        <f t="shared" si="305"/>
        <v>0</v>
      </c>
      <c r="AY214" s="173">
        <v>264.64753393407852</v>
      </c>
      <c r="AZ214" s="168">
        <f t="shared" si="306"/>
        <v>4</v>
      </c>
      <c r="BA214" s="241">
        <f t="shared" si="307"/>
        <v>7.8205168632609707</v>
      </c>
      <c r="BB214" s="168">
        <v>0</v>
      </c>
      <c r="BC214" s="168">
        <f t="shared" si="308"/>
        <v>4</v>
      </c>
      <c r="BD214" s="241">
        <f t="shared" si="309"/>
        <v>0</v>
      </c>
      <c r="BE214" s="174">
        <v>0</v>
      </c>
      <c r="BF214" s="168">
        <f t="shared" si="310"/>
        <v>4</v>
      </c>
      <c r="BG214" s="241">
        <f t="shared" si="311"/>
        <v>0</v>
      </c>
      <c r="BH214" s="174">
        <v>1</v>
      </c>
      <c r="BI214" s="168">
        <f t="shared" si="312"/>
        <v>3</v>
      </c>
      <c r="BJ214" s="241">
        <f t="shared" si="313"/>
        <v>33.333333333333329</v>
      </c>
      <c r="BK214" s="175">
        <v>10</v>
      </c>
      <c r="BL214" s="168">
        <f t="shared" si="314"/>
        <v>1</v>
      </c>
      <c r="BM214" s="241">
        <f t="shared" si="315"/>
        <v>100</v>
      </c>
      <c r="BN214" s="168">
        <v>5</v>
      </c>
      <c r="BO214" s="168">
        <f t="shared" si="316"/>
        <v>1</v>
      </c>
      <c r="BP214" s="246">
        <f t="shared" si="258"/>
        <v>100</v>
      </c>
      <c r="BQ214" s="192">
        <v>0.6</v>
      </c>
      <c r="BR214" s="312">
        <f t="shared" si="317"/>
        <v>4</v>
      </c>
      <c r="BS214" s="251">
        <f t="shared" si="318"/>
        <v>10</v>
      </c>
      <c r="BT214" s="193">
        <v>9.7151914915375559E-2</v>
      </c>
      <c r="BU214" s="312">
        <f t="shared" si="319"/>
        <v>4</v>
      </c>
      <c r="BV214" s="251">
        <f t="shared" si="320"/>
        <v>3.238397163845852</v>
      </c>
      <c r="BW214" s="194">
        <v>4.1106458011902136</v>
      </c>
      <c r="BX214" s="312">
        <f t="shared" si="321"/>
        <v>3</v>
      </c>
      <c r="BY214" s="251">
        <f t="shared" si="322"/>
        <v>3.8435360738715945</v>
      </c>
      <c r="BZ214" s="195">
        <v>1.5</v>
      </c>
      <c r="CA214" s="312">
        <f t="shared" si="323"/>
        <v>4</v>
      </c>
      <c r="CB214" s="251">
        <f t="shared" si="324"/>
        <v>7.5</v>
      </c>
      <c r="CC214" s="196">
        <v>21.094408978525987</v>
      </c>
      <c r="CD214" s="312">
        <f t="shared" si="325"/>
        <v>4</v>
      </c>
      <c r="CE214" s="251">
        <f t="shared" si="326"/>
        <v>1.0547204489262993</v>
      </c>
      <c r="CF214" s="197">
        <v>6.3338611550962582</v>
      </c>
      <c r="CG214" s="312">
        <f t="shared" si="327"/>
        <v>3</v>
      </c>
      <c r="CH214" s="251">
        <f t="shared" si="328"/>
        <v>21.112870516987527</v>
      </c>
      <c r="CI214" s="194">
        <v>5.4894394800974817</v>
      </c>
      <c r="CJ214" s="312">
        <f t="shared" si="329"/>
        <v>4</v>
      </c>
      <c r="CK214" s="251">
        <f t="shared" si="330"/>
        <v>6.991992572821168</v>
      </c>
      <c r="CL214" s="194">
        <v>4.2812652068126518</v>
      </c>
      <c r="CM214" s="312">
        <f t="shared" si="331"/>
        <v>4</v>
      </c>
      <c r="CN214" s="251">
        <f t="shared" si="332"/>
        <v>0</v>
      </c>
      <c r="CO214" s="301">
        <v>19.029363558074284</v>
      </c>
      <c r="CP214" s="312">
        <f t="shared" si="333"/>
        <v>4</v>
      </c>
      <c r="CQ214" s="258">
        <f t="shared" si="334"/>
        <v>7.6117454232297144</v>
      </c>
      <c r="CR214" s="261">
        <v>0</v>
      </c>
      <c r="CS214" s="314">
        <f t="shared" si="259"/>
        <v>1</v>
      </c>
      <c r="CT214" s="265">
        <f t="shared" si="335"/>
        <v>100</v>
      </c>
      <c r="CU214" s="217">
        <v>0</v>
      </c>
      <c r="CV214" s="314">
        <f t="shared" si="336"/>
        <v>4</v>
      </c>
      <c r="CW214" s="265">
        <f t="shared" si="337"/>
        <v>0</v>
      </c>
      <c r="CX214" s="217">
        <v>2</v>
      </c>
      <c r="CY214" s="314">
        <f t="shared" si="260"/>
        <v>3</v>
      </c>
      <c r="CZ214" s="265">
        <f t="shared" si="338"/>
        <v>32.659932659932664</v>
      </c>
      <c r="DA214" s="218">
        <v>1</v>
      </c>
      <c r="DB214" s="314">
        <f t="shared" si="261"/>
        <v>1</v>
      </c>
      <c r="DC214" s="265">
        <f t="shared" si="339"/>
        <v>100</v>
      </c>
      <c r="DD214" s="219">
        <v>4</v>
      </c>
      <c r="DE214" s="314">
        <f t="shared" si="262"/>
        <v>3</v>
      </c>
      <c r="DF214" s="265">
        <f t="shared" si="340"/>
        <v>25</v>
      </c>
      <c r="DG214" s="213">
        <v>2</v>
      </c>
      <c r="DH214" s="314">
        <f t="shared" si="263"/>
        <v>2</v>
      </c>
      <c r="DI214" s="265">
        <f t="shared" si="341"/>
        <v>75</v>
      </c>
      <c r="DJ214" s="220">
        <v>1</v>
      </c>
      <c r="DK214" s="314">
        <f t="shared" si="264"/>
        <v>1</v>
      </c>
      <c r="DL214" s="265">
        <f t="shared" si="342"/>
        <v>100</v>
      </c>
      <c r="DM214" s="213">
        <v>3</v>
      </c>
      <c r="DN214" s="314">
        <f t="shared" si="265"/>
        <v>1</v>
      </c>
      <c r="DO214" s="265">
        <f t="shared" si="343"/>
        <v>94</v>
      </c>
      <c r="DP214" s="221">
        <v>0</v>
      </c>
      <c r="DQ214" s="314">
        <f t="shared" si="266"/>
        <v>1</v>
      </c>
      <c r="DR214" s="265">
        <f t="shared" si="267"/>
        <v>100</v>
      </c>
      <c r="DS214" s="222">
        <v>0</v>
      </c>
      <c r="DT214" s="314">
        <f t="shared" si="268"/>
        <v>1</v>
      </c>
      <c r="DU214" s="265">
        <f t="shared" si="269"/>
        <v>100</v>
      </c>
      <c r="DV214" s="216">
        <v>1.2946979038224413</v>
      </c>
      <c r="DW214" s="314">
        <f t="shared" si="270"/>
        <v>3</v>
      </c>
      <c r="DX214" s="265">
        <f t="shared" si="271"/>
        <v>87.550981694014979</v>
      </c>
      <c r="DY214" s="217">
        <v>0</v>
      </c>
      <c r="DZ214" s="314">
        <f t="shared" si="272"/>
        <v>1</v>
      </c>
      <c r="EA214" s="265">
        <f t="shared" si="273"/>
        <v>100</v>
      </c>
      <c r="EB214" s="217">
        <v>0</v>
      </c>
      <c r="EC214" s="314">
        <f t="shared" si="274"/>
        <v>1</v>
      </c>
      <c r="ED214" s="265">
        <f t="shared" si="275"/>
        <v>100</v>
      </c>
      <c r="EE214" s="217">
        <v>19.384675029769323</v>
      </c>
      <c r="EF214" s="314">
        <f t="shared" si="276"/>
        <v>2</v>
      </c>
      <c r="EG214" s="265">
        <f t="shared" si="277"/>
        <v>87.785333944694827</v>
      </c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  <c r="ES214" s="28"/>
      <c r="ET214" s="28"/>
      <c r="EU214" s="28"/>
      <c r="EV214" s="28"/>
      <c r="EW214" s="28"/>
      <c r="EX214" s="28"/>
    </row>
    <row r="215" spans="1:154" s="7" customFormat="1" ht="16.2" customHeight="1" x14ac:dyDescent="0.3">
      <c r="A215" s="16"/>
      <c r="B215" s="52">
        <v>50402</v>
      </c>
      <c r="C215" s="3" t="s">
        <v>216</v>
      </c>
      <c r="D215" s="23" t="s">
        <v>204</v>
      </c>
      <c r="E215" s="5">
        <v>38.912678146850546</v>
      </c>
      <c r="F215" s="24">
        <v>329</v>
      </c>
      <c r="G215" s="4">
        <v>20939</v>
      </c>
      <c r="H215" s="5">
        <v>0</v>
      </c>
      <c r="I215" s="158">
        <v>1</v>
      </c>
      <c r="J215" s="151">
        <f t="shared" si="278"/>
        <v>3</v>
      </c>
      <c r="K215" s="233">
        <f t="shared" si="279"/>
        <v>50</v>
      </c>
      <c r="L215" s="159">
        <v>0</v>
      </c>
      <c r="M215" s="151">
        <f t="shared" si="280"/>
        <v>4</v>
      </c>
      <c r="N215" s="233">
        <f t="shared" si="281"/>
        <v>0</v>
      </c>
      <c r="O215" s="159">
        <v>0</v>
      </c>
      <c r="P215" s="151">
        <f t="shared" si="282"/>
        <v>4</v>
      </c>
      <c r="Q215" s="233">
        <f t="shared" si="283"/>
        <v>0</v>
      </c>
      <c r="R215" s="159">
        <v>72.260322565388051</v>
      </c>
      <c r="S215" s="151">
        <f t="shared" si="284"/>
        <v>4</v>
      </c>
      <c r="T215" s="233">
        <f t="shared" si="285"/>
        <v>61.257433750541978</v>
      </c>
      <c r="U215" s="159">
        <v>26.845764555644891</v>
      </c>
      <c r="V215" s="151">
        <f t="shared" si="286"/>
        <v>4</v>
      </c>
      <c r="W215" s="233">
        <f t="shared" si="287"/>
        <v>22.423928478944745</v>
      </c>
      <c r="X215" s="159">
        <v>32.64781491002568</v>
      </c>
      <c r="Y215" s="151">
        <f t="shared" si="288"/>
        <v>4</v>
      </c>
      <c r="Z215" s="233">
        <f t="shared" si="289"/>
        <v>9.4728695027226859</v>
      </c>
      <c r="AA215" s="159">
        <v>0.70738033482669183</v>
      </c>
      <c r="AB215" s="151">
        <f t="shared" si="290"/>
        <v>4</v>
      </c>
      <c r="AC215" s="233">
        <f t="shared" si="291"/>
        <v>3.6700931065467737</v>
      </c>
      <c r="AD215" s="160">
        <v>2</v>
      </c>
      <c r="AE215" s="151">
        <f t="shared" si="292"/>
        <v>2</v>
      </c>
      <c r="AF215" s="233">
        <f t="shared" si="293"/>
        <v>66.666666666666657</v>
      </c>
      <c r="AG215" s="154">
        <v>0</v>
      </c>
      <c r="AH215" s="151">
        <f t="shared" si="294"/>
        <v>4</v>
      </c>
      <c r="AI215" s="233">
        <f t="shared" si="295"/>
        <v>0</v>
      </c>
      <c r="AJ215" s="161">
        <v>0</v>
      </c>
      <c r="AK215" s="151">
        <f t="shared" si="296"/>
        <v>4</v>
      </c>
      <c r="AL215" s="233">
        <f t="shared" si="297"/>
        <v>0</v>
      </c>
      <c r="AM215" s="156">
        <v>0</v>
      </c>
      <c r="AN215" s="151">
        <f t="shared" si="298"/>
        <v>4</v>
      </c>
      <c r="AO215" s="233">
        <f t="shared" si="299"/>
        <v>0</v>
      </c>
      <c r="AP215" s="157">
        <v>14.663515622699297</v>
      </c>
      <c r="AQ215" s="151">
        <f t="shared" si="300"/>
        <v>3</v>
      </c>
      <c r="AR215" s="233">
        <f t="shared" si="301"/>
        <v>22.217447913180752</v>
      </c>
      <c r="AS215" s="151">
        <v>0</v>
      </c>
      <c r="AT215" s="151">
        <f t="shared" si="302"/>
        <v>4</v>
      </c>
      <c r="AU215" s="233">
        <f t="shared" si="303"/>
        <v>0</v>
      </c>
      <c r="AV215" s="172">
        <v>0</v>
      </c>
      <c r="AW215" s="168">
        <f t="shared" si="304"/>
        <v>4</v>
      </c>
      <c r="AX215" s="241">
        <f t="shared" si="305"/>
        <v>0</v>
      </c>
      <c r="AY215" s="173">
        <v>429.95599454320995</v>
      </c>
      <c r="AZ215" s="168">
        <f t="shared" si="306"/>
        <v>4</v>
      </c>
      <c r="BA215" s="241">
        <f t="shared" si="307"/>
        <v>14.637360599719997</v>
      </c>
      <c r="BB215" s="168">
        <v>0</v>
      </c>
      <c r="BC215" s="168">
        <f t="shared" si="308"/>
        <v>4</v>
      </c>
      <c r="BD215" s="241">
        <f t="shared" si="309"/>
        <v>0</v>
      </c>
      <c r="BE215" s="174">
        <v>0</v>
      </c>
      <c r="BF215" s="168">
        <f t="shared" si="310"/>
        <v>4</v>
      </c>
      <c r="BG215" s="241">
        <f t="shared" si="311"/>
        <v>0</v>
      </c>
      <c r="BH215" s="174">
        <v>0</v>
      </c>
      <c r="BI215" s="168">
        <f t="shared" si="312"/>
        <v>4</v>
      </c>
      <c r="BJ215" s="241">
        <f t="shared" si="313"/>
        <v>0</v>
      </c>
      <c r="BK215" s="175">
        <v>5</v>
      </c>
      <c r="BL215" s="168">
        <f t="shared" si="314"/>
        <v>2</v>
      </c>
      <c r="BM215" s="241">
        <f t="shared" si="315"/>
        <v>50</v>
      </c>
      <c r="BN215" s="168">
        <v>5</v>
      </c>
      <c r="BO215" s="168">
        <f t="shared" si="316"/>
        <v>1</v>
      </c>
      <c r="BP215" s="246">
        <f t="shared" si="258"/>
        <v>100</v>
      </c>
      <c r="BQ215" s="192">
        <v>0.3</v>
      </c>
      <c r="BR215" s="312">
        <f t="shared" si="317"/>
        <v>4</v>
      </c>
      <c r="BS215" s="251">
        <f t="shared" si="318"/>
        <v>5</v>
      </c>
      <c r="BT215" s="193">
        <v>9.2181345847649379E-2</v>
      </c>
      <c r="BU215" s="312">
        <f t="shared" si="319"/>
        <v>4</v>
      </c>
      <c r="BV215" s="251">
        <f t="shared" si="320"/>
        <v>3.0727115282549793</v>
      </c>
      <c r="BW215" s="194">
        <v>4.0279127285575473</v>
      </c>
      <c r="BX215" s="312">
        <f t="shared" si="321"/>
        <v>3</v>
      </c>
      <c r="BY215" s="251">
        <f t="shared" si="322"/>
        <v>3.6009170925441274</v>
      </c>
      <c r="BZ215" s="195">
        <v>2.6</v>
      </c>
      <c r="CA215" s="312">
        <f t="shared" si="323"/>
        <v>3</v>
      </c>
      <c r="CB215" s="251">
        <f t="shared" si="324"/>
        <v>13</v>
      </c>
      <c r="CC215" s="196">
        <v>0</v>
      </c>
      <c r="CD215" s="312">
        <f t="shared" si="325"/>
        <v>4</v>
      </c>
      <c r="CE215" s="251">
        <f t="shared" si="326"/>
        <v>0</v>
      </c>
      <c r="CF215" s="197">
        <v>9.5515545154973971</v>
      </c>
      <c r="CG215" s="312">
        <f t="shared" si="327"/>
        <v>3</v>
      </c>
      <c r="CH215" s="251">
        <f t="shared" si="328"/>
        <v>31.838515051657989</v>
      </c>
      <c r="CI215" s="194">
        <v>5.3103734439834023</v>
      </c>
      <c r="CJ215" s="312">
        <f t="shared" si="329"/>
        <v>4</v>
      </c>
      <c r="CK215" s="251">
        <f t="shared" si="330"/>
        <v>4.4339063426200322</v>
      </c>
      <c r="CL215" s="194">
        <v>4.2353448275862071</v>
      </c>
      <c r="CM215" s="312">
        <f t="shared" si="331"/>
        <v>4</v>
      </c>
      <c r="CN215" s="251">
        <f t="shared" si="332"/>
        <v>0</v>
      </c>
      <c r="CO215" s="301">
        <v>573.09327092984381</v>
      </c>
      <c r="CP215" s="312">
        <f t="shared" si="333"/>
        <v>1</v>
      </c>
      <c r="CQ215" s="258">
        <f t="shared" si="334"/>
        <v>100</v>
      </c>
      <c r="CR215" s="261">
        <v>0</v>
      </c>
      <c r="CS215" s="314">
        <f t="shared" si="259"/>
        <v>1</v>
      </c>
      <c r="CT215" s="265">
        <f t="shared" si="335"/>
        <v>100</v>
      </c>
      <c r="CU215" s="217">
        <v>0</v>
      </c>
      <c r="CV215" s="314">
        <f t="shared" si="336"/>
        <v>4</v>
      </c>
      <c r="CW215" s="265">
        <f t="shared" si="337"/>
        <v>0</v>
      </c>
      <c r="CX215" s="217">
        <v>2</v>
      </c>
      <c r="CY215" s="314">
        <f t="shared" si="260"/>
        <v>3</v>
      </c>
      <c r="CZ215" s="265">
        <f t="shared" si="338"/>
        <v>32.659932659932664</v>
      </c>
      <c r="DA215" s="218">
        <v>1</v>
      </c>
      <c r="DB215" s="314">
        <f t="shared" si="261"/>
        <v>1</v>
      </c>
      <c r="DC215" s="265">
        <f t="shared" si="339"/>
        <v>100</v>
      </c>
      <c r="DD215" s="219">
        <v>4</v>
      </c>
      <c r="DE215" s="314">
        <f t="shared" si="262"/>
        <v>3</v>
      </c>
      <c r="DF215" s="265">
        <f t="shared" si="340"/>
        <v>25</v>
      </c>
      <c r="DG215" s="213">
        <v>5</v>
      </c>
      <c r="DH215" s="314">
        <f t="shared" si="263"/>
        <v>4</v>
      </c>
      <c r="DI215" s="265">
        <f t="shared" si="341"/>
        <v>0</v>
      </c>
      <c r="DJ215" s="220">
        <v>4</v>
      </c>
      <c r="DK215" s="314">
        <f t="shared" si="264"/>
        <v>3</v>
      </c>
      <c r="DL215" s="265">
        <f t="shared" si="342"/>
        <v>25</v>
      </c>
      <c r="DM215" s="213">
        <v>8</v>
      </c>
      <c r="DN215" s="314">
        <f t="shared" si="265"/>
        <v>1</v>
      </c>
      <c r="DO215" s="265">
        <f t="shared" si="343"/>
        <v>84</v>
      </c>
      <c r="DP215" s="221">
        <v>0</v>
      </c>
      <c r="DQ215" s="314">
        <f t="shared" si="266"/>
        <v>1</v>
      </c>
      <c r="DR215" s="265">
        <f t="shared" si="267"/>
        <v>100</v>
      </c>
      <c r="DS215" s="222">
        <v>0</v>
      </c>
      <c r="DT215" s="314">
        <f t="shared" si="268"/>
        <v>1</v>
      </c>
      <c r="DU215" s="265">
        <f t="shared" si="269"/>
        <v>100</v>
      </c>
      <c r="DV215" s="216">
        <v>1.589527816736793</v>
      </c>
      <c r="DW215" s="314">
        <f t="shared" si="270"/>
        <v>3</v>
      </c>
      <c r="DX215" s="265">
        <f t="shared" si="271"/>
        <v>84.716078685223152</v>
      </c>
      <c r="DY215" s="217">
        <v>0</v>
      </c>
      <c r="DZ215" s="314">
        <f t="shared" si="272"/>
        <v>1</v>
      </c>
      <c r="EA215" s="265">
        <f t="shared" si="273"/>
        <v>100</v>
      </c>
      <c r="EB215" s="217">
        <v>0</v>
      </c>
      <c r="EC215" s="314">
        <f t="shared" si="274"/>
        <v>1</v>
      </c>
      <c r="ED215" s="265">
        <f t="shared" si="275"/>
        <v>100</v>
      </c>
      <c r="EE215" s="217">
        <v>23.648488861561749</v>
      </c>
      <c r="EF215" s="314">
        <f t="shared" si="276"/>
        <v>2</v>
      </c>
      <c r="EG215" s="265">
        <f t="shared" si="277"/>
        <v>85.098620755159573</v>
      </c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  <c r="ES215" s="28"/>
      <c r="ET215" s="28"/>
      <c r="EU215" s="28"/>
      <c r="EV215" s="28"/>
      <c r="EW215" s="28"/>
      <c r="EX215" s="28"/>
    </row>
    <row r="216" spans="1:154" s="7" customFormat="1" ht="16.2" customHeight="1" x14ac:dyDescent="0.3">
      <c r="A216" s="16"/>
      <c r="B216" s="52">
        <v>50403</v>
      </c>
      <c r="C216" s="3" t="s">
        <v>217</v>
      </c>
      <c r="D216" s="23" t="s">
        <v>204</v>
      </c>
      <c r="E216" s="5">
        <v>41.049878032017318</v>
      </c>
      <c r="F216" s="24">
        <v>317</v>
      </c>
      <c r="G216" s="4">
        <v>31517</v>
      </c>
      <c r="H216" s="5">
        <v>0</v>
      </c>
      <c r="I216" s="158">
        <v>1</v>
      </c>
      <c r="J216" s="151">
        <f t="shared" si="278"/>
        <v>3</v>
      </c>
      <c r="K216" s="233">
        <f t="shared" si="279"/>
        <v>50</v>
      </c>
      <c r="L216" s="159">
        <v>0.47080979284369112</v>
      </c>
      <c r="M216" s="151">
        <f t="shared" si="280"/>
        <v>4</v>
      </c>
      <c r="N216" s="233">
        <f t="shared" si="281"/>
        <v>0.47080979284369112</v>
      </c>
      <c r="O216" s="159">
        <v>0</v>
      </c>
      <c r="P216" s="151">
        <f t="shared" si="282"/>
        <v>4</v>
      </c>
      <c r="Q216" s="233">
        <f t="shared" si="283"/>
        <v>0</v>
      </c>
      <c r="R216" s="159">
        <v>66.041162227602911</v>
      </c>
      <c r="S216" s="151">
        <f t="shared" si="284"/>
        <v>4</v>
      </c>
      <c r="T216" s="233">
        <f t="shared" si="285"/>
        <v>52.571455625143734</v>
      </c>
      <c r="U216" s="159">
        <v>12.23432875975249</v>
      </c>
      <c r="V216" s="151">
        <f t="shared" si="286"/>
        <v>4</v>
      </c>
      <c r="W216" s="233">
        <f t="shared" si="287"/>
        <v>6.9292987908297885</v>
      </c>
      <c r="X216" s="159">
        <v>52.955335651243864</v>
      </c>
      <c r="Y216" s="151">
        <f t="shared" si="288"/>
        <v>4</v>
      </c>
      <c r="Z216" s="233">
        <f t="shared" si="289"/>
        <v>36.767924262424543</v>
      </c>
      <c r="AA216" s="159">
        <v>0.65164454504921632</v>
      </c>
      <c r="AB216" s="151">
        <f t="shared" si="290"/>
        <v>4</v>
      </c>
      <c r="AC216" s="233">
        <f t="shared" si="291"/>
        <v>3.1679688743172645</v>
      </c>
      <c r="AD216" s="160">
        <v>0</v>
      </c>
      <c r="AE216" s="151">
        <f t="shared" si="292"/>
        <v>4</v>
      </c>
      <c r="AF216" s="233">
        <f t="shared" si="293"/>
        <v>0</v>
      </c>
      <c r="AG216" s="154">
        <v>0</v>
      </c>
      <c r="AH216" s="151">
        <f t="shared" si="294"/>
        <v>4</v>
      </c>
      <c r="AI216" s="233">
        <f t="shared" si="295"/>
        <v>0</v>
      </c>
      <c r="AJ216" s="161">
        <v>0</v>
      </c>
      <c r="AK216" s="151">
        <f t="shared" si="296"/>
        <v>4</v>
      </c>
      <c r="AL216" s="233">
        <f t="shared" si="297"/>
        <v>0</v>
      </c>
      <c r="AM216" s="156">
        <v>0</v>
      </c>
      <c r="AN216" s="151">
        <f t="shared" si="298"/>
        <v>4</v>
      </c>
      <c r="AO216" s="233">
        <f t="shared" si="299"/>
        <v>0</v>
      </c>
      <c r="AP216" s="157">
        <v>20.112863334926264</v>
      </c>
      <c r="AQ216" s="151">
        <f t="shared" si="300"/>
        <v>3</v>
      </c>
      <c r="AR216" s="233">
        <f t="shared" si="301"/>
        <v>30.474035355948885</v>
      </c>
      <c r="AS216" s="151">
        <v>2.8556017387441699</v>
      </c>
      <c r="AT216" s="151">
        <f t="shared" si="302"/>
        <v>3</v>
      </c>
      <c r="AU216" s="233">
        <f t="shared" si="303"/>
        <v>2.8556017387441699</v>
      </c>
      <c r="AV216" s="172">
        <v>0</v>
      </c>
      <c r="AW216" s="168">
        <f t="shared" si="304"/>
        <v>4</v>
      </c>
      <c r="AX216" s="241">
        <f t="shared" si="305"/>
        <v>0</v>
      </c>
      <c r="AY216" s="173">
        <v>362.93129504730916</v>
      </c>
      <c r="AZ216" s="168">
        <f t="shared" si="306"/>
        <v>4</v>
      </c>
      <c r="BA216" s="241">
        <f t="shared" si="307"/>
        <v>11.873455465868419</v>
      </c>
      <c r="BB216" s="168">
        <v>0</v>
      </c>
      <c r="BC216" s="168">
        <f t="shared" si="308"/>
        <v>4</v>
      </c>
      <c r="BD216" s="241">
        <f t="shared" si="309"/>
        <v>0</v>
      </c>
      <c r="BE216" s="174">
        <v>0</v>
      </c>
      <c r="BF216" s="168">
        <f t="shared" si="310"/>
        <v>4</v>
      </c>
      <c r="BG216" s="241">
        <f t="shared" si="311"/>
        <v>0</v>
      </c>
      <c r="BH216" s="174">
        <v>0</v>
      </c>
      <c r="BI216" s="168">
        <f t="shared" si="312"/>
        <v>4</v>
      </c>
      <c r="BJ216" s="241">
        <f t="shared" si="313"/>
        <v>0</v>
      </c>
      <c r="BK216" s="175">
        <v>7</v>
      </c>
      <c r="BL216" s="168">
        <f t="shared" si="314"/>
        <v>2</v>
      </c>
      <c r="BM216" s="241">
        <f t="shared" si="315"/>
        <v>70</v>
      </c>
      <c r="BN216" s="168">
        <v>7</v>
      </c>
      <c r="BO216" s="168">
        <f t="shared" si="316"/>
        <v>1</v>
      </c>
      <c r="BP216" s="246">
        <f t="shared" si="258"/>
        <v>100</v>
      </c>
      <c r="BQ216" s="192">
        <v>0.4</v>
      </c>
      <c r="BR216" s="312">
        <f t="shared" si="317"/>
        <v>4</v>
      </c>
      <c r="BS216" s="251">
        <f t="shared" si="318"/>
        <v>6.666666666666667</v>
      </c>
      <c r="BT216" s="193">
        <v>5.1311654159450965E-2</v>
      </c>
      <c r="BU216" s="312">
        <f t="shared" si="319"/>
        <v>4</v>
      </c>
      <c r="BV216" s="251">
        <f t="shared" si="320"/>
        <v>1.7103884719816986</v>
      </c>
      <c r="BW216" s="194">
        <v>5.5476721400094604</v>
      </c>
      <c r="BX216" s="312">
        <f t="shared" si="321"/>
        <v>3</v>
      </c>
      <c r="BY216" s="251">
        <f t="shared" si="322"/>
        <v>8.0576895601450449</v>
      </c>
      <c r="BZ216" s="195">
        <v>2.1</v>
      </c>
      <c r="CA216" s="312">
        <f t="shared" si="323"/>
        <v>3</v>
      </c>
      <c r="CB216" s="251">
        <f t="shared" si="324"/>
        <v>10.500000000000002</v>
      </c>
      <c r="CC216" s="196">
        <v>4.6332471364660339</v>
      </c>
      <c r="CD216" s="312">
        <f t="shared" si="325"/>
        <v>4</v>
      </c>
      <c r="CE216" s="251">
        <f t="shared" si="326"/>
        <v>0.23166235682330169</v>
      </c>
      <c r="CF216" s="197">
        <v>0</v>
      </c>
      <c r="CG216" s="312">
        <f t="shared" si="327"/>
        <v>4</v>
      </c>
      <c r="CH216" s="251">
        <f t="shared" si="328"/>
        <v>0</v>
      </c>
      <c r="CI216" s="194">
        <v>7.2871736662883091</v>
      </c>
      <c r="CJ216" s="312">
        <f t="shared" si="329"/>
        <v>4</v>
      </c>
      <c r="CK216" s="251">
        <f t="shared" si="330"/>
        <v>32.673909518404415</v>
      </c>
      <c r="CL216" s="194">
        <v>5.714475431606906</v>
      </c>
      <c r="CM216" s="312">
        <f t="shared" si="331"/>
        <v>4</v>
      </c>
      <c r="CN216" s="251">
        <f t="shared" si="332"/>
        <v>10.206791880098656</v>
      </c>
      <c r="CO216" s="301">
        <v>30.872227686645303</v>
      </c>
      <c r="CP216" s="312">
        <f t="shared" si="333"/>
        <v>4</v>
      </c>
      <c r="CQ216" s="258">
        <f t="shared" si="334"/>
        <v>12.348891074658122</v>
      </c>
      <c r="CR216" s="261">
        <v>0</v>
      </c>
      <c r="CS216" s="314">
        <f t="shared" si="259"/>
        <v>1</v>
      </c>
      <c r="CT216" s="265">
        <f t="shared" si="335"/>
        <v>100</v>
      </c>
      <c r="CU216" s="217">
        <v>0</v>
      </c>
      <c r="CV216" s="314">
        <f t="shared" si="336"/>
        <v>4</v>
      </c>
      <c r="CW216" s="265">
        <f t="shared" si="337"/>
        <v>0</v>
      </c>
      <c r="CX216" s="217">
        <v>2</v>
      </c>
      <c r="CY216" s="314">
        <f t="shared" si="260"/>
        <v>3</v>
      </c>
      <c r="CZ216" s="265">
        <f t="shared" si="338"/>
        <v>32.659932659932664</v>
      </c>
      <c r="DA216" s="218">
        <v>1</v>
      </c>
      <c r="DB216" s="314">
        <f t="shared" si="261"/>
        <v>1</v>
      </c>
      <c r="DC216" s="265">
        <f t="shared" si="339"/>
        <v>100</v>
      </c>
      <c r="DD216" s="219">
        <v>4</v>
      </c>
      <c r="DE216" s="314">
        <f t="shared" si="262"/>
        <v>3</v>
      </c>
      <c r="DF216" s="265">
        <f t="shared" si="340"/>
        <v>25</v>
      </c>
      <c r="DG216" s="213">
        <v>4</v>
      </c>
      <c r="DH216" s="314">
        <f t="shared" si="263"/>
        <v>3</v>
      </c>
      <c r="DI216" s="265">
        <f t="shared" si="341"/>
        <v>25</v>
      </c>
      <c r="DJ216" s="220">
        <v>4</v>
      </c>
      <c r="DK216" s="314">
        <f t="shared" si="264"/>
        <v>3</v>
      </c>
      <c r="DL216" s="265">
        <f t="shared" si="342"/>
        <v>25</v>
      </c>
      <c r="DM216" s="213">
        <v>2</v>
      </c>
      <c r="DN216" s="314">
        <f t="shared" si="265"/>
        <v>1</v>
      </c>
      <c r="DO216" s="265">
        <f t="shared" si="343"/>
        <v>96</v>
      </c>
      <c r="DP216" s="221">
        <v>0</v>
      </c>
      <c r="DQ216" s="314">
        <f t="shared" si="266"/>
        <v>1</v>
      </c>
      <c r="DR216" s="265">
        <f t="shared" si="267"/>
        <v>100</v>
      </c>
      <c r="DS216" s="222">
        <v>0</v>
      </c>
      <c r="DT216" s="314">
        <f t="shared" si="268"/>
        <v>1</v>
      </c>
      <c r="DU216" s="265">
        <f t="shared" si="269"/>
        <v>100</v>
      </c>
      <c r="DV216" s="216">
        <v>0</v>
      </c>
      <c r="DW216" s="314">
        <f t="shared" si="270"/>
        <v>1</v>
      </c>
      <c r="DX216" s="265">
        <f t="shared" si="271"/>
        <v>100</v>
      </c>
      <c r="DY216" s="217">
        <v>0</v>
      </c>
      <c r="DZ216" s="314">
        <f t="shared" si="272"/>
        <v>1</v>
      </c>
      <c r="EA216" s="265">
        <f t="shared" si="273"/>
        <v>100</v>
      </c>
      <c r="EB216" s="217">
        <v>0</v>
      </c>
      <c r="EC216" s="314">
        <f t="shared" si="274"/>
        <v>1</v>
      </c>
      <c r="ED216" s="265">
        <f t="shared" si="275"/>
        <v>100</v>
      </c>
      <c r="EE216" s="217">
        <v>20.177562550443906</v>
      </c>
      <c r="EF216" s="314">
        <f t="shared" si="276"/>
        <v>2</v>
      </c>
      <c r="EG216" s="265">
        <f t="shared" si="277"/>
        <v>87.285719879997544</v>
      </c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  <c r="ES216" s="28"/>
      <c r="ET216" s="28"/>
      <c r="EU216" s="28"/>
      <c r="EV216" s="28"/>
      <c r="EW216" s="28"/>
      <c r="EX216" s="28"/>
    </row>
    <row r="217" spans="1:154" s="7" customFormat="1" ht="16.2" customHeight="1" x14ac:dyDescent="0.3">
      <c r="A217" s="16"/>
      <c r="B217" s="52">
        <v>50404</v>
      </c>
      <c r="C217" s="3" t="s">
        <v>218</v>
      </c>
      <c r="D217" s="23" t="s">
        <v>204</v>
      </c>
      <c r="E217" s="5">
        <v>38.48513127922633</v>
      </c>
      <c r="F217" s="24">
        <v>330</v>
      </c>
      <c r="G217" s="4">
        <v>14666</v>
      </c>
      <c r="H217" s="5">
        <v>0</v>
      </c>
      <c r="I217" s="158">
        <v>1</v>
      </c>
      <c r="J217" s="151">
        <f t="shared" si="278"/>
        <v>3</v>
      </c>
      <c r="K217" s="233">
        <f t="shared" si="279"/>
        <v>50</v>
      </c>
      <c r="L217" s="159">
        <v>0</v>
      </c>
      <c r="M217" s="151">
        <f t="shared" si="280"/>
        <v>4</v>
      </c>
      <c r="N217" s="233">
        <f t="shared" si="281"/>
        <v>0</v>
      </c>
      <c r="O217" s="159">
        <v>0</v>
      </c>
      <c r="P217" s="151">
        <f t="shared" si="282"/>
        <v>4</v>
      </c>
      <c r="Q217" s="233">
        <f t="shared" si="283"/>
        <v>0</v>
      </c>
      <c r="R217" s="159">
        <v>61.990011026788594</v>
      </c>
      <c r="S217" s="151">
        <f t="shared" si="284"/>
        <v>4</v>
      </c>
      <c r="T217" s="233">
        <f t="shared" si="285"/>
        <v>46.913423221771779</v>
      </c>
      <c r="U217" s="159">
        <v>15.229940974249201</v>
      </c>
      <c r="V217" s="151">
        <f t="shared" si="286"/>
        <v>4</v>
      </c>
      <c r="W217" s="233">
        <f t="shared" si="287"/>
        <v>10.105981945121103</v>
      </c>
      <c r="X217" s="159">
        <v>41.989639892654225</v>
      </c>
      <c r="Y217" s="151">
        <f t="shared" si="288"/>
        <v>4</v>
      </c>
      <c r="Z217" s="233">
        <f t="shared" si="289"/>
        <v>22.029085877223416</v>
      </c>
      <c r="AA217" s="159">
        <v>0.95712098009188362</v>
      </c>
      <c r="AB217" s="151">
        <f t="shared" si="290"/>
        <v>3</v>
      </c>
      <c r="AC217" s="233">
        <f t="shared" si="291"/>
        <v>5.9200088296566094</v>
      </c>
      <c r="AD217" s="160">
        <v>0</v>
      </c>
      <c r="AE217" s="151">
        <f t="shared" si="292"/>
        <v>4</v>
      </c>
      <c r="AF217" s="233">
        <f t="shared" si="293"/>
        <v>0</v>
      </c>
      <c r="AG217" s="154">
        <v>0</v>
      </c>
      <c r="AH217" s="151">
        <f t="shared" si="294"/>
        <v>4</v>
      </c>
      <c r="AI217" s="233">
        <f t="shared" si="295"/>
        <v>0</v>
      </c>
      <c r="AJ217" s="161">
        <v>6.8184917496249833</v>
      </c>
      <c r="AK217" s="151">
        <f t="shared" si="296"/>
        <v>3</v>
      </c>
      <c r="AL217" s="233">
        <f t="shared" si="297"/>
        <v>6.8184917496249833</v>
      </c>
      <c r="AM217" s="156">
        <v>0</v>
      </c>
      <c r="AN217" s="151">
        <f t="shared" si="298"/>
        <v>4</v>
      </c>
      <c r="AO217" s="233">
        <f t="shared" si="299"/>
        <v>0</v>
      </c>
      <c r="AP217" s="157">
        <v>16.386536842981474</v>
      </c>
      <c r="AQ217" s="151">
        <f t="shared" si="300"/>
        <v>3</v>
      </c>
      <c r="AR217" s="233">
        <f t="shared" si="301"/>
        <v>24.828086125729506</v>
      </c>
      <c r="AS217" s="151">
        <v>7.5003409245874808</v>
      </c>
      <c r="AT217" s="151">
        <f t="shared" si="302"/>
        <v>3</v>
      </c>
      <c r="AU217" s="233">
        <f t="shared" si="303"/>
        <v>7.5003409245874817</v>
      </c>
      <c r="AV217" s="172">
        <v>0</v>
      </c>
      <c r="AW217" s="168">
        <f t="shared" si="304"/>
        <v>4</v>
      </c>
      <c r="AX217" s="241">
        <f t="shared" si="305"/>
        <v>0</v>
      </c>
      <c r="AY217" s="173">
        <v>289.21217077854482</v>
      </c>
      <c r="AZ217" s="168">
        <f t="shared" si="306"/>
        <v>4</v>
      </c>
      <c r="BA217" s="241">
        <f t="shared" si="307"/>
        <v>8.8334915784966945</v>
      </c>
      <c r="BB217" s="168">
        <v>0</v>
      </c>
      <c r="BC217" s="168">
        <f t="shared" si="308"/>
        <v>4</v>
      </c>
      <c r="BD217" s="241">
        <f t="shared" si="309"/>
        <v>0</v>
      </c>
      <c r="BE217" s="174">
        <v>0</v>
      </c>
      <c r="BF217" s="168">
        <f t="shared" si="310"/>
        <v>4</v>
      </c>
      <c r="BG217" s="241">
        <f t="shared" si="311"/>
        <v>0</v>
      </c>
      <c r="BH217" s="174">
        <v>0</v>
      </c>
      <c r="BI217" s="168">
        <f t="shared" si="312"/>
        <v>4</v>
      </c>
      <c r="BJ217" s="241">
        <f t="shared" si="313"/>
        <v>0</v>
      </c>
      <c r="BK217" s="175">
        <v>6</v>
      </c>
      <c r="BL217" s="168">
        <f t="shared" si="314"/>
        <v>2</v>
      </c>
      <c r="BM217" s="241">
        <f t="shared" si="315"/>
        <v>60</v>
      </c>
      <c r="BN217" s="168">
        <v>5</v>
      </c>
      <c r="BO217" s="168">
        <f t="shared" si="316"/>
        <v>1</v>
      </c>
      <c r="BP217" s="246">
        <f t="shared" si="258"/>
        <v>100</v>
      </c>
      <c r="BQ217" s="192">
        <v>0.4</v>
      </c>
      <c r="BR217" s="312">
        <f t="shared" si="317"/>
        <v>4</v>
      </c>
      <c r="BS217" s="251">
        <f t="shared" si="318"/>
        <v>6.666666666666667</v>
      </c>
      <c r="BT217" s="193">
        <v>4.4543429844097995E-2</v>
      </c>
      <c r="BU217" s="312">
        <f t="shared" si="319"/>
        <v>4</v>
      </c>
      <c r="BV217" s="251">
        <f t="shared" si="320"/>
        <v>1.4847809948032664</v>
      </c>
      <c r="BW217" s="194">
        <v>4.0162078417351932</v>
      </c>
      <c r="BX217" s="312">
        <f t="shared" si="321"/>
        <v>3</v>
      </c>
      <c r="BY217" s="251">
        <f t="shared" si="322"/>
        <v>3.5665919112469009</v>
      </c>
      <c r="BZ217" s="195">
        <v>0.3</v>
      </c>
      <c r="CA217" s="312">
        <f t="shared" si="323"/>
        <v>4</v>
      </c>
      <c r="CB217" s="251">
        <f t="shared" si="324"/>
        <v>1.5</v>
      </c>
      <c r="CC217" s="196">
        <v>0</v>
      </c>
      <c r="CD217" s="312">
        <f t="shared" si="325"/>
        <v>4</v>
      </c>
      <c r="CE217" s="251">
        <f t="shared" si="326"/>
        <v>0</v>
      </c>
      <c r="CF217" s="197">
        <v>0</v>
      </c>
      <c r="CG217" s="312">
        <f t="shared" si="327"/>
        <v>4</v>
      </c>
      <c r="CH217" s="251">
        <f t="shared" si="328"/>
        <v>0</v>
      </c>
      <c r="CI217" s="194">
        <v>4.9544282029234736</v>
      </c>
      <c r="CJ217" s="312">
        <f t="shared" si="329"/>
        <v>4</v>
      </c>
      <c r="CK217" s="251">
        <f t="shared" si="330"/>
        <v>0</v>
      </c>
      <c r="CL217" s="194">
        <v>3.6298633017875921</v>
      </c>
      <c r="CM217" s="312">
        <f t="shared" si="331"/>
        <v>4</v>
      </c>
      <c r="CN217" s="251">
        <f t="shared" si="332"/>
        <v>0</v>
      </c>
      <c r="CO217" s="301">
        <v>9.6822582844674763</v>
      </c>
      <c r="CP217" s="312">
        <f t="shared" si="333"/>
        <v>4</v>
      </c>
      <c r="CQ217" s="258">
        <f t="shared" si="334"/>
        <v>3.8729033137869906</v>
      </c>
      <c r="CR217" s="261">
        <v>0</v>
      </c>
      <c r="CS217" s="314">
        <f t="shared" si="259"/>
        <v>1</v>
      </c>
      <c r="CT217" s="265">
        <f t="shared" si="335"/>
        <v>100</v>
      </c>
      <c r="CU217" s="217">
        <v>0</v>
      </c>
      <c r="CV217" s="314">
        <f t="shared" si="336"/>
        <v>4</v>
      </c>
      <c r="CW217" s="265">
        <f t="shared" si="337"/>
        <v>0</v>
      </c>
      <c r="CX217" s="217">
        <v>2.4500000000000002</v>
      </c>
      <c r="CY217" s="314">
        <f t="shared" si="260"/>
        <v>4</v>
      </c>
      <c r="CZ217" s="265">
        <f t="shared" si="338"/>
        <v>17.508417508417509</v>
      </c>
      <c r="DA217" s="218">
        <v>1</v>
      </c>
      <c r="DB217" s="314">
        <f t="shared" si="261"/>
        <v>1</v>
      </c>
      <c r="DC217" s="265">
        <f t="shared" si="339"/>
        <v>100</v>
      </c>
      <c r="DD217" s="219">
        <v>4</v>
      </c>
      <c r="DE217" s="314">
        <f t="shared" si="262"/>
        <v>3</v>
      </c>
      <c r="DF217" s="265">
        <f t="shared" si="340"/>
        <v>25</v>
      </c>
      <c r="DG217" s="213">
        <v>4</v>
      </c>
      <c r="DH217" s="314">
        <f t="shared" si="263"/>
        <v>3</v>
      </c>
      <c r="DI217" s="265">
        <f t="shared" si="341"/>
        <v>25</v>
      </c>
      <c r="DJ217" s="220">
        <v>1</v>
      </c>
      <c r="DK217" s="314">
        <f t="shared" si="264"/>
        <v>1</v>
      </c>
      <c r="DL217" s="265">
        <f t="shared" si="342"/>
        <v>100</v>
      </c>
      <c r="DM217" s="213">
        <v>0</v>
      </c>
      <c r="DN217" s="314">
        <f t="shared" si="265"/>
        <v>1</v>
      </c>
      <c r="DO217" s="265">
        <f t="shared" si="343"/>
        <v>100</v>
      </c>
      <c r="DP217" s="221">
        <v>0</v>
      </c>
      <c r="DQ217" s="314">
        <f t="shared" si="266"/>
        <v>1</v>
      </c>
      <c r="DR217" s="265">
        <f t="shared" si="267"/>
        <v>100</v>
      </c>
      <c r="DS217" s="222">
        <v>0</v>
      </c>
      <c r="DT217" s="314">
        <f t="shared" si="268"/>
        <v>1</v>
      </c>
      <c r="DU217" s="265">
        <f t="shared" si="269"/>
        <v>100</v>
      </c>
      <c r="DV217" s="216">
        <v>0</v>
      </c>
      <c r="DW217" s="314">
        <f t="shared" si="270"/>
        <v>1</v>
      </c>
      <c r="DX217" s="265">
        <f t="shared" si="271"/>
        <v>100</v>
      </c>
      <c r="DY217" s="217">
        <v>0</v>
      </c>
      <c r="DZ217" s="314">
        <f t="shared" si="272"/>
        <v>1</v>
      </c>
      <c r="EA217" s="265">
        <f t="shared" si="273"/>
        <v>100</v>
      </c>
      <c r="EB217" s="217">
        <v>0</v>
      </c>
      <c r="EC217" s="314">
        <f t="shared" si="274"/>
        <v>1</v>
      </c>
      <c r="ED217" s="265">
        <f t="shared" si="275"/>
        <v>100</v>
      </c>
      <c r="EE217" s="217">
        <v>6.4863462411623534</v>
      </c>
      <c r="EF217" s="314">
        <f t="shared" si="276"/>
        <v>1</v>
      </c>
      <c r="EG217" s="265">
        <f t="shared" si="277"/>
        <v>95.912825304875653</v>
      </c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  <c r="ES217" s="28"/>
      <c r="ET217" s="28"/>
      <c r="EU217" s="28"/>
      <c r="EV217" s="28"/>
      <c r="EW217" s="28"/>
      <c r="EX217" s="28"/>
    </row>
    <row r="218" spans="1:154" s="7" customFormat="1" ht="16.2" customHeight="1" x14ac:dyDescent="0.3">
      <c r="A218" s="16"/>
      <c r="B218" s="52">
        <v>50501</v>
      </c>
      <c r="C218" s="3" t="s">
        <v>219</v>
      </c>
      <c r="D218" s="23" t="s">
        <v>204</v>
      </c>
      <c r="E218" s="5">
        <v>36.345061499909598</v>
      </c>
      <c r="F218" s="24">
        <v>338</v>
      </c>
      <c r="G218" s="4">
        <v>31718</v>
      </c>
      <c r="H218" s="5">
        <v>0</v>
      </c>
      <c r="I218" s="158">
        <v>0</v>
      </c>
      <c r="J218" s="151">
        <f t="shared" si="278"/>
        <v>4</v>
      </c>
      <c r="K218" s="233">
        <f t="shared" si="279"/>
        <v>0</v>
      </c>
      <c r="L218" s="159">
        <v>0</v>
      </c>
      <c r="M218" s="151">
        <f t="shared" si="280"/>
        <v>4</v>
      </c>
      <c r="N218" s="233">
        <f t="shared" si="281"/>
        <v>0</v>
      </c>
      <c r="O218" s="159">
        <v>3.1726894888797235</v>
      </c>
      <c r="P218" s="151">
        <f t="shared" si="282"/>
        <v>4</v>
      </c>
      <c r="Q218" s="233">
        <f t="shared" si="283"/>
        <v>5.2878158147995391</v>
      </c>
      <c r="R218" s="159">
        <v>59.560250739809703</v>
      </c>
      <c r="S218" s="151">
        <f t="shared" si="284"/>
        <v>4</v>
      </c>
      <c r="T218" s="233">
        <f t="shared" si="285"/>
        <v>43.519903267890655</v>
      </c>
      <c r="U218" s="159">
        <v>6.8253412670633562</v>
      </c>
      <c r="V218" s="151">
        <f t="shared" si="286"/>
        <v>4</v>
      </c>
      <c r="W218" s="233">
        <f t="shared" si="287"/>
        <v>1.1933629555284793</v>
      </c>
      <c r="X218" s="159">
        <v>21.557709723945941</v>
      </c>
      <c r="Y218" s="151">
        <f t="shared" si="288"/>
        <v>4</v>
      </c>
      <c r="Z218" s="233">
        <f t="shared" si="289"/>
        <v>0</v>
      </c>
      <c r="AA218" s="159">
        <v>0.63844729617570073</v>
      </c>
      <c r="AB218" s="151">
        <f t="shared" si="290"/>
        <v>4</v>
      </c>
      <c r="AC218" s="233">
        <f t="shared" si="291"/>
        <v>3.0490747403216285</v>
      </c>
      <c r="AD218" s="160">
        <v>0</v>
      </c>
      <c r="AE218" s="151">
        <f t="shared" si="292"/>
        <v>4</v>
      </c>
      <c r="AF218" s="233">
        <f t="shared" si="293"/>
        <v>0</v>
      </c>
      <c r="AG218" s="154">
        <v>0</v>
      </c>
      <c r="AH218" s="151">
        <f t="shared" si="294"/>
        <v>4</v>
      </c>
      <c r="AI218" s="233">
        <f t="shared" si="295"/>
        <v>0</v>
      </c>
      <c r="AJ218" s="161">
        <v>0</v>
      </c>
      <c r="AK218" s="151">
        <f t="shared" si="296"/>
        <v>4</v>
      </c>
      <c r="AL218" s="233">
        <f t="shared" si="297"/>
        <v>0</v>
      </c>
      <c r="AM218" s="156">
        <v>0</v>
      </c>
      <c r="AN218" s="151">
        <f t="shared" si="298"/>
        <v>4</v>
      </c>
      <c r="AO218" s="233">
        <f t="shared" si="299"/>
        <v>0</v>
      </c>
      <c r="AP218" s="157">
        <v>11.529419724408561</v>
      </c>
      <c r="AQ218" s="151">
        <f t="shared" si="300"/>
        <v>3</v>
      </c>
      <c r="AR218" s="233">
        <f t="shared" si="301"/>
        <v>17.468817764255395</v>
      </c>
      <c r="AS218" s="151">
        <v>2.5222271265527461</v>
      </c>
      <c r="AT218" s="151">
        <f t="shared" si="302"/>
        <v>3</v>
      </c>
      <c r="AU218" s="233">
        <f t="shared" si="303"/>
        <v>2.5222271265527461</v>
      </c>
      <c r="AV218" s="172">
        <v>0</v>
      </c>
      <c r="AW218" s="168">
        <f t="shared" si="304"/>
        <v>4</v>
      </c>
      <c r="AX218" s="241">
        <f t="shared" si="305"/>
        <v>0</v>
      </c>
      <c r="AY218" s="173">
        <v>480.07026959359303</v>
      </c>
      <c r="AZ218" s="168">
        <f t="shared" si="306"/>
        <v>4</v>
      </c>
      <c r="BA218" s="241">
        <f t="shared" si="307"/>
        <v>16.703928643034764</v>
      </c>
      <c r="BB218" s="168">
        <v>0</v>
      </c>
      <c r="BC218" s="168">
        <f t="shared" si="308"/>
        <v>4</v>
      </c>
      <c r="BD218" s="241">
        <f t="shared" si="309"/>
        <v>0</v>
      </c>
      <c r="BE218" s="174">
        <v>1</v>
      </c>
      <c r="BF218" s="168">
        <f t="shared" si="310"/>
        <v>3</v>
      </c>
      <c r="BG218" s="241">
        <f t="shared" si="311"/>
        <v>50</v>
      </c>
      <c r="BH218" s="174">
        <v>0</v>
      </c>
      <c r="BI218" s="168">
        <f t="shared" si="312"/>
        <v>4</v>
      </c>
      <c r="BJ218" s="241">
        <f t="shared" si="313"/>
        <v>0</v>
      </c>
      <c r="BK218" s="175">
        <v>0</v>
      </c>
      <c r="BL218" s="168">
        <f t="shared" si="314"/>
        <v>4</v>
      </c>
      <c r="BM218" s="241">
        <f t="shared" si="315"/>
        <v>0</v>
      </c>
      <c r="BN218" s="168">
        <v>3</v>
      </c>
      <c r="BO218" s="168">
        <f t="shared" si="316"/>
        <v>1</v>
      </c>
      <c r="BP218" s="246">
        <f t="shared" si="258"/>
        <v>100</v>
      </c>
      <c r="BQ218" s="192">
        <v>0.3</v>
      </c>
      <c r="BR218" s="312">
        <f t="shared" si="317"/>
        <v>4</v>
      </c>
      <c r="BS218" s="251">
        <f t="shared" si="318"/>
        <v>5</v>
      </c>
      <c r="BT218" s="193">
        <v>6.5813090822065337E-2</v>
      </c>
      <c r="BU218" s="312">
        <f t="shared" si="319"/>
        <v>4</v>
      </c>
      <c r="BV218" s="251">
        <f t="shared" si="320"/>
        <v>2.1937696940688447</v>
      </c>
      <c r="BW218" s="194">
        <v>4.8730964467005071</v>
      </c>
      <c r="BX218" s="312">
        <f t="shared" si="321"/>
        <v>3</v>
      </c>
      <c r="BY218" s="251">
        <f t="shared" si="322"/>
        <v>6.0794617205293466</v>
      </c>
      <c r="BZ218" s="195">
        <v>2</v>
      </c>
      <c r="CA218" s="312">
        <f t="shared" si="323"/>
        <v>3</v>
      </c>
      <c r="CB218" s="251">
        <f t="shared" si="324"/>
        <v>10</v>
      </c>
      <c r="CC218" s="196">
        <v>4.7658137335267039</v>
      </c>
      <c r="CD218" s="312">
        <f t="shared" si="325"/>
        <v>4</v>
      </c>
      <c r="CE218" s="251">
        <f t="shared" si="326"/>
        <v>0.23829068667633518</v>
      </c>
      <c r="CF218" s="197">
        <v>3.1527839081909326</v>
      </c>
      <c r="CG218" s="312">
        <f t="shared" si="327"/>
        <v>4</v>
      </c>
      <c r="CH218" s="251">
        <f t="shared" si="328"/>
        <v>10.509279693969775</v>
      </c>
      <c r="CI218" s="194">
        <v>6.3565217391304349</v>
      </c>
      <c r="CJ218" s="312">
        <f t="shared" si="329"/>
        <v>4</v>
      </c>
      <c r="CK218" s="251">
        <f t="shared" si="330"/>
        <v>19.378881987577643</v>
      </c>
      <c r="CL218" s="194">
        <v>4.822173435784852</v>
      </c>
      <c r="CM218" s="312">
        <f t="shared" si="331"/>
        <v>4</v>
      </c>
      <c r="CN218" s="251">
        <f t="shared" si="332"/>
        <v>0</v>
      </c>
      <c r="CO218" s="301">
        <v>154.48641150135569</v>
      </c>
      <c r="CP218" s="312">
        <f t="shared" si="333"/>
        <v>2</v>
      </c>
      <c r="CQ218" s="258">
        <f t="shared" si="334"/>
        <v>61.79456460054228</v>
      </c>
      <c r="CR218" s="261">
        <v>0</v>
      </c>
      <c r="CS218" s="314">
        <f t="shared" si="259"/>
        <v>1</v>
      </c>
      <c r="CT218" s="265">
        <f t="shared" si="335"/>
        <v>100</v>
      </c>
      <c r="CU218" s="217">
        <v>0</v>
      </c>
      <c r="CV218" s="314">
        <f t="shared" si="336"/>
        <v>4</v>
      </c>
      <c r="CW218" s="265">
        <f t="shared" si="337"/>
        <v>0</v>
      </c>
      <c r="CX218" s="217">
        <v>2</v>
      </c>
      <c r="CY218" s="314">
        <f t="shared" si="260"/>
        <v>3</v>
      </c>
      <c r="CZ218" s="265">
        <f t="shared" si="338"/>
        <v>32.659932659932664</v>
      </c>
      <c r="DA218" s="218">
        <v>1</v>
      </c>
      <c r="DB218" s="314">
        <f t="shared" si="261"/>
        <v>1</v>
      </c>
      <c r="DC218" s="265">
        <f t="shared" si="339"/>
        <v>100</v>
      </c>
      <c r="DD218" s="219">
        <v>4</v>
      </c>
      <c r="DE218" s="314">
        <f t="shared" si="262"/>
        <v>3</v>
      </c>
      <c r="DF218" s="265">
        <f t="shared" si="340"/>
        <v>25</v>
      </c>
      <c r="DG218" s="213">
        <v>4</v>
      </c>
      <c r="DH218" s="314">
        <f t="shared" si="263"/>
        <v>3</v>
      </c>
      <c r="DI218" s="265">
        <f t="shared" si="341"/>
        <v>25</v>
      </c>
      <c r="DJ218" s="220">
        <v>2</v>
      </c>
      <c r="DK218" s="314">
        <f t="shared" si="264"/>
        <v>2</v>
      </c>
      <c r="DL218" s="265">
        <f t="shared" si="342"/>
        <v>75</v>
      </c>
      <c r="DM218" s="213">
        <v>0</v>
      </c>
      <c r="DN218" s="314">
        <f t="shared" si="265"/>
        <v>1</v>
      </c>
      <c r="DO218" s="265">
        <f t="shared" si="343"/>
        <v>100</v>
      </c>
      <c r="DP218" s="221">
        <v>0</v>
      </c>
      <c r="DQ218" s="314">
        <f t="shared" si="266"/>
        <v>1</v>
      </c>
      <c r="DR218" s="265">
        <f t="shared" si="267"/>
        <v>100</v>
      </c>
      <c r="DS218" s="222">
        <v>31.988484145707545</v>
      </c>
      <c r="DT218" s="314">
        <f t="shared" si="268"/>
        <v>2</v>
      </c>
      <c r="DU218" s="265">
        <f t="shared" si="269"/>
        <v>92.323377934795403</v>
      </c>
      <c r="DV218" s="216">
        <v>1.3646503083584831</v>
      </c>
      <c r="DW218" s="314">
        <f t="shared" si="270"/>
        <v>3</v>
      </c>
      <c r="DX218" s="265">
        <f t="shared" si="271"/>
        <v>86.87836241962998</v>
      </c>
      <c r="DY218" s="217">
        <v>0</v>
      </c>
      <c r="DZ218" s="314">
        <f t="shared" si="272"/>
        <v>1</v>
      </c>
      <c r="EA218" s="265">
        <f t="shared" si="273"/>
        <v>100</v>
      </c>
      <c r="EB218" s="217">
        <v>0</v>
      </c>
      <c r="EC218" s="314">
        <f t="shared" si="274"/>
        <v>1</v>
      </c>
      <c r="ED218" s="265">
        <f t="shared" si="275"/>
        <v>100</v>
      </c>
      <c r="EE218" s="217">
        <v>9.545931842046647</v>
      </c>
      <c r="EF218" s="314">
        <f t="shared" si="276"/>
        <v>1</v>
      </c>
      <c r="EG218" s="265">
        <f t="shared" si="277"/>
        <v>93.984920074324734</v>
      </c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  <c r="ER218" s="28"/>
      <c r="ES218" s="28"/>
      <c r="ET218" s="28"/>
      <c r="EU218" s="28"/>
      <c r="EV218" s="28"/>
      <c r="EW218" s="28"/>
      <c r="EX218" s="28"/>
    </row>
    <row r="219" spans="1:154" s="7" customFormat="1" ht="16.2" customHeight="1" x14ac:dyDescent="0.3">
      <c r="A219" s="16"/>
      <c r="B219" s="52">
        <v>50502</v>
      </c>
      <c r="C219" s="3" t="s">
        <v>220</v>
      </c>
      <c r="D219" s="23" t="s">
        <v>204</v>
      </c>
      <c r="E219" s="5">
        <v>40.552367722314457</v>
      </c>
      <c r="F219" s="24">
        <v>320</v>
      </c>
      <c r="G219" s="4">
        <v>11088</v>
      </c>
      <c r="H219" s="5">
        <v>0</v>
      </c>
      <c r="I219" s="158">
        <v>0</v>
      </c>
      <c r="J219" s="151">
        <f t="shared" si="278"/>
        <v>4</v>
      </c>
      <c r="K219" s="233">
        <f t="shared" si="279"/>
        <v>0</v>
      </c>
      <c r="L219" s="159">
        <v>0</v>
      </c>
      <c r="M219" s="151">
        <f t="shared" si="280"/>
        <v>4</v>
      </c>
      <c r="N219" s="233">
        <f t="shared" si="281"/>
        <v>0</v>
      </c>
      <c r="O219" s="159">
        <v>0</v>
      </c>
      <c r="P219" s="151">
        <f t="shared" si="282"/>
        <v>4</v>
      </c>
      <c r="Q219" s="233">
        <f t="shared" si="283"/>
        <v>0</v>
      </c>
      <c r="R219" s="159">
        <v>74.095682613768986</v>
      </c>
      <c r="S219" s="151">
        <f t="shared" si="284"/>
        <v>4</v>
      </c>
      <c r="T219" s="233">
        <f t="shared" si="285"/>
        <v>63.820785773420376</v>
      </c>
      <c r="U219" s="159">
        <v>20.725249079974876</v>
      </c>
      <c r="V219" s="151">
        <f t="shared" si="286"/>
        <v>4</v>
      </c>
      <c r="W219" s="233">
        <f t="shared" si="287"/>
        <v>15.933456076325427</v>
      </c>
      <c r="X219" s="159">
        <v>35.271064663618532</v>
      </c>
      <c r="Y219" s="151">
        <f t="shared" si="288"/>
        <v>4</v>
      </c>
      <c r="Z219" s="233">
        <f t="shared" si="289"/>
        <v>12.998742827444259</v>
      </c>
      <c r="AA219" s="159">
        <v>0.62752129090094133</v>
      </c>
      <c r="AB219" s="151">
        <f t="shared" si="290"/>
        <v>4</v>
      </c>
      <c r="AC219" s="233">
        <f t="shared" si="291"/>
        <v>2.9506422603688409</v>
      </c>
      <c r="AD219" s="160">
        <v>0</v>
      </c>
      <c r="AE219" s="151">
        <f t="shared" si="292"/>
        <v>4</v>
      </c>
      <c r="AF219" s="233">
        <f t="shared" si="293"/>
        <v>0</v>
      </c>
      <c r="AG219" s="154">
        <v>18.037518037518037</v>
      </c>
      <c r="AH219" s="151">
        <f t="shared" si="294"/>
        <v>3</v>
      </c>
      <c r="AI219" s="233">
        <f t="shared" si="295"/>
        <v>18.986861092124251</v>
      </c>
      <c r="AJ219" s="161">
        <v>0</v>
      </c>
      <c r="AK219" s="151">
        <f t="shared" si="296"/>
        <v>4</v>
      </c>
      <c r="AL219" s="233">
        <f t="shared" si="297"/>
        <v>0</v>
      </c>
      <c r="AM219" s="156">
        <v>9.0187590187590185</v>
      </c>
      <c r="AN219" s="151">
        <f t="shared" si="298"/>
        <v>3</v>
      </c>
      <c r="AO219" s="233">
        <f t="shared" si="299"/>
        <v>24.375024375024374</v>
      </c>
      <c r="AP219" s="157">
        <v>9.6524918514515399</v>
      </c>
      <c r="AQ219" s="151">
        <f t="shared" si="300"/>
        <v>3</v>
      </c>
      <c r="AR219" s="233">
        <f t="shared" si="301"/>
        <v>14.624987653714456</v>
      </c>
      <c r="AS219" s="151">
        <v>11.814574314574315</v>
      </c>
      <c r="AT219" s="151">
        <f t="shared" si="302"/>
        <v>3</v>
      </c>
      <c r="AU219" s="233">
        <f t="shared" si="303"/>
        <v>11.814574314574315</v>
      </c>
      <c r="AV219" s="172">
        <v>14.453600086453427</v>
      </c>
      <c r="AW219" s="168">
        <f t="shared" si="304"/>
        <v>3</v>
      </c>
      <c r="AX219" s="241">
        <f t="shared" si="305"/>
        <v>28.907200172906855</v>
      </c>
      <c r="AY219" s="173">
        <v>497.03905222745203</v>
      </c>
      <c r="AZ219" s="168">
        <f t="shared" si="306"/>
        <v>4</v>
      </c>
      <c r="BA219" s="241">
        <f t="shared" si="307"/>
        <v>17.403672256802146</v>
      </c>
      <c r="BB219" s="168">
        <v>0</v>
      </c>
      <c r="BC219" s="168">
        <f t="shared" si="308"/>
        <v>4</v>
      </c>
      <c r="BD219" s="241">
        <f t="shared" si="309"/>
        <v>0</v>
      </c>
      <c r="BE219" s="174">
        <v>1</v>
      </c>
      <c r="BF219" s="168">
        <f t="shared" si="310"/>
        <v>3</v>
      </c>
      <c r="BG219" s="241">
        <f t="shared" si="311"/>
        <v>50</v>
      </c>
      <c r="BH219" s="174">
        <v>0</v>
      </c>
      <c r="BI219" s="168">
        <f t="shared" si="312"/>
        <v>4</v>
      </c>
      <c r="BJ219" s="241">
        <f t="shared" si="313"/>
        <v>0</v>
      </c>
      <c r="BK219" s="175">
        <v>9</v>
      </c>
      <c r="BL219" s="168">
        <f t="shared" si="314"/>
        <v>1</v>
      </c>
      <c r="BM219" s="241">
        <f t="shared" si="315"/>
        <v>90</v>
      </c>
      <c r="BN219" s="168">
        <v>3</v>
      </c>
      <c r="BO219" s="168">
        <f t="shared" si="316"/>
        <v>1</v>
      </c>
      <c r="BP219" s="246">
        <f t="shared" si="258"/>
        <v>100</v>
      </c>
      <c r="BQ219" s="192">
        <v>0.8</v>
      </c>
      <c r="BR219" s="312">
        <f t="shared" si="317"/>
        <v>4</v>
      </c>
      <c r="BS219" s="251">
        <f t="shared" si="318"/>
        <v>13.333333333333334</v>
      </c>
      <c r="BT219" s="193">
        <v>0.47705214673466029</v>
      </c>
      <c r="BU219" s="312">
        <f t="shared" si="319"/>
        <v>4</v>
      </c>
      <c r="BV219" s="251">
        <f t="shared" si="320"/>
        <v>15.901738224488676</v>
      </c>
      <c r="BW219" s="194">
        <v>6.3212435233160624</v>
      </c>
      <c r="BX219" s="312">
        <f t="shared" si="321"/>
        <v>3</v>
      </c>
      <c r="BY219" s="251">
        <f t="shared" si="322"/>
        <v>10.326227341102822</v>
      </c>
      <c r="BZ219" s="195">
        <v>24.9</v>
      </c>
      <c r="CA219" s="312">
        <f t="shared" si="323"/>
        <v>1</v>
      </c>
      <c r="CB219" s="251">
        <f t="shared" si="324"/>
        <v>100</v>
      </c>
      <c r="CC219" s="196">
        <v>0</v>
      </c>
      <c r="CD219" s="312">
        <f t="shared" si="325"/>
        <v>4</v>
      </c>
      <c r="CE219" s="251">
        <f t="shared" si="326"/>
        <v>0</v>
      </c>
      <c r="CF219" s="197">
        <v>13.528138528138529</v>
      </c>
      <c r="CG219" s="312">
        <f t="shared" si="327"/>
        <v>2</v>
      </c>
      <c r="CH219" s="251">
        <f t="shared" si="328"/>
        <v>45.093795093795094</v>
      </c>
      <c r="CI219" s="194">
        <v>6.8755832037325035</v>
      </c>
      <c r="CJ219" s="312">
        <f t="shared" si="329"/>
        <v>4</v>
      </c>
      <c r="CK219" s="251">
        <f t="shared" si="330"/>
        <v>26.794045767607194</v>
      </c>
      <c r="CL219" s="194">
        <v>5.7929373996789728</v>
      </c>
      <c r="CM219" s="312">
        <f t="shared" si="331"/>
        <v>4</v>
      </c>
      <c r="CN219" s="251">
        <f t="shared" si="332"/>
        <v>11.32767713827104</v>
      </c>
      <c r="CO219" s="301">
        <v>667.3881673881674</v>
      </c>
      <c r="CP219" s="312">
        <f t="shared" si="333"/>
        <v>1</v>
      </c>
      <c r="CQ219" s="258">
        <f t="shared" si="334"/>
        <v>100</v>
      </c>
      <c r="CR219" s="261">
        <v>0</v>
      </c>
      <c r="CS219" s="314">
        <f t="shared" si="259"/>
        <v>1</v>
      </c>
      <c r="CT219" s="265">
        <f t="shared" si="335"/>
        <v>100</v>
      </c>
      <c r="CU219" s="217">
        <v>0</v>
      </c>
      <c r="CV219" s="314">
        <f t="shared" si="336"/>
        <v>4</v>
      </c>
      <c r="CW219" s="265">
        <f t="shared" si="337"/>
        <v>0</v>
      </c>
      <c r="CX219" s="217">
        <v>2</v>
      </c>
      <c r="CY219" s="314">
        <f t="shared" si="260"/>
        <v>3</v>
      </c>
      <c r="CZ219" s="265">
        <f t="shared" si="338"/>
        <v>32.659932659932664</v>
      </c>
      <c r="DA219" s="218">
        <v>1</v>
      </c>
      <c r="DB219" s="314">
        <f t="shared" si="261"/>
        <v>1</v>
      </c>
      <c r="DC219" s="265">
        <f t="shared" si="339"/>
        <v>100</v>
      </c>
      <c r="DD219" s="219">
        <v>4</v>
      </c>
      <c r="DE219" s="314">
        <f t="shared" si="262"/>
        <v>3</v>
      </c>
      <c r="DF219" s="265">
        <f t="shared" si="340"/>
        <v>25</v>
      </c>
      <c r="DG219" s="213">
        <v>4</v>
      </c>
      <c r="DH219" s="314">
        <f t="shared" si="263"/>
        <v>3</v>
      </c>
      <c r="DI219" s="265">
        <f t="shared" si="341"/>
        <v>25</v>
      </c>
      <c r="DJ219" s="220">
        <v>1</v>
      </c>
      <c r="DK219" s="314">
        <f t="shared" si="264"/>
        <v>1</v>
      </c>
      <c r="DL219" s="265">
        <f t="shared" si="342"/>
        <v>100</v>
      </c>
      <c r="DM219" s="213">
        <v>2</v>
      </c>
      <c r="DN219" s="314">
        <f t="shared" si="265"/>
        <v>1</v>
      </c>
      <c r="DO219" s="265">
        <f t="shared" si="343"/>
        <v>96</v>
      </c>
      <c r="DP219" s="221">
        <v>0</v>
      </c>
      <c r="DQ219" s="314">
        <f t="shared" si="266"/>
        <v>1</v>
      </c>
      <c r="DR219" s="265">
        <f t="shared" si="267"/>
        <v>100</v>
      </c>
      <c r="DS219" s="222">
        <v>0</v>
      </c>
      <c r="DT219" s="314">
        <f t="shared" si="268"/>
        <v>1</v>
      </c>
      <c r="DU219" s="265">
        <f t="shared" si="269"/>
        <v>100</v>
      </c>
      <c r="DV219" s="216">
        <v>1.3793103448275863</v>
      </c>
      <c r="DW219" s="314">
        <f t="shared" si="270"/>
        <v>3</v>
      </c>
      <c r="DX219" s="265">
        <f t="shared" si="271"/>
        <v>86.737400530503976</v>
      </c>
      <c r="DY219" s="217">
        <v>0</v>
      </c>
      <c r="DZ219" s="314">
        <f t="shared" si="272"/>
        <v>1</v>
      </c>
      <c r="EA219" s="265">
        <f t="shared" si="273"/>
        <v>100</v>
      </c>
      <c r="EB219" s="217">
        <v>0</v>
      </c>
      <c r="EC219" s="314">
        <f t="shared" si="274"/>
        <v>1</v>
      </c>
      <c r="ED219" s="265">
        <f t="shared" si="275"/>
        <v>100</v>
      </c>
      <c r="EE219" s="217">
        <v>44.879274750920025</v>
      </c>
      <c r="EF219" s="314">
        <f t="shared" si="276"/>
        <v>3</v>
      </c>
      <c r="EG219" s="265">
        <f t="shared" si="277"/>
        <v>71.720683836849389</v>
      </c>
      <c r="EH219" s="28"/>
      <c r="EI219" s="28"/>
      <c r="EJ219" s="28"/>
      <c r="EK219" s="28"/>
      <c r="EL219" s="28"/>
      <c r="EM219" s="28"/>
      <c r="EN219" s="28"/>
      <c r="EO219" s="28"/>
      <c r="EP219" s="28"/>
      <c r="EQ219" s="28"/>
      <c r="ER219" s="28"/>
      <c r="ES219" s="28"/>
      <c r="ET219" s="28"/>
      <c r="EU219" s="28"/>
      <c r="EV219" s="28"/>
      <c r="EW219" s="28"/>
      <c r="EX219" s="28"/>
    </row>
    <row r="220" spans="1:154" s="7" customFormat="1" ht="16.2" customHeight="1" x14ac:dyDescent="0.3">
      <c r="A220" s="16"/>
      <c r="B220" s="52">
        <v>50601</v>
      </c>
      <c r="C220" s="3" t="s">
        <v>221</v>
      </c>
      <c r="D220" s="23" t="s">
        <v>204</v>
      </c>
      <c r="E220" s="5">
        <v>47.617128408385184</v>
      </c>
      <c r="F220" s="24">
        <v>233</v>
      </c>
      <c r="G220" s="4">
        <v>34088</v>
      </c>
      <c r="H220" s="5">
        <v>20.2</v>
      </c>
      <c r="I220" s="158">
        <v>1</v>
      </c>
      <c r="J220" s="151">
        <f t="shared" si="278"/>
        <v>3</v>
      </c>
      <c r="K220" s="233">
        <f t="shared" si="279"/>
        <v>50</v>
      </c>
      <c r="L220" s="159">
        <v>4.8899755501222497</v>
      </c>
      <c r="M220" s="151">
        <f t="shared" si="280"/>
        <v>3</v>
      </c>
      <c r="N220" s="233">
        <f t="shared" si="281"/>
        <v>4.8899755501222497</v>
      </c>
      <c r="O220" s="159">
        <v>11.864155420436008</v>
      </c>
      <c r="P220" s="151">
        <f t="shared" si="282"/>
        <v>2</v>
      </c>
      <c r="Q220" s="233">
        <f t="shared" si="283"/>
        <v>19.773592367393348</v>
      </c>
      <c r="R220" s="159">
        <v>68.903929870594567</v>
      </c>
      <c r="S220" s="151">
        <f t="shared" si="284"/>
        <v>4</v>
      </c>
      <c r="T220" s="233">
        <f t="shared" si="285"/>
        <v>56.569734456137667</v>
      </c>
      <c r="U220" s="159">
        <v>31.412129524718228</v>
      </c>
      <c r="V220" s="151">
        <f t="shared" si="286"/>
        <v>4</v>
      </c>
      <c r="W220" s="233">
        <f t="shared" si="287"/>
        <v>27.266309146042662</v>
      </c>
      <c r="X220" s="159">
        <v>75.227373910831048</v>
      </c>
      <c r="Y220" s="151">
        <f t="shared" si="288"/>
        <v>4</v>
      </c>
      <c r="Z220" s="233">
        <f t="shared" si="289"/>
        <v>66.703459557568607</v>
      </c>
      <c r="AA220" s="159">
        <v>2.0986358866736623</v>
      </c>
      <c r="AB220" s="151">
        <f t="shared" si="290"/>
        <v>3</v>
      </c>
      <c r="AC220" s="233">
        <f t="shared" si="291"/>
        <v>16.203926906969933</v>
      </c>
      <c r="AD220" s="160">
        <v>0</v>
      </c>
      <c r="AE220" s="151">
        <f t="shared" si="292"/>
        <v>4</v>
      </c>
      <c r="AF220" s="233">
        <f t="shared" si="293"/>
        <v>0</v>
      </c>
      <c r="AG220" s="154">
        <v>0</v>
      </c>
      <c r="AH220" s="151">
        <f t="shared" si="294"/>
        <v>4</v>
      </c>
      <c r="AI220" s="233">
        <f t="shared" si="295"/>
        <v>0</v>
      </c>
      <c r="AJ220" s="161">
        <v>0</v>
      </c>
      <c r="AK220" s="151">
        <f t="shared" si="296"/>
        <v>4</v>
      </c>
      <c r="AL220" s="233">
        <f t="shared" si="297"/>
        <v>0</v>
      </c>
      <c r="AM220" s="156">
        <v>0</v>
      </c>
      <c r="AN220" s="151">
        <f t="shared" si="298"/>
        <v>4</v>
      </c>
      <c r="AO220" s="233">
        <f t="shared" si="299"/>
        <v>0</v>
      </c>
      <c r="AP220" s="157">
        <v>7.4294206746289175</v>
      </c>
      <c r="AQ220" s="151">
        <f t="shared" si="300"/>
        <v>3</v>
      </c>
      <c r="AR220" s="233">
        <f t="shared" si="301"/>
        <v>11.256697991861998</v>
      </c>
      <c r="AS220" s="151">
        <v>0</v>
      </c>
      <c r="AT220" s="151">
        <f t="shared" si="302"/>
        <v>4</v>
      </c>
      <c r="AU220" s="233">
        <f t="shared" si="303"/>
        <v>0</v>
      </c>
      <c r="AV220" s="172">
        <v>0</v>
      </c>
      <c r="AW220" s="168">
        <f t="shared" si="304"/>
        <v>4</v>
      </c>
      <c r="AX220" s="241">
        <f t="shared" si="305"/>
        <v>0</v>
      </c>
      <c r="AY220" s="173">
        <v>133.04826800338122</v>
      </c>
      <c r="AZ220" s="168">
        <f t="shared" si="306"/>
        <v>4</v>
      </c>
      <c r="BA220" s="241">
        <f t="shared" si="307"/>
        <v>2.3937430104487101</v>
      </c>
      <c r="BB220" s="168">
        <v>0</v>
      </c>
      <c r="BC220" s="168">
        <f t="shared" si="308"/>
        <v>4</v>
      </c>
      <c r="BD220" s="241">
        <f t="shared" si="309"/>
        <v>0</v>
      </c>
      <c r="BE220" s="174">
        <v>0</v>
      </c>
      <c r="BF220" s="168">
        <f t="shared" si="310"/>
        <v>4</v>
      </c>
      <c r="BG220" s="241">
        <f t="shared" si="311"/>
        <v>0</v>
      </c>
      <c r="BH220" s="174">
        <v>0</v>
      </c>
      <c r="BI220" s="168">
        <f t="shared" si="312"/>
        <v>4</v>
      </c>
      <c r="BJ220" s="241">
        <f t="shared" si="313"/>
        <v>0</v>
      </c>
      <c r="BK220" s="175">
        <v>5</v>
      </c>
      <c r="BL220" s="168">
        <f t="shared" si="314"/>
        <v>2</v>
      </c>
      <c r="BM220" s="241">
        <f t="shared" si="315"/>
        <v>50</v>
      </c>
      <c r="BN220" s="168">
        <v>2</v>
      </c>
      <c r="BO220" s="168">
        <f t="shared" si="316"/>
        <v>2</v>
      </c>
      <c r="BP220" s="246">
        <f t="shared" si="258"/>
        <v>66.666666666666657</v>
      </c>
      <c r="BQ220" s="192">
        <v>1.2</v>
      </c>
      <c r="BR220" s="312">
        <f t="shared" si="317"/>
        <v>3</v>
      </c>
      <c r="BS220" s="251">
        <f t="shared" si="318"/>
        <v>20</v>
      </c>
      <c r="BT220" s="193">
        <v>0.33105836813690537</v>
      </c>
      <c r="BU220" s="312">
        <f t="shared" si="319"/>
        <v>4</v>
      </c>
      <c r="BV220" s="251">
        <f t="shared" si="320"/>
        <v>11.035278937896846</v>
      </c>
      <c r="BW220" s="194">
        <v>9.2907686490574193</v>
      </c>
      <c r="BX220" s="312">
        <f t="shared" si="321"/>
        <v>3</v>
      </c>
      <c r="BY220" s="251">
        <f t="shared" si="322"/>
        <v>19.034512167323811</v>
      </c>
      <c r="BZ220" s="195">
        <v>2.5</v>
      </c>
      <c r="CA220" s="312">
        <f t="shared" si="323"/>
        <v>3</v>
      </c>
      <c r="CB220" s="251">
        <f t="shared" si="324"/>
        <v>12.5</v>
      </c>
      <c r="CC220" s="196">
        <v>219.42412696550107</v>
      </c>
      <c r="CD220" s="312">
        <f t="shared" si="325"/>
        <v>4</v>
      </c>
      <c r="CE220" s="251">
        <f t="shared" si="326"/>
        <v>10.971206348275054</v>
      </c>
      <c r="CF220" s="197">
        <v>8.8007509974184472</v>
      </c>
      <c r="CG220" s="312">
        <f t="shared" si="327"/>
        <v>3</v>
      </c>
      <c r="CH220" s="251">
        <f t="shared" si="328"/>
        <v>29.335836658061492</v>
      </c>
      <c r="CI220" s="194">
        <v>9.1345931353644421</v>
      </c>
      <c r="CJ220" s="312">
        <f t="shared" si="329"/>
        <v>2</v>
      </c>
      <c r="CK220" s="251">
        <f t="shared" si="330"/>
        <v>59.065616219492036</v>
      </c>
      <c r="CL220" s="194">
        <v>8.2537987679671456</v>
      </c>
      <c r="CM220" s="312">
        <f t="shared" si="331"/>
        <v>3</v>
      </c>
      <c r="CN220" s="251">
        <f t="shared" si="332"/>
        <v>46.482839542387794</v>
      </c>
      <c r="CO220" s="301">
        <v>264.02252992255336</v>
      </c>
      <c r="CP220" s="312">
        <f t="shared" si="333"/>
        <v>1</v>
      </c>
      <c r="CQ220" s="258">
        <f t="shared" si="334"/>
        <v>100</v>
      </c>
      <c r="CR220" s="261">
        <v>0</v>
      </c>
      <c r="CS220" s="314">
        <f t="shared" si="259"/>
        <v>1</v>
      </c>
      <c r="CT220" s="265">
        <f t="shared" si="335"/>
        <v>100</v>
      </c>
      <c r="CU220" s="217">
        <v>0</v>
      </c>
      <c r="CV220" s="314">
        <f t="shared" si="336"/>
        <v>4</v>
      </c>
      <c r="CW220" s="265">
        <f t="shared" si="337"/>
        <v>0</v>
      </c>
      <c r="CX220" s="217">
        <v>2.0499999999999998</v>
      </c>
      <c r="CY220" s="314">
        <f t="shared" si="260"/>
        <v>3</v>
      </c>
      <c r="CZ220" s="265">
        <f t="shared" si="338"/>
        <v>30.976430976430986</v>
      </c>
      <c r="DA220" s="218">
        <v>1</v>
      </c>
      <c r="DB220" s="314">
        <f t="shared" si="261"/>
        <v>1</v>
      </c>
      <c r="DC220" s="265">
        <f t="shared" si="339"/>
        <v>100</v>
      </c>
      <c r="DD220" s="219">
        <v>4</v>
      </c>
      <c r="DE220" s="314">
        <f t="shared" si="262"/>
        <v>3</v>
      </c>
      <c r="DF220" s="265">
        <f t="shared" si="340"/>
        <v>25</v>
      </c>
      <c r="DG220" s="213">
        <v>4</v>
      </c>
      <c r="DH220" s="314">
        <f t="shared" si="263"/>
        <v>3</v>
      </c>
      <c r="DI220" s="265">
        <f t="shared" si="341"/>
        <v>25</v>
      </c>
      <c r="DJ220" s="220">
        <v>4</v>
      </c>
      <c r="DK220" s="314">
        <f t="shared" si="264"/>
        <v>3</v>
      </c>
      <c r="DL220" s="265">
        <f t="shared" si="342"/>
        <v>25</v>
      </c>
      <c r="DM220" s="213">
        <v>1</v>
      </c>
      <c r="DN220" s="314">
        <f t="shared" si="265"/>
        <v>1</v>
      </c>
      <c r="DO220" s="265">
        <f t="shared" si="343"/>
        <v>98</v>
      </c>
      <c r="DP220" s="221">
        <v>0</v>
      </c>
      <c r="DQ220" s="314">
        <f t="shared" si="266"/>
        <v>1</v>
      </c>
      <c r="DR220" s="265">
        <f t="shared" si="267"/>
        <v>100</v>
      </c>
      <c r="DS220" s="222">
        <v>7.5168753852398638</v>
      </c>
      <c r="DT220" s="314">
        <f t="shared" si="268"/>
        <v>2</v>
      </c>
      <c r="DU220" s="265">
        <f t="shared" si="269"/>
        <v>98.196094220004824</v>
      </c>
      <c r="DV220" s="216">
        <v>1.07516077170418</v>
      </c>
      <c r="DW220" s="314">
        <f t="shared" si="270"/>
        <v>2</v>
      </c>
      <c r="DX220" s="265">
        <f t="shared" si="271"/>
        <v>89.661915656690567</v>
      </c>
      <c r="DY220" s="217">
        <v>0</v>
      </c>
      <c r="DZ220" s="314">
        <f t="shared" si="272"/>
        <v>1</v>
      </c>
      <c r="EA220" s="265">
        <f t="shared" si="273"/>
        <v>100</v>
      </c>
      <c r="EB220" s="217">
        <v>7.5168753852398636E-3</v>
      </c>
      <c r="EC220" s="314">
        <f t="shared" si="274"/>
        <v>1</v>
      </c>
      <c r="ED220" s="265">
        <f t="shared" si="275"/>
        <v>99.970864824088224</v>
      </c>
      <c r="EE220" s="217">
        <v>44.725386129166914</v>
      </c>
      <c r="EF220" s="314">
        <f t="shared" si="276"/>
        <v>3</v>
      </c>
      <c r="EG220" s="265">
        <f t="shared" si="277"/>
        <v>71.817652092522422</v>
      </c>
      <c r="EH220" s="28"/>
      <c r="EI220" s="28"/>
      <c r="EJ220" s="28"/>
      <c r="EK220" s="28"/>
      <c r="EL220" s="28"/>
      <c r="EM220" s="28"/>
      <c r="EN220" s="28"/>
      <c r="EO220" s="28"/>
      <c r="EP220" s="28"/>
      <c r="EQ220" s="28"/>
      <c r="ER220" s="28"/>
      <c r="ES220" s="28"/>
      <c r="ET220" s="28"/>
      <c r="EU220" s="28"/>
      <c r="EV220" s="28"/>
      <c r="EW220" s="28"/>
      <c r="EX220" s="28"/>
    </row>
    <row r="221" spans="1:154" s="7" customFormat="1" ht="16.2" customHeight="1" x14ac:dyDescent="0.3">
      <c r="A221" s="16"/>
      <c r="B221" s="52">
        <v>50602</v>
      </c>
      <c r="C221" s="3" t="s">
        <v>222</v>
      </c>
      <c r="D221" s="23" t="s">
        <v>204</v>
      </c>
      <c r="E221" s="5">
        <v>47.483655000131733</v>
      </c>
      <c r="F221" s="24">
        <v>240</v>
      </c>
      <c r="G221" s="4">
        <v>10332</v>
      </c>
      <c r="H221" s="5">
        <v>0</v>
      </c>
      <c r="I221" s="158">
        <v>1</v>
      </c>
      <c r="J221" s="151">
        <f t="shared" si="278"/>
        <v>3</v>
      </c>
      <c r="K221" s="233">
        <f t="shared" si="279"/>
        <v>50</v>
      </c>
      <c r="L221" s="159">
        <v>5.1107325383304945</v>
      </c>
      <c r="M221" s="151">
        <f t="shared" si="280"/>
        <v>3</v>
      </c>
      <c r="N221" s="233">
        <f t="shared" si="281"/>
        <v>5.1107325383304945</v>
      </c>
      <c r="O221" s="159">
        <v>9.5383441434566958</v>
      </c>
      <c r="P221" s="151">
        <f t="shared" si="282"/>
        <v>3</v>
      </c>
      <c r="Q221" s="233">
        <f t="shared" si="283"/>
        <v>15.897240239094494</v>
      </c>
      <c r="R221" s="159">
        <v>73.944728374029893</v>
      </c>
      <c r="S221" s="151">
        <f t="shared" si="284"/>
        <v>4</v>
      </c>
      <c r="T221" s="233">
        <f t="shared" si="285"/>
        <v>63.609955829650701</v>
      </c>
      <c r="U221" s="159">
        <v>41.387469240961565</v>
      </c>
      <c r="V221" s="151">
        <f t="shared" si="286"/>
        <v>4</v>
      </c>
      <c r="W221" s="233">
        <f t="shared" si="287"/>
        <v>37.844612132514918</v>
      </c>
      <c r="X221" s="159">
        <v>82.977099236641166</v>
      </c>
      <c r="Y221" s="151">
        <f t="shared" si="288"/>
        <v>3</v>
      </c>
      <c r="Z221" s="233">
        <f t="shared" si="289"/>
        <v>77.119757038496189</v>
      </c>
      <c r="AA221" s="159">
        <v>1.8793459875963165</v>
      </c>
      <c r="AB221" s="151">
        <f t="shared" si="290"/>
        <v>3</v>
      </c>
      <c r="AC221" s="233">
        <f t="shared" si="291"/>
        <v>14.228342230597447</v>
      </c>
      <c r="AD221" s="160">
        <v>0</v>
      </c>
      <c r="AE221" s="151">
        <f t="shared" si="292"/>
        <v>4</v>
      </c>
      <c r="AF221" s="233">
        <f t="shared" si="293"/>
        <v>0</v>
      </c>
      <c r="AG221" s="154">
        <v>0</v>
      </c>
      <c r="AH221" s="151">
        <f t="shared" si="294"/>
        <v>4</v>
      </c>
      <c r="AI221" s="233">
        <f t="shared" si="295"/>
        <v>0</v>
      </c>
      <c r="AJ221" s="161">
        <v>9.6786682152535803</v>
      </c>
      <c r="AK221" s="151">
        <f t="shared" si="296"/>
        <v>3</v>
      </c>
      <c r="AL221" s="233">
        <f t="shared" si="297"/>
        <v>9.6786682152535803</v>
      </c>
      <c r="AM221" s="156">
        <v>0</v>
      </c>
      <c r="AN221" s="151">
        <f t="shared" si="298"/>
        <v>4</v>
      </c>
      <c r="AO221" s="233">
        <f t="shared" si="299"/>
        <v>0</v>
      </c>
      <c r="AP221" s="157">
        <v>14.380014304563895</v>
      </c>
      <c r="AQ221" s="151">
        <f t="shared" si="300"/>
        <v>3</v>
      </c>
      <c r="AR221" s="233">
        <f t="shared" si="301"/>
        <v>21.787900461460445</v>
      </c>
      <c r="AS221" s="151">
        <v>0</v>
      </c>
      <c r="AT221" s="151">
        <f t="shared" si="302"/>
        <v>4</v>
      </c>
      <c r="AU221" s="233">
        <f t="shared" si="303"/>
        <v>0</v>
      </c>
      <c r="AV221" s="172">
        <v>0</v>
      </c>
      <c r="AW221" s="168">
        <f t="shared" si="304"/>
        <v>4</v>
      </c>
      <c r="AX221" s="241">
        <f t="shared" si="305"/>
        <v>0</v>
      </c>
      <c r="AY221" s="173">
        <v>254.70766500594667</v>
      </c>
      <c r="AZ221" s="168">
        <f t="shared" si="306"/>
        <v>4</v>
      </c>
      <c r="BA221" s="241">
        <f t="shared" si="307"/>
        <v>7.4106253610699655</v>
      </c>
      <c r="BB221" s="168">
        <v>0</v>
      </c>
      <c r="BC221" s="168">
        <f t="shared" si="308"/>
        <v>4</v>
      </c>
      <c r="BD221" s="241">
        <f t="shared" si="309"/>
        <v>0</v>
      </c>
      <c r="BE221" s="174">
        <v>0</v>
      </c>
      <c r="BF221" s="168">
        <f t="shared" si="310"/>
        <v>4</v>
      </c>
      <c r="BG221" s="241">
        <f t="shared" si="311"/>
        <v>0</v>
      </c>
      <c r="BH221" s="174">
        <v>0</v>
      </c>
      <c r="BI221" s="168">
        <f t="shared" si="312"/>
        <v>4</v>
      </c>
      <c r="BJ221" s="241">
        <f t="shared" si="313"/>
        <v>0</v>
      </c>
      <c r="BK221" s="175">
        <v>1</v>
      </c>
      <c r="BL221" s="168">
        <f t="shared" si="314"/>
        <v>4</v>
      </c>
      <c r="BM221" s="241">
        <f t="shared" si="315"/>
        <v>10</v>
      </c>
      <c r="BN221" s="168">
        <v>3</v>
      </c>
      <c r="BO221" s="168">
        <f t="shared" si="316"/>
        <v>1</v>
      </c>
      <c r="BP221" s="246">
        <f t="shared" si="258"/>
        <v>100</v>
      </c>
      <c r="BQ221" s="192">
        <v>1.1000000000000001</v>
      </c>
      <c r="BR221" s="312">
        <f t="shared" si="317"/>
        <v>3</v>
      </c>
      <c r="BS221" s="251">
        <f t="shared" si="318"/>
        <v>18.333333333333336</v>
      </c>
      <c r="BT221" s="193">
        <v>0.20077220077220079</v>
      </c>
      <c r="BU221" s="312">
        <f t="shared" si="319"/>
        <v>4</v>
      </c>
      <c r="BV221" s="251">
        <f t="shared" si="320"/>
        <v>6.6924066924066921</v>
      </c>
      <c r="BW221" s="194">
        <v>6.1636038380224427</v>
      </c>
      <c r="BX221" s="312">
        <f t="shared" si="321"/>
        <v>3</v>
      </c>
      <c r="BY221" s="251">
        <f t="shared" si="322"/>
        <v>9.8639408739661079</v>
      </c>
      <c r="BZ221" s="195">
        <v>1.4</v>
      </c>
      <c r="CA221" s="312">
        <f t="shared" si="323"/>
        <v>4</v>
      </c>
      <c r="CB221" s="251">
        <f t="shared" si="324"/>
        <v>6.9999999999999991</v>
      </c>
      <c r="CC221" s="196">
        <v>8.4800261324041823</v>
      </c>
      <c r="CD221" s="312">
        <f t="shared" si="325"/>
        <v>4</v>
      </c>
      <c r="CE221" s="251">
        <f t="shared" si="326"/>
        <v>0.42400130662020913</v>
      </c>
      <c r="CF221" s="197">
        <v>0</v>
      </c>
      <c r="CG221" s="312">
        <f t="shared" si="327"/>
        <v>4</v>
      </c>
      <c r="CH221" s="251">
        <f t="shared" si="328"/>
        <v>0</v>
      </c>
      <c r="CI221" s="194">
        <v>8.7247386759581875</v>
      </c>
      <c r="CJ221" s="312">
        <f t="shared" si="329"/>
        <v>3</v>
      </c>
      <c r="CK221" s="251">
        <f t="shared" si="330"/>
        <v>53.210552513688391</v>
      </c>
      <c r="CL221" s="194">
        <v>7.5663026521060841</v>
      </c>
      <c r="CM221" s="312">
        <f t="shared" si="331"/>
        <v>3</v>
      </c>
      <c r="CN221" s="251">
        <f t="shared" si="332"/>
        <v>36.661466458658346</v>
      </c>
      <c r="CO221" s="301">
        <v>13.162988772744871</v>
      </c>
      <c r="CP221" s="312">
        <f t="shared" si="333"/>
        <v>4</v>
      </c>
      <c r="CQ221" s="258">
        <f t="shared" si="334"/>
        <v>5.2651955090979481</v>
      </c>
      <c r="CR221" s="261">
        <v>0</v>
      </c>
      <c r="CS221" s="314">
        <f t="shared" si="259"/>
        <v>1</v>
      </c>
      <c r="CT221" s="265">
        <f t="shared" si="335"/>
        <v>100</v>
      </c>
      <c r="CU221" s="217">
        <v>0</v>
      </c>
      <c r="CV221" s="314">
        <f t="shared" si="336"/>
        <v>4</v>
      </c>
      <c r="CW221" s="265">
        <f t="shared" si="337"/>
        <v>0</v>
      </c>
      <c r="CX221" s="217">
        <v>2.2400000000000002</v>
      </c>
      <c r="CY221" s="314">
        <f t="shared" si="260"/>
        <v>4</v>
      </c>
      <c r="CZ221" s="265">
        <f t="shared" si="338"/>
        <v>24.579124579124578</v>
      </c>
      <c r="DA221" s="218">
        <v>1</v>
      </c>
      <c r="DB221" s="314">
        <f t="shared" si="261"/>
        <v>1</v>
      </c>
      <c r="DC221" s="265">
        <f t="shared" si="339"/>
        <v>100</v>
      </c>
      <c r="DD221" s="219">
        <v>4</v>
      </c>
      <c r="DE221" s="314">
        <f t="shared" si="262"/>
        <v>3</v>
      </c>
      <c r="DF221" s="265">
        <f t="shared" si="340"/>
        <v>25</v>
      </c>
      <c r="DG221" s="213">
        <v>4</v>
      </c>
      <c r="DH221" s="314">
        <f t="shared" si="263"/>
        <v>3</v>
      </c>
      <c r="DI221" s="265">
        <f t="shared" si="341"/>
        <v>25</v>
      </c>
      <c r="DJ221" s="220">
        <v>2</v>
      </c>
      <c r="DK221" s="314">
        <f t="shared" si="264"/>
        <v>2</v>
      </c>
      <c r="DL221" s="265">
        <f t="shared" si="342"/>
        <v>75</v>
      </c>
      <c r="DM221" s="213">
        <v>0</v>
      </c>
      <c r="DN221" s="314">
        <f t="shared" si="265"/>
        <v>1</v>
      </c>
      <c r="DO221" s="265">
        <f t="shared" si="343"/>
        <v>100</v>
      </c>
      <c r="DP221" s="221">
        <v>0</v>
      </c>
      <c r="DQ221" s="314">
        <f t="shared" si="266"/>
        <v>1</v>
      </c>
      <c r="DR221" s="265">
        <f t="shared" si="267"/>
        <v>100</v>
      </c>
      <c r="DS221" s="222">
        <v>0</v>
      </c>
      <c r="DT221" s="314">
        <f t="shared" si="268"/>
        <v>1</v>
      </c>
      <c r="DU221" s="265">
        <f t="shared" si="269"/>
        <v>100</v>
      </c>
      <c r="DV221" s="216">
        <v>1.5788507435285479</v>
      </c>
      <c r="DW221" s="314">
        <f t="shared" si="270"/>
        <v>3</v>
      </c>
      <c r="DX221" s="265">
        <f t="shared" si="271"/>
        <v>84.81874285068703</v>
      </c>
      <c r="DY221" s="217">
        <v>0</v>
      </c>
      <c r="DZ221" s="314">
        <f t="shared" si="272"/>
        <v>1</v>
      </c>
      <c r="EA221" s="265">
        <f t="shared" si="273"/>
        <v>100</v>
      </c>
      <c r="EB221" s="217">
        <v>0</v>
      </c>
      <c r="EC221" s="314">
        <f t="shared" si="274"/>
        <v>1</v>
      </c>
      <c r="ED221" s="265">
        <f t="shared" si="275"/>
        <v>100</v>
      </c>
      <c r="EE221" s="217">
        <v>18.928639030853681</v>
      </c>
      <c r="EF221" s="314">
        <f t="shared" si="276"/>
        <v>2</v>
      </c>
      <c r="EG221" s="265">
        <f t="shared" si="277"/>
        <v>88.072691221894345</v>
      </c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  <c r="ES221" s="28"/>
      <c r="ET221" s="28"/>
      <c r="EU221" s="28"/>
      <c r="EV221" s="28"/>
      <c r="EW221" s="28"/>
      <c r="EX221" s="28"/>
    </row>
    <row r="222" spans="1:154" s="7" customFormat="1" ht="16.2" customHeight="1" x14ac:dyDescent="0.3">
      <c r="A222" s="16"/>
      <c r="B222" s="52">
        <v>50701</v>
      </c>
      <c r="C222" s="3" t="s">
        <v>223</v>
      </c>
      <c r="D222" s="23" t="s">
        <v>204</v>
      </c>
      <c r="E222" s="5">
        <v>42.154832417902256</v>
      </c>
      <c r="F222" s="24">
        <v>312</v>
      </c>
      <c r="G222" s="4">
        <v>19118</v>
      </c>
      <c r="H222" s="5">
        <v>12.3</v>
      </c>
      <c r="I222" s="158">
        <v>0</v>
      </c>
      <c r="J222" s="151">
        <f t="shared" si="278"/>
        <v>4</v>
      </c>
      <c r="K222" s="233">
        <f t="shared" si="279"/>
        <v>0</v>
      </c>
      <c r="L222" s="159">
        <v>0</v>
      </c>
      <c r="M222" s="151">
        <f t="shared" si="280"/>
        <v>4</v>
      </c>
      <c r="N222" s="233">
        <f t="shared" si="281"/>
        <v>0</v>
      </c>
      <c r="O222" s="159">
        <v>0</v>
      </c>
      <c r="P222" s="151">
        <f t="shared" si="282"/>
        <v>4</v>
      </c>
      <c r="Q222" s="233">
        <f t="shared" si="283"/>
        <v>0</v>
      </c>
      <c r="R222" s="159">
        <v>77.788018433179772</v>
      </c>
      <c r="S222" s="151">
        <f t="shared" si="284"/>
        <v>4</v>
      </c>
      <c r="T222" s="233">
        <f t="shared" si="285"/>
        <v>68.977679375949407</v>
      </c>
      <c r="U222" s="159">
        <v>17.767537122375835</v>
      </c>
      <c r="V222" s="151">
        <f t="shared" si="286"/>
        <v>4</v>
      </c>
      <c r="W222" s="233">
        <f t="shared" si="287"/>
        <v>12.796964074629729</v>
      </c>
      <c r="X222" s="159">
        <v>60.190013941240124</v>
      </c>
      <c r="Y222" s="151">
        <f t="shared" si="288"/>
        <v>4</v>
      </c>
      <c r="Z222" s="233">
        <f t="shared" si="289"/>
        <v>46.491954222096936</v>
      </c>
      <c r="AA222" s="159">
        <v>0.86412850099120619</v>
      </c>
      <c r="AB222" s="151">
        <f t="shared" si="290"/>
        <v>3</v>
      </c>
      <c r="AC222" s="233">
        <f t="shared" si="291"/>
        <v>5.0822387476685247</v>
      </c>
      <c r="AD222" s="160">
        <v>0</v>
      </c>
      <c r="AE222" s="151">
        <f t="shared" si="292"/>
        <v>4</v>
      </c>
      <c r="AF222" s="233">
        <f t="shared" si="293"/>
        <v>0</v>
      </c>
      <c r="AG222" s="154">
        <v>0</v>
      </c>
      <c r="AH222" s="151">
        <f t="shared" si="294"/>
        <v>4</v>
      </c>
      <c r="AI222" s="233">
        <f t="shared" si="295"/>
        <v>0</v>
      </c>
      <c r="AJ222" s="161">
        <v>10.46134532900931</v>
      </c>
      <c r="AK222" s="151">
        <f t="shared" si="296"/>
        <v>3</v>
      </c>
      <c r="AL222" s="233">
        <f t="shared" si="297"/>
        <v>10.46134532900931</v>
      </c>
      <c r="AM222" s="156">
        <v>0</v>
      </c>
      <c r="AN222" s="151">
        <f t="shared" si="298"/>
        <v>4</v>
      </c>
      <c r="AO222" s="233">
        <f t="shared" si="299"/>
        <v>0</v>
      </c>
      <c r="AP222" s="157">
        <v>17.001105483657284</v>
      </c>
      <c r="AQ222" s="151">
        <f t="shared" si="300"/>
        <v>3</v>
      </c>
      <c r="AR222" s="233">
        <f t="shared" si="301"/>
        <v>25.759250732814067</v>
      </c>
      <c r="AS222" s="151">
        <v>1.5995397008055237</v>
      </c>
      <c r="AT222" s="151">
        <f t="shared" si="302"/>
        <v>4</v>
      </c>
      <c r="AU222" s="233">
        <f t="shared" si="303"/>
        <v>1.5995397008055234</v>
      </c>
      <c r="AV222" s="172">
        <v>0</v>
      </c>
      <c r="AW222" s="168">
        <f t="shared" si="304"/>
        <v>4</v>
      </c>
      <c r="AX222" s="241">
        <f t="shared" si="305"/>
        <v>0</v>
      </c>
      <c r="AY222" s="173">
        <v>370.52384629483458</v>
      </c>
      <c r="AZ222" s="168">
        <f t="shared" si="306"/>
        <v>4</v>
      </c>
      <c r="BA222" s="241">
        <f t="shared" si="307"/>
        <v>12.186550362673591</v>
      </c>
      <c r="BB222" s="168">
        <v>0</v>
      </c>
      <c r="BC222" s="168">
        <f t="shared" si="308"/>
        <v>4</v>
      </c>
      <c r="BD222" s="241">
        <f t="shared" si="309"/>
        <v>0</v>
      </c>
      <c r="BE222" s="174">
        <v>0</v>
      </c>
      <c r="BF222" s="168">
        <f t="shared" si="310"/>
        <v>4</v>
      </c>
      <c r="BG222" s="241">
        <f t="shared" si="311"/>
        <v>0</v>
      </c>
      <c r="BH222" s="174">
        <v>0</v>
      </c>
      <c r="BI222" s="168">
        <f t="shared" si="312"/>
        <v>4</v>
      </c>
      <c r="BJ222" s="241">
        <f t="shared" si="313"/>
        <v>0</v>
      </c>
      <c r="BK222" s="175">
        <v>8</v>
      </c>
      <c r="BL222" s="168">
        <f t="shared" si="314"/>
        <v>1</v>
      </c>
      <c r="BM222" s="241">
        <f t="shared" si="315"/>
        <v>80</v>
      </c>
      <c r="BN222" s="168">
        <v>3</v>
      </c>
      <c r="BO222" s="168">
        <f t="shared" si="316"/>
        <v>1</v>
      </c>
      <c r="BP222" s="246">
        <f t="shared" si="258"/>
        <v>100</v>
      </c>
      <c r="BQ222" s="192">
        <v>0.4</v>
      </c>
      <c r="BR222" s="312">
        <f t="shared" si="317"/>
        <v>4</v>
      </c>
      <c r="BS222" s="251">
        <f t="shared" si="318"/>
        <v>6.666666666666667</v>
      </c>
      <c r="BT222" s="193">
        <v>9.9367660343270089E-2</v>
      </c>
      <c r="BU222" s="312">
        <f t="shared" si="319"/>
        <v>4</v>
      </c>
      <c r="BV222" s="251">
        <f t="shared" si="320"/>
        <v>3.3122553447756697</v>
      </c>
      <c r="BW222" s="194">
        <v>7.5596435757401546</v>
      </c>
      <c r="BX222" s="312">
        <f t="shared" si="321"/>
        <v>3</v>
      </c>
      <c r="BY222" s="251">
        <f t="shared" si="322"/>
        <v>13.957899049091363</v>
      </c>
      <c r="BZ222" s="195">
        <v>0.4</v>
      </c>
      <c r="CA222" s="312">
        <f t="shared" si="323"/>
        <v>4</v>
      </c>
      <c r="CB222" s="251">
        <f t="shared" si="324"/>
        <v>2</v>
      </c>
      <c r="CC222" s="196">
        <v>0</v>
      </c>
      <c r="CD222" s="312">
        <f t="shared" si="325"/>
        <v>4</v>
      </c>
      <c r="CE222" s="251">
        <f t="shared" si="326"/>
        <v>0</v>
      </c>
      <c r="CF222" s="197">
        <v>2.1968825190919552</v>
      </c>
      <c r="CG222" s="312">
        <f t="shared" si="327"/>
        <v>4</v>
      </c>
      <c r="CH222" s="251">
        <f t="shared" si="328"/>
        <v>7.3229417303065176</v>
      </c>
      <c r="CI222" s="194">
        <v>6.491044776119403</v>
      </c>
      <c r="CJ222" s="312">
        <f t="shared" si="329"/>
        <v>4</v>
      </c>
      <c r="CK222" s="251">
        <f t="shared" si="330"/>
        <v>21.300639658848613</v>
      </c>
      <c r="CL222" s="194">
        <v>5.0217741935483868</v>
      </c>
      <c r="CM222" s="312">
        <f t="shared" si="331"/>
        <v>4</v>
      </c>
      <c r="CN222" s="251">
        <f t="shared" si="332"/>
        <v>0.31105990783409759</v>
      </c>
      <c r="CO222" s="301">
        <v>88.921435296579148</v>
      </c>
      <c r="CP222" s="312">
        <f t="shared" si="333"/>
        <v>3</v>
      </c>
      <c r="CQ222" s="258">
        <f t="shared" si="334"/>
        <v>35.568574118631659</v>
      </c>
      <c r="CR222" s="261">
        <v>0</v>
      </c>
      <c r="CS222" s="314">
        <f t="shared" si="259"/>
        <v>1</v>
      </c>
      <c r="CT222" s="265">
        <f t="shared" si="335"/>
        <v>100</v>
      </c>
      <c r="CU222" s="217">
        <v>0</v>
      </c>
      <c r="CV222" s="314">
        <f t="shared" si="336"/>
        <v>4</v>
      </c>
      <c r="CW222" s="265">
        <f t="shared" si="337"/>
        <v>0</v>
      </c>
      <c r="CX222" s="217">
        <v>2</v>
      </c>
      <c r="CY222" s="314">
        <f t="shared" si="260"/>
        <v>3</v>
      </c>
      <c r="CZ222" s="265">
        <f t="shared" si="338"/>
        <v>32.659932659932664</v>
      </c>
      <c r="DA222" s="218">
        <v>1</v>
      </c>
      <c r="DB222" s="314">
        <f t="shared" si="261"/>
        <v>1</v>
      </c>
      <c r="DC222" s="265">
        <f t="shared" si="339"/>
        <v>100</v>
      </c>
      <c r="DD222" s="219">
        <v>4</v>
      </c>
      <c r="DE222" s="314">
        <f t="shared" si="262"/>
        <v>3</v>
      </c>
      <c r="DF222" s="265">
        <f t="shared" si="340"/>
        <v>25</v>
      </c>
      <c r="DG222" s="213">
        <v>4</v>
      </c>
      <c r="DH222" s="314">
        <f t="shared" si="263"/>
        <v>3</v>
      </c>
      <c r="DI222" s="265">
        <f t="shared" si="341"/>
        <v>25</v>
      </c>
      <c r="DJ222" s="220">
        <v>2</v>
      </c>
      <c r="DK222" s="314">
        <f t="shared" si="264"/>
        <v>2</v>
      </c>
      <c r="DL222" s="265">
        <f t="shared" si="342"/>
        <v>75</v>
      </c>
      <c r="DM222" s="213">
        <v>2</v>
      </c>
      <c r="DN222" s="314">
        <f t="shared" si="265"/>
        <v>1</v>
      </c>
      <c r="DO222" s="265">
        <f t="shared" si="343"/>
        <v>96</v>
      </c>
      <c r="DP222" s="221">
        <v>0</v>
      </c>
      <c r="DQ222" s="314">
        <f t="shared" si="266"/>
        <v>1</v>
      </c>
      <c r="DR222" s="265">
        <f t="shared" si="267"/>
        <v>100</v>
      </c>
      <c r="DS222" s="222">
        <v>0</v>
      </c>
      <c r="DT222" s="314">
        <f t="shared" si="268"/>
        <v>1</v>
      </c>
      <c r="DU222" s="265">
        <f t="shared" si="269"/>
        <v>100</v>
      </c>
      <c r="DV222" s="216">
        <v>0</v>
      </c>
      <c r="DW222" s="314">
        <f t="shared" si="270"/>
        <v>1</v>
      </c>
      <c r="DX222" s="265">
        <f t="shared" si="271"/>
        <v>100</v>
      </c>
      <c r="DY222" s="217">
        <v>0</v>
      </c>
      <c r="DZ222" s="314">
        <f t="shared" si="272"/>
        <v>1</v>
      </c>
      <c r="EA222" s="265">
        <f t="shared" si="273"/>
        <v>100</v>
      </c>
      <c r="EB222" s="217">
        <v>0</v>
      </c>
      <c r="EC222" s="314">
        <f t="shared" si="274"/>
        <v>1</v>
      </c>
      <c r="ED222" s="265">
        <f t="shared" si="275"/>
        <v>100</v>
      </c>
      <c r="EE222" s="217">
        <v>5.1203277009728625</v>
      </c>
      <c r="EF222" s="314">
        <f t="shared" si="276"/>
        <v>1</v>
      </c>
      <c r="EG222" s="265">
        <f t="shared" si="277"/>
        <v>96.773580528687546</v>
      </c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  <c r="ES222" s="28"/>
      <c r="ET222" s="28"/>
      <c r="EU222" s="28"/>
      <c r="EV222" s="28"/>
      <c r="EW222" s="28"/>
      <c r="EX222" s="28"/>
    </row>
    <row r="223" spans="1:154" s="7" customFormat="1" ht="16.2" customHeight="1" x14ac:dyDescent="0.3">
      <c r="A223" s="16"/>
      <c r="B223" s="52">
        <v>50702</v>
      </c>
      <c r="C223" s="3" t="s">
        <v>224</v>
      </c>
      <c r="D223" s="23" t="s">
        <v>204</v>
      </c>
      <c r="E223" s="5">
        <v>43.463052082415615</v>
      </c>
      <c r="F223" s="24">
        <v>299</v>
      </c>
      <c r="G223" s="4">
        <v>8503</v>
      </c>
      <c r="H223" s="5">
        <v>0</v>
      </c>
      <c r="I223" s="158">
        <v>0</v>
      </c>
      <c r="J223" s="151">
        <f t="shared" si="278"/>
        <v>4</v>
      </c>
      <c r="K223" s="233">
        <f t="shared" si="279"/>
        <v>0</v>
      </c>
      <c r="L223" s="159">
        <v>0</v>
      </c>
      <c r="M223" s="151">
        <f t="shared" si="280"/>
        <v>4</v>
      </c>
      <c r="N223" s="233">
        <f t="shared" si="281"/>
        <v>0</v>
      </c>
      <c r="O223" s="159">
        <v>0</v>
      </c>
      <c r="P223" s="151">
        <f t="shared" si="282"/>
        <v>4</v>
      </c>
      <c r="Q223" s="233">
        <f t="shared" si="283"/>
        <v>0</v>
      </c>
      <c r="R223" s="159">
        <v>93.265799470473098</v>
      </c>
      <c r="S223" s="151">
        <f t="shared" si="284"/>
        <v>2</v>
      </c>
      <c r="T223" s="233">
        <f t="shared" si="285"/>
        <v>90.594691997867457</v>
      </c>
      <c r="U223" s="159">
        <v>15.482905490963514</v>
      </c>
      <c r="V223" s="151">
        <f t="shared" si="286"/>
        <v>4</v>
      </c>
      <c r="W223" s="233">
        <f t="shared" si="287"/>
        <v>10.37423699996131</v>
      </c>
      <c r="X223" s="159">
        <v>51.046847888953231</v>
      </c>
      <c r="Y223" s="151">
        <f t="shared" si="288"/>
        <v>4</v>
      </c>
      <c r="Z223" s="233">
        <f t="shared" si="289"/>
        <v>34.202752538915625</v>
      </c>
      <c r="AA223" s="159">
        <v>0.68563592732259171</v>
      </c>
      <c r="AB223" s="151">
        <f t="shared" si="290"/>
        <v>4</v>
      </c>
      <c r="AC223" s="233">
        <f t="shared" si="291"/>
        <v>3.4741975434467727</v>
      </c>
      <c r="AD223" s="160">
        <v>0</v>
      </c>
      <c r="AE223" s="151">
        <f t="shared" si="292"/>
        <v>4</v>
      </c>
      <c r="AF223" s="233">
        <f t="shared" si="293"/>
        <v>0</v>
      </c>
      <c r="AG223" s="154">
        <v>0</v>
      </c>
      <c r="AH223" s="151">
        <f t="shared" si="294"/>
        <v>4</v>
      </c>
      <c r="AI223" s="233">
        <f t="shared" si="295"/>
        <v>0</v>
      </c>
      <c r="AJ223" s="161">
        <v>0</v>
      </c>
      <c r="AK223" s="151">
        <f t="shared" si="296"/>
        <v>4</v>
      </c>
      <c r="AL223" s="233">
        <f t="shared" si="297"/>
        <v>0</v>
      </c>
      <c r="AM223" s="156">
        <v>0</v>
      </c>
      <c r="AN223" s="151">
        <f t="shared" si="298"/>
        <v>4</v>
      </c>
      <c r="AO223" s="233">
        <f t="shared" si="299"/>
        <v>0</v>
      </c>
      <c r="AP223" s="157">
        <v>16.634356161969471</v>
      </c>
      <c r="AQ223" s="151">
        <f t="shared" si="300"/>
        <v>3</v>
      </c>
      <c r="AR223" s="233">
        <f t="shared" si="301"/>
        <v>25.203569942377985</v>
      </c>
      <c r="AS223" s="151">
        <v>0.35281665294601905</v>
      </c>
      <c r="AT223" s="151">
        <f t="shared" si="302"/>
        <v>4</v>
      </c>
      <c r="AU223" s="233">
        <f t="shared" si="303"/>
        <v>0.35281665294601905</v>
      </c>
      <c r="AV223" s="172">
        <v>0</v>
      </c>
      <c r="AW223" s="168">
        <f t="shared" si="304"/>
        <v>4</v>
      </c>
      <c r="AX223" s="241">
        <f t="shared" si="305"/>
        <v>0</v>
      </c>
      <c r="AY223" s="173">
        <v>201.46712382069995</v>
      </c>
      <c r="AZ223" s="168">
        <f t="shared" si="306"/>
        <v>4</v>
      </c>
      <c r="BA223" s="241">
        <f t="shared" si="307"/>
        <v>5.2151391266268021</v>
      </c>
      <c r="BB223" s="168">
        <v>0</v>
      </c>
      <c r="BC223" s="168">
        <f t="shared" si="308"/>
        <v>4</v>
      </c>
      <c r="BD223" s="241">
        <f t="shared" si="309"/>
        <v>0</v>
      </c>
      <c r="BE223" s="174">
        <v>0</v>
      </c>
      <c r="BF223" s="168">
        <f t="shared" si="310"/>
        <v>4</v>
      </c>
      <c r="BG223" s="241">
        <f t="shared" si="311"/>
        <v>0</v>
      </c>
      <c r="BH223" s="174">
        <v>0</v>
      </c>
      <c r="BI223" s="168">
        <f t="shared" si="312"/>
        <v>4</v>
      </c>
      <c r="BJ223" s="241">
        <f t="shared" si="313"/>
        <v>0</v>
      </c>
      <c r="BK223" s="175">
        <v>3</v>
      </c>
      <c r="BL223" s="168">
        <f t="shared" si="314"/>
        <v>3</v>
      </c>
      <c r="BM223" s="241">
        <f t="shared" si="315"/>
        <v>30</v>
      </c>
      <c r="BN223" s="168">
        <v>2</v>
      </c>
      <c r="BO223" s="168">
        <f t="shared" si="316"/>
        <v>2</v>
      </c>
      <c r="BP223" s="246">
        <f t="shared" si="258"/>
        <v>66.666666666666657</v>
      </c>
      <c r="BQ223" s="192">
        <v>0.4</v>
      </c>
      <c r="BR223" s="312">
        <f t="shared" si="317"/>
        <v>4</v>
      </c>
      <c r="BS223" s="251">
        <f t="shared" si="318"/>
        <v>6.666666666666667</v>
      </c>
      <c r="BT223" s="193">
        <v>1.984914648670107E-2</v>
      </c>
      <c r="BU223" s="312">
        <f t="shared" si="319"/>
        <v>4</v>
      </c>
      <c r="BV223" s="251">
        <f t="shared" si="320"/>
        <v>0.66163821622336894</v>
      </c>
      <c r="BW223" s="194">
        <v>5.9297520661157028</v>
      </c>
      <c r="BX223" s="312">
        <f t="shared" si="321"/>
        <v>3</v>
      </c>
      <c r="BY223" s="251">
        <f t="shared" si="322"/>
        <v>9.178158551658953</v>
      </c>
      <c r="BZ223" s="195">
        <v>0.3</v>
      </c>
      <c r="CA223" s="312">
        <f t="shared" si="323"/>
        <v>4</v>
      </c>
      <c r="CB223" s="251">
        <f t="shared" si="324"/>
        <v>1.5</v>
      </c>
      <c r="CC223" s="196">
        <v>0</v>
      </c>
      <c r="CD223" s="312">
        <f t="shared" si="325"/>
        <v>4</v>
      </c>
      <c r="CE223" s="251">
        <f t="shared" si="326"/>
        <v>0</v>
      </c>
      <c r="CF223" s="197">
        <v>0.47042220392802542</v>
      </c>
      <c r="CG223" s="312">
        <f t="shared" si="327"/>
        <v>4</v>
      </c>
      <c r="CH223" s="251">
        <f t="shared" si="328"/>
        <v>1.5680740130934183</v>
      </c>
      <c r="CI223" s="194">
        <v>7.2515337423312882</v>
      </c>
      <c r="CJ223" s="312">
        <f t="shared" si="329"/>
        <v>4</v>
      </c>
      <c r="CK223" s="251">
        <f t="shared" si="330"/>
        <v>32.164767747589835</v>
      </c>
      <c r="CL223" s="194">
        <v>5.716049382716049</v>
      </c>
      <c r="CM223" s="312">
        <f t="shared" si="331"/>
        <v>4</v>
      </c>
      <c r="CN223" s="251">
        <f t="shared" si="332"/>
        <v>10.229276895943558</v>
      </c>
      <c r="CO223" s="301">
        <v>110.90203457603198</v>
      </c>
      <c r="CP223" s="312">
        <f t="shared" si="333"/>
        <v>3</v>
      </c>
      <c r="CQ223" s="258">
        <f t="shared" si="334"/>
        <v>44.360813830412795</v>
      </c>
      <c r="CR223" s="261">
        <v>0</v>
      </c>
      <c r="CS223" s="314">
        <f t="shared" si="259"/>
        <v>1</v>
      </c>
      <c r="CT223" s="265">
        <f t="shared" si="335"/>
        <v>100</v>
      </c>
      <c r="CU223" s="217">
        <v>0</v>
      </c>
      <c r="CV223" s="314">
        <f t="shared" si="336"/>
        <v>4</v>
      </c>
      <c r="CW223" s="265">
        <f t="shared" si="337"/>
        <v>0</v>
      </c>
      <c r="CX223" s="217">
        <v>2</v>
      </c>
      <c r="CY223" s="314">
        <f t="shared" si="260"/>
        <v>3</v>
      </c>
      <c r="CZ223" s="265">
        <f t="shared" si="338"/>
        <v>32.659932659932664</v>
      </c>
      <c r="DA223" s="218">
        <v>1</v>
      </c>
      <c r="DB223" s="314">
        <f t="shared" si="261"/>
        <v>1</v>
      </c>
      <c r="DC223" s="265">
        <f t="shared" si="339"/>
        <v>100</v>
      </c>
      <c r="DD223" s="219">
        <v>3</v>
      </c>
      <c r="DE223" s="314">
        <f t="shared" si="262"/>
        <v>3</v>
      </c>
      <c r="DF223" s="265">
        <f t="shared" si="340"/>
        <v>50</v>
      </c>
      <c r="DG223" s="213">
        <v>3</v>
      </c>
      <c r="DH223" s="314">
        <f t="shared" si="263"/>
        <v>3</v>
      </c>
      <c r="DI223" s="265">
        <f t="shared" si="341"/>
        <v>50</v>
      </c>
      <c r="DJ223" s="220">
        <v>2</v>
      </c>
      <c r="DK223" s="314">
        <f t="shared" si="264"/>
        <v>2</v>
      </c>
      <c r="DL223" s="265">
        <f t="shared" si="342"/>
        <v>75</v>
      </c>
      <c r="DM223" s="213">
        <v>0</v>
      </c>
      <c r="DN223" s="314">
        <f t="shared" si="265"/>
        <v>1</v>
      </c>
      <c r="DO223" s="265">
        <f t="shared" si="343"/>
        <v>100</v>
      </c>
      <c r="DP223" s="221">
        <v>0</v>
      </c>
      <c r="DQ223" s="314">
        <f t="shared" si="266"/>
        <v>1</v>
      </c>
      <c r="DR223" s="265">
        <f t="shared" si="267"/>
        <v>100</v>
      </c>
      <c r="DS223" s="222">
        <v>0</v>
      </c>
      <c r="DT223" s="314">
        <f t="shared" si="268"/>
        <v>1</v>
      </c>
      <c r="DU223" s="265">
        <f t="shared" si="269"/>
        <v>100</v>
      </c>
      <c r="DV223" s="216">
        <v>0</v>
      </c>
      <c r="DW223" s="314">
        <f t="shared" si="270"/>
        <v>1</v>
      </c>
      <c r="DX223" s="265">
        <f t="shared" si="271"/>
        <v>100</v>
      </c>
      <c r="DY223" s="217">
        <v>0</v>
      </c>
      <c r="DZ223" s="314">
        <f t="shared" si="272"/>
        <v>1</v>
      </c>
      <c r="EA223" s="265">
        <f t="shared" si="273"/>
        <v>100</v>
      </c>
      <c r="EB223" s="217">
        <v>0</v>
      </c>
      <c r="EC223" s="314">
        <f t="shared" si="274"/>
        <v>1</v>
      </c>
      <c r="ED223" s="265">
        <f t="shared" si="275"/>
        <v>100</v>
      </c>
      <c r="EE223" s="217">
        <v>11.511453896627144</v>
      </c>
      <c r="EF223" s="314">
        <f t="shared" si="276"/>
        <v>1</v>
      </c>
      <c r="EG223" s="265">
        <f t="shared" si="277"/>
        <v>92.746405862238731</v>
      </c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  <c r="ES223" s="28"/>
      <c r="ET223" s="28"/>
      <c r="EU223" s="28"/>
      <c r="EV223" s="28"/>
      <c r="EW223" s="28"/>
      <c r="EX223" s="28"/>
    </row>
    <row r="224" spans="1:154" s="7" customFormat="1" ht="16.2" customHeight="1" x14ac:dyDescent="0.3">
      <c r="A224" s="16"/>
      <c r="B224" s="52">
        <v>50801</v>
      </c>
      <c r="C224" s="3" t="s">
        <v>225</v>
      </c>
      <c r="D224" s="23" t="s">
        <v>204</v>
      </c>
      <c r="E224" s="5">
        <v>59.919224471313711</v>
      </c>
      <c r="F224" s="24">
        <v>29</v>
      </c>
      <c r="G224" s="4">
        <v>48591</v>
      </c>
      <c r="H224" s="5">
        <v>61.3</v>
      </c>
      <c r="I224" s="158">
        <v>4</v>
      </c>
      <c r="J224" s="151">
        <f t="shared" si="278"/>
        <v>1</v>
      </c>
      <c r="K224" s="233">
        <f t="shared" si="279"/>
        <v>100</v>
      </c>
      <c r="L224" s="159">
        <v>84.567174223942118</v>
      </c>
      <c r="M224" s="151">
        <f t="shared" si="280"/>
        <v>2</v>
      </c>
      <c r="N224" s="233">
        <f t="shared" si="281"/>
        <v>84.567174223942118</v>
      </c>
      <c r="O224" s="159">
        <v>22.964988830664524</v>
      </c>
      <c r="P224" s="151">
        <f t="shared" si="282"/>
        <v>1</v>
      </c>
      <c r="Q224" s="233">
        <f t="shared" si="283"/>
        <v>38.274981384440871</v>
      </c>
      <c r="R224" s="159">
        <v>88.09203331370405</v>
      </c>
      <c r="S224" s="151">
        <f t="shared" si="284"/>
        <v>3</v>
      </c>
      <c r="T224" s="233">
        <f t="shared" si="285"/>
        <v>83.368761611318504</v>
      </c>
      <c r="U224" s="159">
        <v>72.749642466560104</v>
      </c>
      <c r="V224" s="151">
        <f t="shared" si="286"/>
        <v>4</v>
      </c>
      <c r="W224" s="233">
        <f t="shared" si="287"/>
        <v>71.102484057858007</v>
      </c>
      <c r="X224" s="159">
        <v>88.920149134243658</v>
      </c>
      <c r="Y224" s="151">
        <f t="shared" si="288"/>
        <v>3</v>
      </c>
      <c r="Z224" s="233">
        <f t="shared" si="289"/>
        <v>85.107727330972651</v>
      </c>
      <c r="AA224" s="159">
        <v>4.9359178053172332</v>
      </c>
      <c r="AB224" s="151">
        <f t="shared" si="290"/>
        <v>1</v>
      </c>
      <c r="AC224" s="233">
        <f t="shared" si="291"/>
        <v>41.765025273128231</v>
      </c>
      <c r="AD224" s="160">
        <v>0</v>
      </c>
      <c r="AE224" s="151">
        <f t="shared" si="292"/>
        <v>4</v>
      </c>
      <c r="AF224" s="233">
        <f t="shared" si="293"/>
        <v>0</v>
      </c>
      <c r="AG224" s="154">
        <v>96.725731102467535</v>
      </c>
      <c r="AH224" s="151">
        <f t="shared" si="294"/>
        <v>1</v>
      </c>
      <c r="AI224" s="233">
        <f t="shared" si="295"/>
        <v>100</v>
      </c>
      <c r="AJ224" s="161">
        <v>74.087794035932575</v>
      </c>
      <c r="AK224" s="151">
        <f t="shared" si="296"/>
        <v>1</v>
      </c>
      <c r="AL224" s="233">
        <f t="shared" si="297"/>
        <v>74.087794035932575</v>
      </c>
      <c r="AM224" s="156">
        <v>32.927908460414478</v>
      </c>
      <c r="AN224" s="151">
        <f t="shared" si="298"/>
        <v>1</v>
      </c>
      <c r="AO224" s="233">
        <f t="shared" si="299"/>
        <v>88.994347190309398</v>
      </c>
      <c r="AP224" s="157">
        <v>14.050009552768522</v>
      </c>
      <c r="AQ224" s="151">
        <f t="shared" si="300"/>
        <v>3</v>
      </c>
      <c r="AR224" s="233">
        <f t="shared" si="301"/>
        <v>21.287893261770488</v>
      </c>
      <c r="AS224" s="151">
        <v>22.492869049824041</v>
      </c>
      <c r="AT224" s="151">
        <f t="shared" si="302"/>
        <v>3</v>
      </c>
      <c r="AU224" s="233">
        <f t="shared" si="303"/>
        <v>22.492869049824041</v>
      </c>
      <c r="AV224" s="172">
        <v>0</v>
      </c>
      <c r="AW224" s="168">
        <f t="shared" si="304"/>
        <v>4</v>
      </c>
      <c r="AX224" s="241">
        <f t="shared" si="305"/>
        <v>0</v>
      </c>
      <c r="AY224" s="173">
        <v>107.97746597482264</v>
      </c>
      <c r="AZ224" s="168">
        <f t="shared" si="306"/>
        <v>4</v>
      </c>
      <c r="BA224" s="241">
        <f t="shared" si="307"/>
        <v>1.3598955041163974</v>
      </c>
      <c r="BB224" s="168">
        <v>3</v>
      </c>
      <c r="BC224" s="168">
        <f t="shared" si="308"/>
        <v>1</v>
      </c>
      <c r="BD224" s="241">
        <f t="shared" si="309"/>
        <v>100</v>
      </c>
      <c r="BE224" s="174">
        <v>0</v>
      </c>
      <c r="BF224" s="168">
        <f t="shared" si="310"/>
        <v>4</v>
      </c>
      <c r="BG224" s="241">
        <f t="shared" si="311"/>
        <v>0</v>
      </c>
      <c r="BH224" s="174">
        <v>0</v>
      </c>
      <c r="BI224" s="168">
        <f t="shared" si="312"/>
        <v>4</v>
      </c>
      <c r="BJ224" s="241">
        <f t="shared" si="313"/>
        <v>0</v>
      </c>
      <c r="BK224" s="175">
        <v>12</v>
      </c>
      <c r="BL224" s="168">
        <f t="shared" si="314"/>
        <v>1</v>
      </c>
      <c r="BM224" s="241">
        <f t="shared" si="315"/>
        <v>100</v>
      </c>
      <c r="BN224" s="168">
        <v>1</v>
      </c>
      <c r="BO224" s="168">
        <f t="shared" si="316"/>
        <v>3</v>
      </c>
      <c r="BP224" s="246">
        <f t="shared" si="258"/>
        <v>33.333333333333329</v>
      </c>
      <c r="BQ224" s="192">
        <v>4.4000000000000004</v>
      </c>
      <c r="BR224" s="312">
        <f t="shared" si="317"/>
        <v>1</v>
      </c>
      <c r="BS224" s="251">
        <f t="shared" si="318"/>
        <v>73.333333333333343</v>
      </c>
      <c r="BT224" s="193">
        <v>1.5571882881894945</v>
      </c>
      <c r="BU224" s="312">
        <f t="shared" si="319"/>
        <v>3</v>
      </c>
      <c r="BV224" s="251">
        <f t="shared" si="320"/>
        <v>51.906276272983156</v>
      </c>
      <c r="BW224" s="194">
        <v>17.946212180439371</v>
      </c>
      <c r="BX224" s="312">
        <f t="shared" si="321"/>
        <v>1</v>
      </c>
      <c r="BY224" s="251">
        <f t="shared" si="322"/>
        <v>44.417044517417509</v>
      </c>
      <c r="BZ224" s="195">
        <v>4.4000000000000004</v>
      </c>
      <c r="CA224" s="312">
        <f t="shared" si="323"/>
        <v>3</v>
      </c>
      <c r="CB224" s="251">
        <f t="shared" si="324"/>
        <v>22.000000000000004</v>
      </c>
      <c r="CC224" s="196">
        <v>2870.9734685435574</v>
      </c>
      <c r="CD224" s="312">
        <f t="shared" si="325"/>
        <v>1</v>
      </c>
      <c r="CE224" s="251">
        <f t="shared" si="326"/>
        <v>100</v>
      </c>
      <c r="CF224" s="197">
        <v>17.955423843921714</v>
      </c>
      <c r="CG224" s="312">
        <f t="shared" si="327"/>
        <v>2</v>
      </c>
      <c r="CH224" s="251">
        <f t="shared" si="328"/>
        <v>59.851412813072379</v>
      </c>
      <c r="CI224" s="194">
        <v>10.497107969151671</v>
      </c>
      <c r="CJ224" s="312">
        <f t="shared" si="329"/>
        <v>2</v>
      </c>
      <c r="CK224" s="251">
        <f t="shared" si="330"/>
        <v>78.530113845023862</v>
      </c>
      <c r="CL224" s="194">
        <v>9.9327262044653342</v>
      </c>
      <c r="CM224" s="312">
        <f t="shared" si="331"/>
        <v>2</v>
      </c>
      <c r="CN224" s="251">
        <f t="shared" si="332"/>
        <v>70.467517206647628</v>
      </c>
      <c r="CO224" s="301">
        <v>473.33868411845816</v>
      </c>
      <c r="CP224" s="312">
        <f t="shared" si="333"/>
        <v>1</v>
      </c>
      <c r="CQ224" s="258">
        <f t="shared" si="334"/>
        <v>100</v>
      </c>
      <c r="CR224" s="261">
        <v>0</v>
      </c>
      <c r="CS224" s="314">
        <f t="shared" si="259"/>
        <v>1</v>
      </c>
      <c r="CT224" s="265">
        <f t="shared" si="335"/>
        <v>100</v>
      </c>
      <c r="CU224" s="217">
        <v>0</v>
      </c>
      <c r="CV224" s="314">
        <f t="shared" si="336"/>
        <v>4</v>
      </c>
      <c r="CW224" s="265">
        <f t="shared" si="337"/>
        <v>0</v>
      </c>
      <c r="CX224" s="217">
        <v>1.92</v>
      </c>
      <c r="CY224" s="314">
        <f t="shared" si="260"/>
        <v>3</v>
      </c>
      <c r="CZ224" s="265">
        <f t="shared" si="338"/>
        <v>35.353535353535356</v>
      </c>
      <c r="DA224" s="218">
        <v>1</v>
      </c>
      <c r="DB224" s="314">
        <f t="shared" si="261"/>
        <v>1</v>
      </c>
      <c r="DC224" s="265">
        <f t="shared" si="339"/>
        <v>100</v>
      </c>
      <c r="DD224" s="219">
        <v>4</v>
      </c>
      <c r="DE224" s="314">
        <f t="shared" si="262"/>
        <v>3</v>
      </c>
      <c r="DF224" s="265">
        <f t="shared" si="340"/>
        <v>25</v>
      </c>
      <c r="DG224" s="213">
        <v>3</v>
      </c>
      <c r="DH224" s="314">
        <f t="shared" si="263"/>
        <v>3</v>
      </c>
      <c r="DI224" s="265">
        <f t="shared" si="341"/>
        <v>50</v>
      </c>
      <c r="DJ224" s="220">
        <v>4</v>
      </c>
      <c r="DK224" s="314">
        <f t="shared" si="264"/>
        <v>3</v>
      </c>
      <c r="DL224" s="265">
        <f t="shared" si="342"/>
        <v>25</v>
      </c>
      <c r="DM224" s="213">
        <v>1</v>
      </c>
      <c r="DN224" s="314">
        <f t="shared" si="265"/>
        <v>1</v>
      </c>
      <c r="DO224" s="265">
        <f t="shared" si="343"/>
        <v>98</v>
      </c>
      <c r="DP224" s="221">
        <v>1.4123396111829052</v>
      </c>
      <c r="DQ224" s="314">
        <f t="shared" si="266"/>
        <v>2</v>
      </c>
      <c r="DR224" s="265">
        <f t="shared" si="267"/>
        <v>82.983860106230054</v>
      </c>
      <c r="DS224" s="222">
        <v>31.894874493668869</v>
      </c>
      <c r="DT224" s="314">
        <f t="shared" si="268"/>
        <v>2</v>
      </c>
      <c r="DU224" s="265">
        <f t="shared" si="269"/>
        <v>92.345842454123144</v>
      </c>
      <c r="DV224" s="216">
        <v>0.7646176911544228</v>
      </c>
      <c r="DW224" s="314">
        <f t="shared" si="270"/>
        <v>2</v>
      </c>
      <c r="DX224" s="265">
        <f t="shared" si="271"/>
        <v>92.647906815822864</v>
      </c>
      <c r="DY224" s="217">
        <v>0</v>
      </c>
      <c r="DZ224" s="314">
        <f t="shared" si="272"/>
        <v>1</v>
      </c>
      <c r="EA224" s="265">
        <f t="shared" si="273"/>
        <v>100</v>
      </c>
      <c r="EB224" s="217">
        <v>0</v>
      </c>
      <c r="EC224" s="314">
        <f t="shared" si="274"/>
        <v>1</v>
      </c>
      <c r="ED224" s="265">
        <f t="shared" si="275"/>
        <v>100</v>
      </c>
      <c r="EE224" s="217">
        <v>69.40355009674434</v>
      </c>
      <c r="EF224" s="314">
        <f t="shared" si="276"/>
        <v>4</v>
      </c>
      <c r="EG224" s="265">
        <f t="shared" si="277"/>
        <v>56.267454255359581</v>
      </c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  <c r="ES224" s="28"/>
      <c r="ET224" s="28"/>
      <c r="EU224" s="28"/>
      <c r="EV224" s="28"/>
      <c r="EW224" s="28"/>
      <c r="EX224" s="28"/>
    </row>
    <row r="225" spans="1:154" s="7" customFormat="1" ht="16.2" customHeight="1" x14ac:dyDescent="0.3">
      <c r="A225" s="16"/>
      <c r="B225" s="52">
        <v>50802</v>
      </c>
      <c r="C225" s="3" t="s">
        <v>226</v>
      </c>
      <c r="D225" s="23" t="s">
        <v>204</v>
      </c>
      <c r="E225" s="5">
        <v>56.538266769973376</v>
      </c>
      <c r="F225" s="24">
        <v>61</v>
      </c>
      <c r="G225" s="4">
        <v>12543</v>
      </c>
      <c r="H225" s="5">
        <v>39.799999999999997</v>
      </c>
      <c r="I225" s="158">
        <v>2</v>
      </c>
      <c r="J225" s="151">
        <f t="shared" si="278"/>
        <v>1</v>
      </c>
      <c r="K225" s="233">
        <f t="shared" si="279"/>
        <v>100</v>
      </c>
      <c r="L225" s="159">
        <v>17.902813299232736</v>
      </c>
      <c r="M225" s="151">
        <f t="shared" si="280"/>
        <v>3</v>
      </c>
      <c r="N225" s="233">
        <f t="shared" si="281"/>
        <v>17.902813299232736</v>
      </c>
      <c r="O225" s="159">
        <v>24.45785097016142</v>
      </c>
      <c r="P225" s="151">
        <f t="shared" si="282"/>
        <v>1</v>
      </c>
      <c r="Q225" s="233">
        <f t="shared" si="283"/>
        <v>40.763084950269032</v>
      </c>
      <c r="R225" s="159">
        <v>89.118059566042376</v>
      </c>
      <c r="S225" s="151">
        <f t="shared" si="284"/>
        <v>2</v>
      </c>
      <c r="T225" s="233">
        <f t="shared" si="285"/>
        <v>84.801759170450254</v>
      </c>
      <c r="U225" s="159">
        <v>24.065671149245105</v>
      </c>
      <c r="V225" s="151">
        <f t="shared" si="286"/>
        <v>4</v>
      </c>
      <c r="W225" s="233">
        <f t="shared" si="287"/>
        <v>19.475791250525035</v>
      </c>
      <c r="X225" s="159">
        <v>95.599268069533508</v>
      </c>
      <c r="Y225" s="151">
        <f t="shared" si="288"/>
        <v>2</v>
      </c>
      <c r="Z225" s="233">
        <f t="shared" si="289"/>
        <v>94.085037727867615</v>
      </c>
      <c r="AA225" s="159">
        <v>4.8345419688255395</v>
      </c>
      <c r="AB225" s="151">
        <f t="shared" si="290"/>
        <v>1</v>
      </c>
      <c r="AC225" s="233">
        <f t="shared" si="291"/>
        <v>40.851729448878736</v>
      </c>
      <c r="AD225" s="160">
        <v>0</v>
      </c>
      <c r="AE225" s="151">
        <f t="shared" si="292"/>
        <v>4</v>
      </c>
      <c r="AF225" s="233">
        <f t="shared" si="293"/>
        <v>0</v>
      </c>
      <c r="AG225" s="154">
        <v>0</v>
      </c>
      <c r="AH225" s="151">
        <f t="shared" si="294"/>
        <v>4</v>
      </c>
      <c r="AI225" s="233">
        <f t="shared" si="295"/>
        <v>0</v>
      </c>
      <c r="AJ225" s="161">
        <v>0</v>
      </c>
      <c r="AK225" s="151">
        <f t="shared" si="296"/>
        <v>4</v>
      </c>
      <c r="AL225" s="233">
        <f t="shared" si="297"/>
        <v>0</v>
      </c>
      <c r="AM225" s="156">
        <v>0</v>
      </c>
      <c r="AN225" s="151">
        <f t="shared" si="298"/>
        <v>4</v>
      </c>
      <c r="AO225" s="233">
        <f t="shared" si="299"/>
        <v>0</v>
      </c>
      <c r="AP225" s="157">
        <v>9.1774696187067324</v>
      </c>
      <c r="AQ225" s="151">
        <f t="shared" si="300"/>
        <v>3</v>
      </c>
      <c r="AR225" s="233">
        <f t="shared" si="301"/>
        <v>13.905256998040505</v>
      </c>
      <c r="AS225" s="151">
        <v>19.771984373754286</v>
      </c>
      <c r="AT225" s="151">
        <f t="shared" si="302"/>
        <v>3</v>
      </c>
      <c r="AU225" s="233">
        <f t="shared" si="303"/>
        <v>19.771984373754286</v>
      </c>
      <c r="AV225" s="172">
        <v>0</v>
      </c>
      <c r="AW225" s="168">
        <f t="shared" si="304"/>
        <v>4</v>
      </c>
      <c r="AX225" s="241">
        <f t="shared" si="305"/>
        <v>0</v>
      </c>
      <c r="AY225" s="173">
        <v>73.280579756772568</v>
      </c>
      <c r="AZ225" s="168">
        <f t="shared" si="306"/>
        <v>4</v>
      </c>
      <c r="BA225" s="241">
        <f t="shared" si="307"/>
        <v>0</v>
      </c>
      <c r="BB225" s="168">
        <v>0</v>
      </c>
      <c r="BC225" s="168">
        <f t="shared" si="308"/>
        <v>4</v>
      </c>
      <c r="BD225" s="241">
        <f t="shared" si="309"/>
        <v>0</v>
      </c>
      <c r="BE225" s="174">
        <v>0</v>
      </c>
      <c r="BF225" s="168">
        <f t="shared" si="310"/>
        <v>4</v>
      </c>
      <c r="BG225" s="241">
        <f t="shared" si="311"/>
        <v>0</v>
      </c>
      <c r="BH225" s="174">
        <v>0</v>
      </c>
      <c r="BI225" s="168">
        <f t="shared" si="312"/>
        <v>4</v>
      </c>
      <c r="BJ225" s="241">
        <f t="shared" si="313"/>
        <v>0</v>
      </c>
      <c r="BK225" s="175">
        <v>10</v>
      </c>
      <c r="BL225" s="168">
        <f t="shared" si="314"/>
        <v>1</v>
      </c>
      <c r="BM225" s="241">
        <f t="shared" si="315"/>
        <v>100</v>
      </c>
      <c r="BN225" s="168">
        <v>1</v>
      </c>
      <c r="BO225" s="168">
        <f t="shared" si="316"/>
        <v>3</v>
      </c>
      <c r="BP225" s="246">
        <f t="shared" si="258"/>
        <v>33.333333333333329</v>
      </c>
      <c r="BQ225" s="192">
        <v>1.1000000000000001</v>
      </c>
      <c r="BR225" s="312">
        <f t="shared" si="317"/>
        <v>3</v>
      </c>
      <c r="BS225" s="251">
        <f t="shared" si="318"/>
        <v>18.333333333333336</v>
      </c>
      <c r="BT225" s="193">
        <v>1.0971786833855799</v>
      </c>
      <c r="BU225" s="312">
        <f t="shared" si="319"/>
        <v>3</v>
      </c>
      <c r="BV225" s="251">
        <f t="shared" si="320"/>
        <v>36.572622779519328</v>
      </c>
      <c r="BW225" s="194">
        <v>17.913907284768214</v>
      </c>
      <c r="BX225" s="312">
        <f t="shared" si="321"/>
        <v>1</v>
      </c>
      <c r="BY225" s="251">
        <f t="shared" si="322"/>
        <v>44.322308752985961</v>
      </c>
      <c r="BZ225" s="195">
        <v>0.3</v>
      </c>
      <c r="CA225" s="312">
        <f t="shared" si="323"/>
        <v>4</v>
      </c>
      <c r="CB225" s="251">
        <f t="shared" si="324"/>
        <v>1.5</v>
      </c>
      <c r="CC225" s="196">
        <v>274.72191820138721</v>
      </c>
      <c r="CD225" s="312">
        <f t="shared" si="325"/>
        <v>4</v>
      </c>
      <c r="CE225" s="251">
        <f t="shared" si="326"/>
        <v>13.736095910069359</v>
      </c>
      <c r="CF225" s="197">
        <v>7.8450131547476678</v>
      </c>
      <c r="CG225" s="312">
        <f t="shared" si="327"/>
        <v>3</v>
      </c>
      <c r="CH225" s="251">
        <f t="shared" si="328"/>
        <v>26.150043849158894</v>
      </c>
      <c r="CI225" s="194">
        <v>10.472659870250231</v>
      </c>
      <c r="CJ225" s="312">
        <f t="shared" si="329"/>
        <v>2</v>
      </c>
      <c r="CK225" s="251">
        <f t="shared" si="330"/>
        <v>78.180855289289013</v>
      </c>
      <c r="CL225" s="194">
        <v>10.135250266240682</v>
      </c>
      <c r="CM225" s="312">
        <f t="shared" si="331"/>
        <v>2</v>
      </c>
      <c r="CN225" s="251">
        <f t="shared" si="332"/>
        <v>73.360718089152599</v>
      </c>
      <c r="CO225" s="301">
        <v>294.9852507374631</v>
      </c>
      <c r="CP225" s="312">
        <f t="shared" si="333"/>
        <v>1</v>
      </c>
      <c r="CQ225" s="258">
        <f t="shared" si="334"/>
        <v>100</v>
      </c>
      <c r="CR225" s="261">
        <v>0</v>
      </c>
      <c r="CS225" s="314">
        <f t="shared" si="259"/>
        <v>1</v>
      </c>
      <c r="CT225" s="265">
        <f t="shared" si="335"/>
        <v>100</v>
      </c>
      <c r="CU225" s="217">
        <v>0</v>
      </c>
      <c r="CV225" s="314">
        <f t="shared" si="336"/>
        <v>4</v>
      </c>
      <c r="CW225" s="265">
        <f t="shared" si="337"/>
        <v>0</v>
      </c>
      <c r="CX225" s="217">
        <v>1.97</v>
      </c>
      <c r="CY225" s="314">
        <f t="shared" si="260"/>
        <v>3</v>
      </c>
      <c r="CZ225" s="265">
        <f t="shared" si="338"/>
        <v>33.670033670033675</v>
      </c>
      <c r="DA225" s="218">
        <v>1</v>
      </c>
      <c r="DB225" s="314">
        <f t="shared" si="261"/>
        <v>1</v>
      </c>
      <c r="DC225" s="265">
        <f t="shared" si="339"/>
        <v>100</v>
      </c>
      <c r="DD225" s="219">
        <v>4</v>
      </c>
      <c r="DE225" s="314">
        <f t="shared" si="262"/>
        <v>3</v>
      </c>
      <c r="DF225" s="265">
        <f t="shared" si="340"/>
        <v>25</v>
      </c>
      <c r="DG225" s="213">
        <v>2</v>
      </c>
      <c r="DH225" s="314">
        <f t="shared" si="263"/>
        <v>2</v>
      </c>
      <c r="DI225" s="265">
        <f t="shared" si="341"/>
        <v>75</v>
      </c>
      <c r="DJ225" s="220">
        <v>1</v>
      </c>
      <c r="DK225" s="314">
        <f t="shared" si="264"/>
        <v>1</v>
      </c>
      <c r="DL225" s="265">
        <f t="shared" si="342"/>
        <v>100</v>
      </c>
      <c r="DM225" s="213">
        <v>0</v>
      </c>
      <c r="DN225" s="314">
        <f t="shared" si="265"/>
        <v>1</v>
      </c>
      <c r="DO225" s="265">
        <f t="shared" si="343"/>
        <v>100</v>
      </c>
      <c r="DP225" s="221">
        <v>0</v>
      </c>
      <c r="DQ225" s="314">
        <f t="shared" si="266"/>
        <v>1</v>
      </c>
      <c r="DR225" s="265">
        <f t="shared" si="267"/>
        <v>100</v>
      </c>
      <c r="DS225" s="222">
        <v>0</v>
      </c>
      <c r="DT225" s="314">
        <f t="shared" si="268"/>
        <v>1</v>
      </c>
      <c r="DU225" s="265">
        <f t="shared" si="269"/>
        <v>100</v>
      </c>
      <c r="DV225" s="216">
        <v>0</v>
      </c>
      <c r="DW225" s="314">
        <f t="shared" si="270"/>
        <v>1</v>
      </c>
      <c r="DX225" s="265">
        <f t="shared" si="271"/>
        <v>100</v>
      </c>
      <c r="DY225" s="217">
        <v>0</v>
      </c>
      <c r="DZ225" s="314">
        <f t="shared" si="272"/>
        <v>1</v>
      </c>
      <c r="EA225" s="265">
        <f t="shared" si="273"/>
        <v>100</v>
      </c>
      <c r="EB225" s="217">
        <v>0</v>
      </c>
      <c r="EC225" s="314">
        <f t="shared" si="274"/>
        <v>1</v>
      </c>
      <c r="ED225" s="265">
        <f t="shared" si="275"/>
        <v>100</v>
      </c>
      <c r="EE225" s="217">
        <v>41.250721887633034</v>
      </c>
      <c r="EF225" s="314">
        <f t="shared" si="276"/>
        <v>3</v>
      </c>
      <c r="EG225" s="265">
        <f t="shared" si="277"/>
        <v>74.007106561037787</v>
      </c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  <c r="ES225" s="28"/>
      <c r="ET225" s="28"/>
      <c r="EU225" s="28"/>
      <c r="EV225" s="28"/>
      <c r="EW225" s="28"/>
      <c r="EX225" s="28"/>
    </row>
    <row r="226" spans="1:154" s="7" customFormat="1" ht="16.2" customHeight="1" x14ac:dyDescent="0.3">
      <c r="A226" s="16"/>
      <c r="B226" s="52">
        <v>50901</v>
      </c>
      <c r="C226" s="3" t="s">
        <v>227</v>
      </c>
      <c r="D226" s="23" t="s">
        <v>204</v>
      </c>
      <c r="E226" s="5">
        <v>54.070375156863101</v>
      </c>
      <c r="F226" s="24">
        <v>97</v>
      </c>
      <c r="G226" s="4">
        <v>15977</v>
      </c>
      <c r="H226" s="5">
        <v>0</v>
      </c>
      <c r="I226" s="158">
        <v>2</v>
      </c>
      <c r="J226" s="151">
        <f t="shared" si="278"/>
        <v>1</v>
      </c>
      <c r="K226" s="233">
        <f t="shared" si="279"/>
        <v>100</v>
      </c>
      <c r="L226" s="159">
        <v>73.736425794342409</v>
      </c>
      <c r="M226" s="151">
        <f t="shared" si="280"/>
        <v>2</v>
      </c>
      <c r="N226" s="233">
        <f t="shared" si="281"/>
        <v>73.736425794342409</v>
      </c>
      <c r="O226" s="159">
        <v>26.200301303464986</v>
      </c>
      <c r="P226" s="151">
        <f t="shared" si="282"/>
        <v>1</v>
      </c>
      <c r="Q226" s="233">
        <f t="shared" si="283"/>
        <v>43.667168839108314</v>
      </c>
      <c r="R226" s="159">
        <v>83.335567770478619</v>
      </c>
      <c r="S226" s="151">
        <f t="shared" si="284"/>
        <v>3</v>
      </c>
      <c r="T226" s="233">
        <f t="shared" si="285"/>
        <v>76.72565331072434</v>
      </c>
      <c r="U226" s="159">
        <v>41.667783885239309</v>
      </c>
      <c r="V226" s="151">
        <f t="shared" si="286"/>
        <v>4</v>
      </c>
      <c r="W226" s="233">
        <f t="shared" si="287"/>
        <v>38.141870503965329</v>
      </c>
      <c r="X226" s="159">
        <v>77.208130958805327</v>
      </c>
      <c r="Y226" s="151">
        <f t="shared" si="288"/>
        <v>4</v>
      </c>
      <c r="Z226" s="233">
        <f t="shared" si="289"/>
        <v>69.365767417749097</v>
      </c>
      <c r="AA226" s="159">
        <v>3.8435140700068633</v>
      </c>
      <c r="AB226" s="151">
        <f t="shared" si="290"/>
        <v>2</v>
      </c>
      <c r="AC226" s="233">
        <f t="shared" si="291"/>
        <v>31.923550180242017</v>
      </c>
      <c r="AD226" s="160">
        <v>1</v>
      </c>
      <c r="AE226" s="151">
        <f t="shared" si="292"/>
        <v>3</v>
      </c>
      <c r="AF226" s="233">
        <f t="shared" si="293"/>
        <v>33.333333333333329</v>
      </c>
      <c r="AG226" s="154">
        <v>37.553983851786946</v>
      </c>
      <c r="AH226" s="151">
        <f t="shared" si="294"/>
        <v>2</v>
      </c>
      <c r="AI226" s="233">
        <f t="shared" si="295"/>
        <v>39.530509317670472</v>
      </c>
      <c r="AJ226" s="161">
        <v>12.517994617262314</v>
      </c>
      <c r="AK226" s="151">
        <f t="shared" si="296"/>
        <v>3</v>
      </c>
      <c r="AL226" s="233">
        <f t="shared" si="297"/>
        <v>12.517994617262316</v>
      </c>
      <c r="AM226" s="156">
        <v>6.258997308631157</v>
      </c>
      <c r="AN226" s="151">
        <f t="shared" si="298"/>
        <v>3</v>
      </c>
      <c r="AO226" s="233">
        <f t="shared" si="299"/>
        <v>16.916208942246371</v>
      </c>
      <c r="AP226" s="157">
        <v>5.8837945454242551</v>
      </c>
      <c r="AQ226" s="151">
        <f t="shared" si="300"/>
        <v>3</v>
      </c>
      <c r="AR226" s="233">
        <f t="shared" si="301"/>
        <v>8.9148402203397801</v>
      </c>
      <c r="AS226" s="151">
        <v>6.258997308631157</v>
      </c>
      <c r="AT226" s="151">
        <f t="shared" si="302"/>
        <v>3</v>
      </c>
      <c r="AU226" s="233">
        <f t="shared" si="303"/>
        <v>6.2589973086311579</v>
      </c>
      <c r="AV226" s="172">
        <v>0</v>
      </c>
      <c r="AW226" s="168">
        <f t="shared" si="304"/>
        <v>4</v>
      </c>
      <c r="AX226" s="241">
        <f t="shared" si="305"/>
        <v>0</v>
      </c>
      <c r="AY226" s="173">
        <v>22.970100488037122</v>
      </c>
      <c r="AZ226" s="168">
        <f t="shared" si="306"/>
        <v>4</v>
      </c>
      <c r="BA226" s="241">
        <f t="shared" si="307"/>
        <v>0</v>
      </c>
      <c r="BB226" s="168">
        <v>11</v>
      </c>
      <c r="BC226" s="168">
        <f t="shared" si="308"/>
        <v>1</v>
      </c>
      <c r="BD226" s="241">
        <f t="shared" si="309"/>
        <v>100</v>
      </c>
      <c r="BE226" s="174">
        <v>0</v>
      </c>
      <c r="BF226" s="168">
        <f t="shared" si="310"/>
        <v>4</v>
      </c>
      <c r="BG226" s="241">
        <f t="shared" si="311"/>
        <v>0</v>
      </c>
      <c r="BH226" s="174">
        <v>3</v>
      </c>
      <c r="BI226" s="168">
        <f t="shared" si="312"/>
        <v>1</v>
      </c>
      <c r="BJ226" s="241">
        <f t="shared" si="313"/>
        <v>100</v>
      </c>
      <c r="BK226" s="175">
        <v>27</v>
      </c>
      <c r="BL226" s="168">
        <f t="shared" si="314"/>
        <v>1</v>
      </c>
      <c r="BM226" s="241">
        <f t="shared" si="315"/>
        <v>100</v>
      </c>
      <c r="BN226" s="168">
        <v>0</v>
      </c>
      <c r="BO226" s="168">
        <f t="shared" si="316"/>
        <v>4</v>
      </c>
      <c r="BP226" s="246">
        <f t="shared" si="258"/>
        <v>0</v>
      </c>
      <c r="BQ226" s="192">
        <v>1.3</v>
      </c>
      <c r="BR226" s="312">
        <f t="shared" si="317"/>
        <v>3</v>
      </c>
      <c r="BS226" s="251">
        <f t="shared" si="318"/>
        <v>21.666666666666668</v>
      </c>
      <c r="BT226" s="193">
        <v>3.3235581622678394</v>
      </c>
      <c r="BU226" s="312">
        <f t="shared" si="319"/>
        <v>1</v>
      </c>
      <c r="BV226" s="251">
        <f t="shared" si="320"/>
        <v>100</v>
      </c>
      <c r="BW226" s="194">
        <v>19.370241321460835</v>
      </c>
      <c r="BX226" s="312">
        <f t="shared" si="321"/>
        <v>1</v>
      </c>
      <c r="BY226" s="251">
        <f t="shared" si="322"/>
        <v>48.593083054137345</v>
      </c>
      <c r="BZ226" s="195">
        <v>0</v>
      </c>
      <c r="CA226" s="312">
        <f t="shared" si="323"/>
        <v>4</v>
      </c>
      <c r="CB226" s="251">
        <f t="shared" si="324"/>
        <v>0</v>
      </c>
      <c r="CC226" s="196">
        <v>262.05635538586716</v>
      </c>
      <c r="CD226" s="312">
        <f t="shared" si="325"/>
        <v>4</v>
      </c>
      <c r="CE226" s="251">
        <f t="shared" si="326"/>
        <v>13.10281776929336</v>
      </c>
      <c r="CF226" s="197">
        <v>75.921637353695942</v>
      </c>
      <c r="CG226" s="312">
        <f t="shared" si="327"/>
        <v>1</v>
      </c>
      <c r="CH226" s="251">
        <f t="shared" si="328"/>
        <v>100</v>
      </c>
      <c r="CI226" s="194">
        <v>11.751932536893886</v>
      </c>
      <c r="CJ226" s="312">
        <f t="shared" si="329"/>
        <v>1</v>
      </c>
      <c r="CK226" s="251">
        <f t="shared" si="330"/>
        <v>96.456179098484085</v>
      </c>
      <c r="CL226" s="194">
        <v>10.389408099688474</v>
      </c>
      <c r="CM226" s="312">
        <f t="shared" si="331"/>
        <v>2</v>
      </c>
      <c r="CN226" s="251">
        <f t="shared" si="332"/>
        <v>76.991544281263913</v>
      </c>
      <c r="CO226" s="301">
        <v>785.69193215246912</v>
      </c>
      <c r="CP226" s="312">
        <f t="shared" si="333"/>
        <v>1</v>
      </c>
      <c r="CQ226" s="258">
        <f t="shared" si="334"/>
        <v>100</v>
      </c>
      <c r="CR226" s="261">
        <v>0</v>
      </c>
      <c r="CS226" s="314">
        <f t="shared" si="259"/>
        <v>1</v>
      </c>
      <c r="CT226" s="265">
        <f t="shared" si="335"/>
        <v>100</v>
      </c>
      <c r="CU226" s="217">
        <v>0</v>
      </c>
      <c r="CV226" s="314">
        <f t="shared" si="336"/>
        <v>4</v>
      </c>
      <c r="CW226" s="265">
        <f t="shared" si="337"/>
        <v>0</v>
      </c>
      <c r="CX226" s="217">
        <v>2.91</v>
      </c>
      <c r="CY226" s="314">
        <f t="shared" si="260"/>
        <v>4</v>
      </c>
      <c r="CZ226" s="265">
        <f t="shared" si="338"/>
        <v>2.0202020202020217</v>
      </c>
      <c r="DA226" s="218">
        <v>1</v>
      </c>
      <c r="DB226" s="314">
        <f t="shared" si="261"/>
        <v>1</v>
      </c>
      <c r="DC226" s="265">
        <f t="shared" si="339"/>
        <v>100</v>
      </c>
      <c r="DD226" s="219">
        <v>4</v>
      </c>
      <c r="DE226" s="314">
        <f t="shared" si="262"/>
        <v>3</v>
      </c>
      <c r="DF226" s="265">
        <f t="shared" si="340"/>
        <v>25</v>
      </c>
      <c r="DG226" s="213">
        <v>4</v>
      </c>
      <c r="DH226" s="314">
        <f t="shared" si="263"/>
        <v>3</v>
      </c>
      <c r="DI226" s="265">
        <f t="shared" si="341"/>
        <v>25</v>
      </c>
      <c r="DJ226" s="220">
        <v>2</v>
      </c>
      <c r="DK226" s="314">
        <f t="shared" si="264"/>
        <v>2</v>
      </c>
      <c r="DL226" s="265">
        <f t="shared" si="342"/>
        <v>75</v>
      </c>
      <c r="DM226" s="213">
        <v>0</v>
      </c>
      <c r="DN226" s="314">
        <f t="shared" si="265"/>
        <v>1</v>
      </c>
      <c r="DO226" s="265">
        <f t="shared" si="343"/>
        <v>100</v>
      </c>
      <c r="DP226" s="221">
        <v>0</v>
      </c>
      <c r="DQ226" s="314">
        <f t="shared" si="266"/>
        <v>1</v>
      </c>
      <c r="DR226" s="265">
        <f t="shared" si="267"/>
        <v>100</v>
      </c>
      <c r="DS226" s="222">
        <v>0</v>
      </c>
      <c r="DT226" s="314">
        <f t="shared" si="268"/>
        <v>1</v>
      </c>
      <c r="DU226" s="265">
        <f t="shared" si="269"/>
        <v>100</v>
      </c>
      <c r="DV226" s="216">
        <v>0</v>
      </c>
      <c r="DW226" s="314">
        <f t="shared" si="270"/>
        <v>1</v>
      </c>
      <c r="DX226" s="265">
        <f t="shared" si="271"/>
        <v>100</v>
      </c>
      <c r="DY226" s="217">
        <v>0</v>
      </c>
      <c r="DZ226" s="314">
        <f t="shared" si="272"/>
        <v>1</v>
      </c>
      <c r="EA226" s="265">
        <f t="shared" si="273"/>
        <v>100</v>
      </c>
      <c r="EB226" s="217">
        <v>0</v>
      </c>
      <c r="EC226" s="314">
        <f t="shared" si="274"/>
        <v>1</v>
      </c>
      <c r="ED226" s="265">
        <f t="shared" si="275"/>
        <v>100</v>
      </c>
      <c r="EE226" s="217">
        <v>6.7033114358493098</v>
      </c>
      <c r="EF226" s="314">
        <f t="shared" si="276"/>
        <v>1</v>
      </c>
      <c r="EG226" s="265">
        <f t="shared" si="277"/>
        <v>95.776111256553676</v>
      </c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  <c r="ES226" s="28"/>
      <c r="ET226" s="28"/>
      <c r="EU226" s="28"/>
      <c r="EV226" s="28"/>
      <c r="EW226" s="28"/>
      <c r="EX226" s="28"/>
    </row>
    <row r="227" spans="1:154" s="7" customFormat="1" ht="16.2" customHeight="1" x14ac:dyDescent="0.3">
      <c r="A227" s="16"/>
      <c r="B227" s="52">
        <v>50902</v>
      </c>
      <c r="C227" s="3" t="s">
        <v>228</v>
      </c>
      <c r="D227" s="23" t="s">
        <v>204</v>
      </c>
      <c r="E227" s="5">
        <v>55.62972586796716</v>
      </c>
      <c r="F227" s="24">
        <v>71</v>
      </c>
      <c r="G227" s="4">
        <v>1289</v>
      </c>
      <c r="H227" s="5">
        <v>0</v>
      </c>
      <c r="I227" s="158">
        <v>2</v>
      </c>
      <c r="J227" s="151">
        <f t="shared" si="278"/>
        <v>1</v>
      </c>
      <c r="K227" s="233">
        <f t="shared" si="279"/>
        <v>100</v>
      </c>
      <c r="L227" s="159">
        <v>0</v>
      </c>
      <c r="M227" s="151">
        <f t="shared" si="280"/>
        <v>4</v>
      </c>
      <c r="N227" s="233">
        <f t="shared" si="281"/>
        <v>0</v>
      </c>
      <c r="O227" s="159">
        <v>0</v>
      </c>
      <c r="P227" s="151">
        <f t="shared" si="282"/>
        <v>4</v>
      </c>
      <c r="Q227" s="233">
        <f t="shared" si="283"/>
        <v>0</v>
      </c>
      <c r="R227" s="159">
        <v>80.865224625623938</v>
      </c>
      <c r="S227" s="151">
        <f t="shared" si="284"/>
        <v>3</v>
      </c>
      <c r="T227" s="233">
        <f t="shared" si="285"/>
        <v>73.275453387742942</v>
      </c>
      <c r="U227" s="159">
        <v>30.366056572379364</v>
      </c>
      <c r="V227" s="151">
        <f t="shared" si="286"/>
        <v>4</v>
      </c>
      <c r="W227" s="233">
        <f t="shared" si="287"/>
        <v>26.157005909203995</v>
      </c>
      <c r="X227" s="159">
        <v>68.542713567839186</v>
      </c>
      <c r="Y227" s="151">
        <f t="shared" si="288"/>
        <v>4</v>
      </c>
      <c r="Z227" s="233">
        <f t="shared" si="289"/>
        <v>57.718701032041906</v>
      </c>
      <c r="AA227" s="159">
        <v>6.7739204064352245</v>
      </c>
      <c r="AB227" s="151">
        <f t="shared" si="290"/>
        <v>1</v>
      </c>
      <c r="AC227" s="233">
        <f t="shared" si="291"/>
        <v>58.323607265182211</v>
      </c>
      <c r="AD227" s="160">
        <v>0</v>
      </c>
      <c r="AE227" s="151">
        <f t="shared" si="292"/>
        <v>4</v>
      </c>
      <c r="AF227" s="233">
        <f t="shared" si="293"/>
        <v>0</v>
      </c>
      <c r="AG227" s="154">
        <v>77.579519006982153</v>
      </c>
      <c r="AH227" s="151">
        <f t="shared" si="294"/>
        <v>1</v>
      </c>
      <c r="AI227" s="233">
        <f t="shared" si="295"/>
        <v>81.662651586297002</v>
      </c>
      <c r="AJ227" s="161">
        <v>0</v>
      </c>
      <c r="AK227" s="151">
        <f t="shared" si="296"/>
        <v>4</v>
      </c>
      <c r="AL227" s="233">
        <f t="shared" si="297"/>
        <v>0</v>
      </c>
      <c r="AM227" s="156">
        <v>0</v>
      </c>
      <c r="AN227" s="151">
        <f t="shared" si="298"/>
        <v>4</v>
      </c>
      <c r="AO227" s="233">
        <f t="shared" si="299"/>
        <v>0</v>
      </c>
      <c r="AP227" s="157">
        <v>0.71939970683784638</v>
      </c>
      <c r="AQ227" s="151">
        <f t="shared" si="300"/>
        <v>4</v>
      </c>
      <c r="AR227" s="233">
        <f t="shared" si="301"/>
        <v>1.0899995558149187</v>
      </c>
      <c r="AS227" s="151">
        <v>0</v>
      </c>
      <c r="AT227" s="151">
        <f t="shared" si="302"/>
        <v>4</v>
      </c>
      <c r="AU227" s="233">
        <f t="shared" si="303"/>
        <v>0</v>
      </c>
      <c r="AV227" s="172">
        <v>0.24605720748481907</v>
      </c>
      <c r="AW227" s="168">
        <f t="shared" si="304"/>
        <v>4</v>
      </c>
      <c r="AX227" s="241">
        <f t="shared" si="305"/>
        <v>0.49211441496963815</v>
      </c>
      <c r="AY227" s="173">
        <v>6.0051348716191546</v>
      </c>
      <c r="AZ227" s="168">
        <f t="shared" si="306"/>
        <v>4</v>
      </c>
      <c r="BA227" s="241">
        <f t="shared" si="307"/>
        <v>0</v>
      </c>
      <c r="BB227" s="168">
        <v>24</v>
      </c>
      <c r="BC227" s="168">
        <f t="shared" si="308"/>
        <v>1</v>
      </c>
      <c r="BD227" s="241">
        <f t="shared" si="309"/>
        <v>100</v>
      </c>
      <c r="BE227" s="174">
        <v>0</v>
      </c>
      <c r="BF227" s="168">
        <f t="shared" si="310"/>
        <v>4</v>
      </c>
      <c r="BG227" s="241">
        <f t="shared" si="311"/>
        <v>0</v>
      </c>
      <c r="BH227" s="174">
        <v>0</v>
      </c>
      <c r="BI227" s="168">
        <f t="shared" si="312"/>
        <v>4</v>
      </c>
      <c r="BJ227" s="241">
        <f t="shared" si="313"/>
        <v>0</v>
      </c>
      <c r="BK227" s="175">
        <v>16</v>
      </c>
      <c r="BL227" s="168">
        <f t="shared" si="314"/>
        <v>1</v>
      </c>
      <c r="BM227" s="241">
        <f t="shared" si="315"/>
        <v>100</v>
      </c>
      <c r="BN227" s="168">
        <v>0</v>
      </c>
      <c r="BO227" s="168">
        <f t="shared" si="316"/>
        <v>4</v>
      </c>
      <c r="BP227" s="246">
        <f t="shared" si="258"/>
        <v>0</v>
      </c>
      <c r="BQ227" s="192">
        <v>0.8</v>
      </c>
      <c r="BR227" s="312">
        <f t="shared" si="317"/>
        <v>4</v>
      </c>
      <c r="BS227" s="251">
        <f t="shared" si="318"/>
        <v>13.333333333333334</v>
      </c>
      <c r="BT227" s="193">
        <v>4.223433242506812</v>
      </c>
      <c r="BU227" s="312">
        <f t="shared" si="319"/>
        <v>1</v>
      </c>
      <c r="BV227" s="251">
        <f t="shared" si="320"/>
        <v>100</v>
      </c>
      <c r="BW227" s="194">
        <v>19.817073170731707</v>
      </c>
      <c r="BX227" s="312">
        <f t="shared" si="321"/>
        <v>1</v>
      </c>
      <c r="BY227" s="251">
        <f t="shared" si="322"/>
        <v>49.903440383377436</v>
      </c>
      <c r="BZ227" s="195">
        <v>1.1000000000000001</v>
      </c>
      <c r="CA227" s="312">
        <f t="shared" si="323"/>
        <v>4</v>
      </c>
      <c r="CB227" s="251">
        <f t="shared" si="324"/>
        <v>5.5000000000000009</v>
      </c>
      <c r="CC227" s="196">
        <v>481.83211792086894</v>
      </c>
      <c r="CD227" s="312">
        <f t="shared" si="325"/>
        <v>4</v>
      </c>
      <c r="CE227" s="251">
        <f t="shared" si="326"/>
        <v>24.091605896043447</v>
      </c>
      <c r="CF227" s="197">
        <v>31.067494181536073</v>
      </c>
      <c r="CG227" s="312">
        <f t="shared" si="327"/>
        <v>1</v>
      </c>
      <c r="CH227" s="251">
        <f t="shared" si="328"/>
        <v>100</v>
      </c>
      <c r="CI227" s="194">
        <v>12.007936507936508</v>
      </c>
      <c r="CJ227" s="312">
        <f t="shared" si="329"/>
        <v>1</v>
      </c>
      <c r="CK227" s="251">
        <f t="shared" si="330"/>
        <v>100</v>
      </c>
      <c r="CL227" s="194">
        <v>11.80952380952381</v>
      </c>
      <c r="CM227" s="312">
        <f t="shared" si="331"/>
        <v>1</v>
      </c>
      <c r="CN227" s="251">
        <f t="shared" si="332"/>
        <v>97.278911564625858</v>
      </c>
      <c r="CO227" s="301">
        <v>0</v>
      </c>
      <c r="CP227" s="312">
        <f t="shared" si="333"/>
        <v>4</v>
      </c>
      <c r="CQ227" s="258">
        <f t="shared" si="334"/>
        <v>0</v>
      </c>
      <c r="CR227" s="261">
        <v>0</v>
      </c>
      <c r="CS227" s="314">
        <f t="shared" si="259"/>
        <v>1</v>
      </c>
      <c r="CT227" s="265">
        <f t="shared" si="335"/>
        <v>100</v>
      </c>
      <c r="CU227" s="217">
        <v>0</v>
      </c>
      <c r="CV227" s="314">
        <f t="shared" si="336"/>
        <v>4</v>
      </c>
      <c r="CW227" s="265">
        <f t="shared" si="337"/>
        <v>0</v>
      </c>
      <c r="CX227" s="217">
        <v>3</v>
      </c>
      <c r="CY227" s="314">
        <f t="shared" si="260"/>
        <v>4</v>
      </c>
      <c r="CZ227" s="265">
        <f t="shared" si="338"/>
        <v>0</v>
      </c>
      <c r="DA227" s="218">
        <v>1</v>
      </c>
      <c r="DB227" s="314">
        <f t="shared" si="261"/>
        <v>1</v>
      </c>
      <c r="DC227" s="265">
        <f t="shared" si="339"/>
        <v>100</v>
      </c>
      <c r="DD227" s="219">
        <v>4</v>
      </c>
      <c r="DE227" s="314">
        <f t="shared" si="262"/>
        <v>3</v>
      </c>
      <c r="DF227" s="265">
        <f t="shared" si="340"/>
        <v>25</v>
      </c>
      <c r="DG227" s="213">
        <v>2</v>
      </c>
      <c r="DH227" s="314">
        <f t="shared" si="263"/>
        <v>2</v>
      </c>
      <c r="DI227" s="265">
        <f t="shared" si="341"/>
        <v>75</v>
      </c>
      <c r="DJ227" s="220">
        <v>1</v>
      </c>
      <c r="DK227" s="314">
        <f t="shared" si="264"/>
        <v>1</v>
      </c>
      <c r="DL227" s="265">
        <f t="shared" si="342"/>
        <v>100</v>
      </c>
      <c r="DM227" s="213">
        <v>0</v>
      </c>
      <c r="DN227" s="314">
        <f t="shared" si="265"/>
        <v>1</v>
      </c>
      <c r="DO227" s="265">
        <f t="shared" si="343"/>
        <v>100</v>
      </c>
      <c r="DP227" s="221">
        <v>0</v>
      </c>
      <c r="DQ227" s="314">
        <f t="shared" si="266"/>
        <v>1</v>
      </c>
      <c r="DR227" s="265">
        <f t="shared" si="267"/>
        <v>100</v>
      </c>
      <c r="DS227" s="222">
        <v>0</v>
      </c>
      <c r="DT227" s="314">
        <f t="shared" si="268"/>
        <v>1</v>
      </c>
      <c r="DU227" s="265">
        <f t="shared" si="269"/>
        <v>100</v>
      </c>
      <c r="DV227" s="216">
        <v>0</v>
      </c>
      <c r="DW227" s="314">
        <f t="shared" si="270"/>
        <v>1</v>
      </c>
      <c r="DX227" s="265">
        <f t="shared" si="271"/>
        <v>100</v>
      </c>
      <c r="DY227" s="217">
        <v>0</v>
      </c>
      <c r="DZ227" s="314">
        <f t="shared" si="272"/>
        <v>1</v>
      </c>
      <c r="EA227" s="265">
        <f t="shared" si="273"/>
        <v>100</v>
      </c>
      <c r="EB227" s="217">
        <v>0</v>
      </c>
      <c r="EC227" s="314">
        <f t="shared" si="274"/>
        <v>1</v>
      </c>
      <c r="ED227" s="265">
        <f t="shared" si="275"/>
        <v>100</v>
      </c>
      <c r="EE227" s="217">
        <v>0</v>
      </c>
      <c r="EF227" s="314">
        <f t="shared" si="276"/>
        <v>1</v>
      </c>
      <c r="EG227" s="265">
        <f t="shared" si="277"/>
        <v>100</v>
      </c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  <c r="ES227" s="28"/>
      <c r="ET227" s="28"/>
      <c r="EU227" s="28"/>
      <c r="EV227" s="28"/>
      <c r="EW227" s="28"/>
      <c r="EX227" s="28"/>
    </row>
    <row r="228" spans="1:154" s="7" customFormat="1" ht="16.2" customHeight="1" x14ac:dyDescent="0.3">
      <c r="A228" s="16"/>
      <c r="B228" s="52">
        <v>51001</v>
      </c>
      <c r="C228" s="3" t="s">
        <v>229</v>
      </c>
      <c r="D228" s="23" t="s">
        <v>204</v>
      </c>
      <c r="E228" s="5">
        <v>48.614462032997743</v>
      </c>
      <c r="F228" s="24">
        <v>210</v>
      </c>
      <c r="G228" s="4">
        <v>4118</v>
      </c>
      <c r="H228" s="5">
        <v>0</v>
      </c>
      <c r="I228" s="158">
        <v>0</v>
      </c>
      <c r="J228" s="151">
        <f t="shared" si="278"/>
        <v>4</v>
      </c>
      <c r="K228" s="233">
        <f t="shared" si="279"/>
        <v>0</v>
      </c>
      <c r="L228" s="159">
        <v>0</v>
      </c>
      <c r="M228" s="151">
        <f t="shared" si="280"/>
        <v>4</v>
      </c>
      <c r="N228" s="233">
        <f t="shared" si="281"/>
        <v>0</v>
      </c>
      <c r="O228" s="159">
        <v>0</v>
      </c>
      <c r="P228" s="151">
        <f t="shared" si="282"/>
        <v>4</v>
      </c>
      <c r="Q228" s="233">
        <f t="shared" si="283"/>
        <v>0</v>
      </c>
      <c r="R228" s="159">
        <v>80.253951800984709</v>
      </c>
      <c r="S228" s="151">
        <f t="shared" si="284"/>
        <v>3</v>
      </c>
      <c r="T228" s="233">
        <f t="shared" si="285"/>
        <v>72.421720392436754</v>
      </c>
      <c r="U228" s="159">
        <v>21.58590308370044</v>
      </c>
      <c r="V228" s="151">
        <f t="shared" si="286"/>
        <v>4</v>
      </c>
      <c r="W228" s="233">
        <f t="shared" si="287"/>
        <v>16.84613264443313</v>
      </c>
      <c r="X228" s="159">
        <v>81.812035158891163</v>
      </c>
      <c r="Y228" s="151">
        <f t="shared" si="288"/>
        <v>3</v>
      </c>
      <c r="Z228" s="233">
        <f t="shared" si="289"/>
        <v>75.553810697434358</v>
      </c>
      <c r="AA228" s="159">
        <v>2.9231995748073345</v>
      </c>
      <c r="AB228" s="151">
        <f t="shared" si="290"/>
        <v>2</v>
      </c>
      <c r="AC228" s="233">
        <f t="shared" si="291"/>
        <v>23.632428601867879</v>
      </c>
      <c r="AD228" s="160">
        <v>0</v>
      </c>
      <c r="AE228" s="151">
        <f t="shared" si="292"/>
        <v>4</v>
      </c>
      <c r="AF228" s="233">
        <f t="shared" si="293"/>
        <v>0</v>
      </c>
      <c r="AG228" s="154">
        <v>97.134531325886357</v>
      </c>
      <c r="AH228" s="151">
        <f t="shared" si="294"/>
        <v>1</v>
      </c>
      <c r="AI228" s="233">
        <f t="shared" si="295"/>
        <v>100</v>
      </c>
      <c r="AJ228" s="161">
        <v>0</v>
      </c>
      <c r="AK228" s="151">
        <f t="shared" si="296"/>
        <v>4</v>
      </c>
      <c r="AL228" s="233">
        <f t="shared" si="297"/>
        <v>0</v>
      </c>
      <c r="AM228" s="156">
        <v>24.283632831471589</v>
      </c>
      <c r="AN228" s="151">
        <f t="shared" si="298"/>
        <v>2</v>
      </c>
      <c r="AO228" s="233">
        <f t="shared" si="299"/>
        <v>65.631440085058344</v>
      </c>
      <c r="AP228" s="157">
        <v>1.988781819278562</v>
      </c>
      <c r="AQ228" s="151">
        <f t="shared" si="300"/>
        <v>4</v>
      </c>
      <c r="AR228" s="233">
        <f t="shared" si="301"/>
        <v>3.0133057867857</v>
      </c>
      <c r="AS228" s="151">
        <v>2.4283632831471587</v>
      </c>
      <c r="AT228" s="151">
        <f t="shared" si="302"/>
        <v>3</v>
      </c>
      <c r="AU228" s="233">
        <f t="shared" si="303"/>
        <v>2.4283632831471587</v>
      </c>
      <c r="AV228" s="172">
        <v>45.226114796598637</v>
      </c>
      <c r="AW228" s="168">
        <f t="shared" si="304"/>
        <v>1</v>
      </c>
      <c r="AX228" s="241">
        <f t="shared" si="305"/>
        <v>90.452229593197274</v>
      </c>
      <c r="AY228" s="173">
        <v>46.416714827592514</v>
      </c>
      <c r="AZ228" s="168">
        <f t="shared" si="306"/>
        <v>4</v>
      </c>
      <c r="BA228" s="241">
        <f t="shared" si="307"/>
        <v>0</v>
      </c>
      <c r="BB228" s="168">
        <v>25</v>
      </c>
      <c r="BC228" s="168">
        <f t="shared" si="308"/>
        <v>1</v>
      </c>
      <c r="BD228" s="241">
        <f t="shared" si="309"/>
        <v>100</v>
      </c>
      <c r="BE228" s="174">
        <v>12</v>
      </c>
      <c r="BF228" s="168">
        <f t="shared" si="310"/>
        <v>1</v>
      </c>
      <c r="BG228" s="241">
        <f t="shared" si="311"/>
        <v>100</v>
      </c>
      <c r="BH228" s="174">
        <v>0</v>
      </c>
      <c r="BI228" s="168">
        <f t="shared" si="312"/>
        <v>4</v>
      </c>
      <c r="BJ228" s="241">
        <f t="shared" si="313"/>
        <v>0</v>
      </c>
      <c r="BK228" s="175">
        <v>2</v>
      </c>
      <c r="BL228" s="168">
        <f t="shared" si="314"/>
        <v>3</v>
      </c>
      <c r="BM228" s="241">
        <f t="shared" si="315"/>
        <v>20</v>
      </c>
      <c r="BN228" s="168">
        <v>0</v>
      </c>
      <c r="BO228" s="168">
        <f t="shared" si="316"/>
        <v>4</v>
      </c>
      <c r="BP228" s="246">
        <f t="shared" si="258"/>
        <v>0</v>
      </c>
      <c r="BQ228" s="192">
        <v>2.4</v>
      </c>
      <c r="BR228" s="312">
        <f t="shared" si="317"/>
        <v>3</v>
      </c>
      <c r="BS228" s="251">
        <f t="shared" si="318"/>
        <v>40</v>
      </c>
      <c r="BT228" s="193">
        <v>4.3412417970721862</v>
      </c>
      <c r="BU228" s="312">
        <f t="shared" si="319"/>
        <v>1</v>
      </c>
      <c r="BV228" s="251">
        <f t="shared" si="320"/>
        <v>100</v>
      </c>
      <c r="BW228" s="194">
        <v>11.739364566505115</v>
      </c>
      <c r="BX228" s="312">
        <f t="shared" si="321"/>
        <v>2</v>
      </c>
      <c r="BY228" s="251">
        <f t="shared" si="322"/>
        <v>26.215145356319987</v>
      </c>
      <c r="BZ228" s="195">
        <v>1.9</v>
      </c>
      <c r="CA228" s="312">
        <f t="shared" si="323"/>
        <v>4</v>
      </c>
      <c r="CB228" s="251">
        <f t="shared" si="324"/>
        <v>9.5</v>
      </c>
      <c r="CC228" s="196">
        <v>0</v>
      </c>
      <c r="CD228" s="312">
        <f t="shared" si="325"/>
        <v>4</v>
      </c>
      <c r="CE228" s="251">
        <f t="shared" si="326"/>
        <v>0</v>
      </c>
      <c r="CF228" s="197">
        <v>1.6998542982030111</v>
      </c>
      <c r="CG228" s="312">
        <f t="shared" si="327"/>
        <v>4</v>
      </c>
      <c r="CH228" s="251">
        <f t="shared" si="328"/>
        <v>5.6661809940100376</v>
      </c>
      <c r="CI228" s="194">
        <v>10.348534201954397</v>
      </c>
      <c r="CJ228" s="312">
        <f t="shared" si="329"/>
        <v>2</v>
      </c>
      <c r="CK228" s="251">
        <f t="shared" si="330"/>
        <v>76.407631456491387</v>
      </c>
      <c r="CL228" s="194">
        <v>8.3568464730290462</v>
      </c>
      <c r="CM228" s="312">
        <f t="shared" si="331"/>
        <v>3</v>
      </c>
      <c r="CN228" s="251">
        <f t="shared" si="332"/>
        <v>47.954949614700659</v>
      </c>
      <c r="CO228" s="301">
        <v>18.94123360854784</v>
      </c>
      <c r="CP228" s="312">
        <f t="shared" si="333"/>
        <v>4</v>
      </c>
      <c r="CQ228" s="258">
        <f t="shared" si="334"/>
        <v>7.5764934434191353</v>
      </c>
      <c r="CR228" s="261">
        <v>0</v>
      </c>
      <c r="CS228" s="314">
        <f t="shared" si="259"/>
        <v>1</v>
      </c>
      <c r="CT228" s="265">
        <f t="shared" si="335"/>
        <v>100</v>
      </c>
      <c r="CU228" s="217">
        <v>0</v>
      </c>
      <c r="CV228" s="314">
        <f t="shared" si="336"/>
        <v>4</v>
      </c>
      <c r="CW228" s="265">
        <f t="shared" si="337"/>
        <v>0</v>
      </c>
      <c r="CX228" s="217">
        <v>2.94</v>
      </c>
      <c r="CY228" s="314">
        <f t="shared" si="260"/>
        <v>4</v>
      </c>
      <c r="CZ228" s="265">
        <f t="shared" si="338"/>
        <v>1.0101010101010184</v>
      </c>
      <c r="DA228" s="218">
        <v>1</v>
      </c>
      <c r="DB228" s="314">
        <f t="shared" si="261"/>
        <v>1</v>
      </c>
      <c r="DC228" s="265">
        <f t="shared" si="339"/>
        <v>100</v>
      </c>
      <c r="DD228" s="219">
        <v>5</v>
      </c>
      <c r="DE228" s="314">
        <f t="shared" si="262"/>
        <v>4</v>
      </c>
      <c r="DF228" s="265">
        <f t="shared" si="340"/>
        <v>0</v>
      </c>
      <c r="DG228" s="213">
        <v>3</v>
      </c>
      <c r="DH228" s="314">
        <f t="shared" si="263"/>
        <v>3</v>
      </c>
      <c r="DI228" s="265">
        <f t="shared" si="341"/>
        <v>50</v>
      </c>
      <c r="DJ228" s="220">
        <v>1</v>
      </c>
      <c r="DK228" s="314">
        <f t="shared" si="264"/>
        <v>1</v>
      </c>
      <c r="DL228" s="265">
        <f t="shared" si="342"/>
        <v>100</v>
      </c>
      <c r="DM228" s="213">
        <v>0</v>
      </c>
      <c r="DN228" s="314">
        <f t="shared" si="265"/>
        <v>1</v>
      </c>
      <c r="DO228" s="265">
        <f t="shared" si="343"/>
        <v>100</v>
      </c>
      <c r="DP228" s="221">
        <v>0</v>
      </c>
      <c r="DQ228" s="314">
        <f t="shared" si="266"/>
        <v>1</v>
      </c>
      <c r="DR228" s="265">
        <f t="shared" si="267"/>
        <v>100</v>
      </c>
      <c r="DS228" s="222">
        <v>0</v>
      </c>
      <c r="DT228" s="314">
        <f t="shared" si="268"/>
        <v>1</v>
      </c>
      <c r="DU228" s="265">
        <f t="shared" si="269"/>
        <v>100</v>
      </c>
      <c r="DV228" s="216">
        <v>0</v>
      </c>
      <c r="DW228" s="314">
        <f t="shared" si="270"/>
        <v>1</v>
      </c>
      <c r="DX228" s="265">
        <f t="shared" si="271"/>
        <v>100</v>
      </c>
      <c r="DY228" s="217">
        <v>0</v>
      </c>
      <c r="DZ228" s="314">
        <f t="shared" si="272"/>
        <v>1</v>
      </c>
      <c r="EA228" s="265">
        <f t="shared" si="273"/>
        <v>100</v>
      </c>
      <c r="EB228" s="217">
        <v>0</v>
      </c>
      <c r="EC228" s="314">
        <f t="shared" si="274"/>
        <v>1</v>
      </c>
      <c r="ED228" s="265">
        <f t="shared" si="275"/>
        <v>100</v>
      </c>
      <c r="EE228" s="217">
        <v>0</v>
      </c>
      <c r="EF228" s="314">
        <f t="shared" si="276"/>
        <v>1</v>
      </c>
      <c r="EG228" s="265">
        <f t="shared" si="277"/>
        <v>100</v>
      </c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  <c r="ES228" s="28"/>
      <c r="ET228" s="28"/>
      <c r="EU228" s="28"/>
      <c r="EV228" s="28"/>
      <c r="EW228" s="28"/>
      <c r="EX228" s="28"/>
    </row>
    <row r="229" spans="1:154" s="7" customFormat="1" ht="16.2" customHeight="1" x14ac:dyDescent="0.3">
      <c r="A229" s="16"/>
      <c r="B229" s="52">
        <v>51002</v>
      </c>
      <c r="C229" s="3" t="s">
        <v>230</v>
      </c>
      <c r="D229" s="23" t="s">
        <v>204</v>
      </c>
      <c r="E229" s="5">
        <v>40.429978238676149</v>
      </c>
      <c r="F229" s="24">
        <v>323</v>
      </c>
      <c r="G229" s="4">
        <v>1660</v>
      </c>
      <c r="H229" s="5">
        <v>0</v>
      </c>
      <c r="I229" s="158">
        <v>0</v>
      </c>
      <c r="J229" s="151">
        <f t="shared" si="278"/>
        <v>4</v>
      </c>
      <c r="K229" s="233">
        <f t="shared" si="279"/>
        <v>0</v>
      </c>
      <c r="L229" s="159">
        <v>0</v>
      </c>
      <c r="M229" s="151">
        <f t="shared" si="280"/>
        <v>4</v>
      </c>
      <c r="N229" s="233">
        <f t="shared" si="281"/>
        <v>0</v>
      </c>
      <c r="O229" s="159">
        <v>0</v>
      </c>
      <c r="P229" s="151">
        <f t="shared" si="282"/>
        <v>4</v>
      </c>
      <c r="Q229" s="233">
        <f t="shared" si="283"/>
        <v>0</v>
      </c>
      <c r="R229" s="159">
        <v>50.984385607603535</v>
      </c>
      <c r="S229" s="151">
        <f t="shared" si="284"/>
        <v>4</v>
      </c>
      <c r="T229" s="233">
        <f t="shared" si="285"/>
        <v>31.542437999446282</v>
      </c>
      <c r="U229" s="159">
        <v>35.913102511880517</v>
      </c>
      <c r="V229" s="151">
        <f t="shared" si="286"/>
        <v>4</v>
      </c>
      <c r="W229" s="233">
        <f t="shared" si="287"/>
        <v>32.039345187572131</v>
      </c>
      <c r="X229" s="159">
        <v>38.879456706281871</v>
      </c>
      <c r="Y229" s="151">
        <f t="shared" si="288"/>
        <v>4</v>
      </c>
      <c r="Z229" s="233">
        <f t="shared" si="289"/>
        <v>17.848732132099286</v>
      </c>
      <c r="AA229" s="159">
        <v>1.4194464158978</v>
      </c>
      <c r="AB229" s="151">
        <f t="shared" si="290"/>
        <v>3</v>
      </c>
      <c r="AC229" s="233">
        <f t="shared" si="291"/>
        <v>10.085102845926126</v>
      </c>
      <c r="AD229" s="160">
        <v>0</v>
      </c>
      <c r="AE229" s="151">
        <f t="shared" si="292"/>
        <v>4</v>
      </c>
      <c r="AF229" s="233">
        <f t="shared" si="293"/>
        <v>0</v>
      </c>
      <c r="AG229" s="154">
        <v>0</v>
      </c>
      <c r="AH229" s="151">
        <f t="shared" si="294"/>
        <v>4</v>
      </c>
      <c r="AI229" s="233">
        <f t="shared" si="295"/>
        <v>0</v>
      </c>
      <c r="AJ229" s="161">
        <v>0</v>
      </c>
      <c r="AK229" s="151">
        <f t="shared" si="296"/>
        <v>4</v>
      </c>
      <c r="AL229" s="233">
        <f t="shared" si="297"/>
        <v>0</v>
      </c>
      <c r="AM229" s="156">
        <v>0</v>
      </c>
      <c r="AN229" s="151">
        <f t="shared" si="298"/>
        <v>4</v>
      </c>
      <c r="AO229" s="233">
        <f t="shared" si="299"/>
        <v>0</v>
      </c>
      <c r="AP229" s="157">
        <v>0.23576897991618623</v>
      </c>
      <c r="AQ229" s="151">
        <f t="shared" si="300"/>
        <v>4</v>
      </c>
      <c r="AR229" s="233">
        <f t="shared" si="301"/>
        <v>0.35722572714573669</v>
      </c>
      <c r="AS229" s="151">
        <v>6.024096385542169</v>
      </c>
      <c r="AT229" s="151">
        <f t="shared" si="302"/>
        <v>3</v>
      </c>
      <c r="AU229" s="233">
        <f t="shared" si="303"/>
        <v>6.024096385542169</v>
      </c>
      <c r="AV229" s="172">
        <v>0</v>
      </c>
      <c r="AW229" s="168">
        <f t="shared" si="304"/>
        <v>4</v>
      </c>
      <c r="AX229" s="241">
        <f t="shared" si="305"/>
        <v>0</v>
      </c>
      <c r="AY229" s="173">
        <v>88.60908233426025</v>
      </c>
      <c r="AZ229" s="168">
        <f t="shared" si="306"/>
        <v>4</v>
      </c>
      <c r="BA229" s="241">
        <f t="shared" si="307"/>
        <v>0.56119927151588656</v>
      </c>
      <c r="BB229" s="168">
        <v>0</v>
      </c>
      <c r="BC229" s="168">
        <f t="shared" si="308"/>
        <v>4</v>
      </c>
      <c r="BD229" s="241">
        <f t="shared" si="309"/>
        <v>0</v>
      </c>
      <c r="BE229" s="174">
        <v>8</v>
      </c>
      <c r="BF229" s="168">
        <f t="shared" si="310"/>
        <v>1</v>
      </c>
      <c r="BG229" s="241">
        <f t="shared" si="311"/>
        <v>100</v>
      </c>
      <c r="BH229" s="174">
        <v>0</v>
      </c>
      <c r="BI229" s="168">
        <f t="shared" si="312"/>
        <v>4</v>
      </c>
      <c r="BJ229" s="241">
        <f t="shared" si="313"/>
        <v>0</v>
      </c>
      <c r="BK229" s="175">
        <v>13</v>
      </c>
      <c r="BL229" s="168">
        <f t="shared" si="314"/>
        <v>1</v>
      </c>
      <c r="BM229" s="241">
        <f t="shared" si="315"/>
        <v>100</v>
      </c>
      <c r="BN229" s="168">
        <v>0</v>
      </c>
      <c r="BO229" s="168">
        <f t="shared" si="316"/>
        <v>4</v>
      </c>
      <c r="BP229" s="246">
        <f t="shared" si="258"/>
        <v>0</v>
      </c>
      <c r="BQ229" s="192">
        <v>0.4</v>
      </c>
      <c r="BR229" s="312">
        <f t="shared" si="317"/>
        <v>4</v>
      </c>
      <c r="BS229" s="251">
        <f t="shared" si="318"/>
        <v>6.666666666666667</v>
      </c>
      <c r="BT229" s="193">
        <v>0</v>
      </c>
      <c r="BU229" s="312">
        <f t="shared" si="319"/>
        <v>4</v>
      </c>
      <c r="BV229" s="251">
        <f t="shared" si="320"/>
        <v>0</v>
      </c>
      <c r="BW229" s="194">
        <v>8.6580086580086579</v>
      </c>
      <c r="BX229" s="312">
        <f t="shared" si="321"/>
        <v>3</v>
      </c>
      <c r="BY229" s="251">
        <f t="shared" si="322"/>
        <v>17.178911020553251</v>
      </c>
      <c r="BZ229" s="195">
        <v>0</v>
      </c>
      <c r="CA229" s="312">
        <f t="shared" si="323"/>
        <v>4</v>
      </c>
      <c r="CB229" s="251">
        <f t="shared" si="324"/>
        <v>0</v>
      </c>
      <c r="CC229" s="196">
        <v>0</v>
      </c>
      <c r="CD229" s="312">
        <f t="shared" si="325"/>
        <v>4</v>
      </c>
      <c r="CE229" s="251">
        <f t="shared" si="326"/>
        <v>0</v>
      </c>
      <c r="CF229" s="197">
        <v>0</v>
      </c>
      <c r="CG229" s="312">
        <f t="shared" si="327"/>
        <v>4</v>
      </c>
      <c r="CH229" s="251">
        <f t="shared" si="328"/>
        <v>0</v>
      </c>
      <c r="CI229" s="194">
        <v>9.116504854368932</v>
      </c>
      <c r="CJ229" s="312">
        <f t="shared" si="329"/>
        <v>2</v>
      </c>
      <c r="CK229" s="251">
        <f t="shared" si="330"/>
        <v>58.807212205270453</v>
      </c>
      <c r="CL229" s="194">
        <v>7.9711538461538458</v>
      </c>
      <c r="CM229" s="312">
        <f t="shared" si="331"/>
        <v>3</v>
      </c>
      <c r="CN229" s="251">
        <f t="shared" si="332"/>
        <v>42.445054945054942</v>
      </c>
      <c r="CO229" s="301">
        <v>0</v>
      </c>
      <c r="CP229" s="312">
        <f t="shared" si="333"/>
        <v>4</v>
      </c>
      <c r="CQ229" s="258">
        <f t="shared" si="334"/>
        <v>0</v>
      </c>
      <c r="CR229" s="261">
        <v>0</v>
      </c>
      <c r="CS229" s="314">
        <f t="shared" si="259"/>
        <v>1</v>
      </c>
      <c r="CT229" s="265">
        <f t="shared" si="335"/>
        <v>100</v>
      </c>
      <c r="CU229" s="217">
        <v>0</v>
      </c>
      <c r="CV229" s="314">
        <f t="shared" si="336"/>
        <v>4</v>
      </c>
      <c r="CW229" s="265">
        <f t="shared" si="337"/>
        <v>0</v>
      </c>
      <c r="CX229" s="217">
        <v>2.54</v>
      </c>
      <c r="CY229" s="314">
        <f t="shared" si="260"/>
        <v>4</v>
      </c>
      <c r="CZ229" s="265">
        <f t="shared" si="338"/>
        <v>14.478114478114481</v>
      </c>
      <c r="DA229" s="218">
        <v>1</v>
      </c>
      <c r="DB229" s="314">
        <f t="shared" si="261"/>
        <v>1</v>
      </c>
      <c r="DC229" s="265">
        <f t="shared" si="339"/>
        <v>100</v>
      </c>
      <c r="DD229" s="219">
        <v>4</v>
      </c>
      <c r="DE229" s="314">
        <f t="shared" si="262"/>
        <v>3</v>
      </c>
      <c r="DF229" s="265">
        <f t="shared" si="340"/>
        <v>25</v>
      </c>
      <c r="DG229" s="213">
        <v>2</v>
      </c>
      <c r="DH229" s="314">
        <f t="shared" si="263"/>
        <v>2</v>
      </c>
      <c r="DI229" s="265">
        <f t="shared" si="341"/>
        <v>75</v>
      </c>
      <c r="DJ229" s="220">
        <v>1</v>
      </c>
      <c r="DK229" s="314">
        <f t="shared" si="264"/>
        <v>1</v>
      </c>
      <c r="DL229" s="265">
        <f t="shared" si="342"/>
        <v>100</v>
      </c>
      <c r="DM229" s="213">
        <v>0</v>
      </c>
      <c r="DN229" s="314">
        <f t="shared" si="265"/>
        <v>1</v>
      </c>
      <c r="DO229" s="265">
        <f t="shared" si="343"/>
        <v>100</v>
      </c>
      <c r="DP229" s="221">
        <v>0</v>
      </c>
      <c r="DQ229" s="314">
        <f t="shared" si="266"/>
        <v>1</v>
      </c>
      <c r="DR229" s="265">
        <f t="shared" si="267"/>
        <v>100</v>
      </c>
      <c r="DS229" s="222">
        <v>0</v>
      </c>
      <c r="DT229" s="314">
        <f t="shared" si="268"/>
        <v>1</v>
      </c>
      <c r="DU229" s="265">
        <f t="shared" si="269"/>
        <v>100</v>
      </c>
      <c r="DV229" s="216">
        <v>0</v>
      </c>
      <c r="DW229" s="314">
        <f t="shared" si="270"/>
        <v>1</v>
      </c>
      <c r="DX229" s="265">
        <f t="shared" si="271"/>
        <v>100</v>
      </c>
      <c r="DY229" s="217">
        <v>0</v>
      </c>
      <c r="DZ229" s="314">
        <f t="shared" si="272"/>
        <v>1</v>
      </c>
      <c r="EA229" s="265">
        <f t="shared" si="273"/>
        <v>100</v>
      </c>
      <c r="EB229" s="217">
        <v>0</v>
      </c>
      <c r="EC229" s="314">
        <f t="shared" si="274"/>
        <v>1</v>
      </c>
      <c r="ED229" s="265">
        <f t="shared" si="275"/>
        <v>100</v>
      </c>
      <c r="EE229" s="217">
        <v>0</v>
      </c>
      <c r="EF229" s="314">
        <f t="shared" si="276"/>
        <v>1</v>
      </c>
      <c r="EG229" s="265">
        <f t="shared" si="277"/>
        <v>100</v>
      </c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  <c r="ES229" s="28"/>
      <c r="ET229" s="28"/>
      <c r="EU229" s="28"/>
      <c r="EV229" s="28"/>
      <c r="EW229" s="28"/>
      <c r="EX229" s="28"/>
    </row>
    <row r="230" spans="1:154" s="7" customFormat="1" ht="16.2" customHeight="1" x14ac:dyDescent="0.3">
      <c r="A230" s="16"/>
      <c r="B230" s="52">
        <v>51003</v>
      </c>
      <c r="C230" s="3" t="s">
        <v>231</v>
      </c>
      <c r="D230" s="23" t="s">
        <v>204</v>
      </c>
      <c r="E230" s="5">
        <v>47.943839292163879</v>
      </c>
      <c r="F230" s="24">
        <v>227</v>
      </c>
      <c r="G230" s="4">
        <v>2828</v>
      </c>
      <c r="H230" s="5">
        <v>0</v>
      </c>
      <c r="I230" s="158">
        <v>0</v>
      </c>
      <c r="J230" s="151">
        <f t="shared" si="278"/>
        <v>4</v>
      </c>
      <c r="K230" s="233">
        <f t="shared" si="279"/>
        <v>0</v>
      </c>
      <c r="L230" s="159">
        <v>0</v>
      </c>
      <c r="M230" s="151">
        <f t="shared" si="280"/>
        <v>4</v>
      </c>
      <c r="N230" s="233">
        <f t="shared" si="281"/>
        <v>0</v>
      </c>
      <c r="O230" s="159">
        <v>0</v>
      </c>
      <c r="P230" s="151">
        <f t="shared" si="282"/>
        <v>4</v>
      </c>
      <c r="Q230" s="233">
        <f t="shared" si="283"/>
        <v>0</v>
      </c>
      <c r="R230" s="159">
        <v>89.927784112504753</v>
      </c>
      <c r="S230" s="151">
        <f t="shared" si="284"/>
        <v>2</v>
      </c>
      <c r="T230" s="233">
        <f t="shared" si="285"/>
        <v>85.932659375006651</v>
      </c>
      <c r="U230" s="159">
        <v>38.502470543519571</v>
      </c>
      <c r="V230" s="151">
        <f t="shared" si="286"/>
        <v>4</v>
      </c>
      <c r="W230" s="233">
        <f t="shared" si="287"/>
        <v>34.785228572131039</v>
      </c>
      <c r="X230" s="159">
        <v>74.765520321572126</v>
      </c>
      <c r="Y230" s="151">
        <f t="shared" si="288"/>
        <v>4</v>
      </c>
      <c r="Z230" s="233">
        <f t="shared" si="289"/>
        <v>66.082688604263609</v>
      </c>
      <c r="AA230" s="159">
        <v>2.7333073018352207</v>
      </c>
      <c r="AB230" s="151">
        <f t="shared" si="290"/>
        <v>3</v>
      </c>
      <c r="AC230" s="233">
        <f t="shared" si="291"/>
        <v>21.92168740392091</v>
      </c>
      <c r="AD230" s="160">
        <v>0</v>
      </c>
      <c r="AE230" s="151">
        <f t="shared" si="292"/>
        <v>4</v>
      </c>
      <c r="AF230" s="233">
        <f t="shared" si="293"/>
        <v>0</v>
      </c>
      <c r="AG230" s="154">
        <v>0</v>
      </c>
      <c r="AH230" s="151">
        <f t="shared" si="294"/>
        <v>4</v>
      </c>
      <c r="AI230" s="233">
        <f t="shared" si="295"/>
        <v>0</v>
      </c>
      <c r="AJ230" s="161">
        <v>0</v>
      </c>
      <c r="AK230" s="151">
        <f t="shared" si="296"/>
        <v>4</v>
      </c>
      <c r="AL230" s="233">
        <f t="shared" si="297"/>
        <v>0</v>
      </c>
      <c r="AM230" s="156">
        <v>0</v>
      </c>
      <c r="AN230" s="151">
        <f t="shared" si="298"/>
        <v>4</v>
      </c>
      <c r="AO230" s="233">
        <f t="shared" si="299"/>
        <v>0</v>
      </c>
      <c r="AP230" s="157">
        <v>0.17629798287782433</v>
      </c>
      <c r="AQ230" s="151">
        <f t="shared" si="300"/>
        <v>4</v>
      </c>
      <c r="AR230" s="233">
        <f t="shared" si="301"/>
        <v>0.26711815587549143</v>
      </c>
      <c r="AS230" s="151">
        <v>0</v>
      </c>
      <c r="AT230" s="151">
        <f t="shared" si="302"/>
        <v>4</v>
      </c>
      <c r="AU230" s="233">
        <f t="shared" si="303"/>
        <v>0</v>
      </c>
      <c r="AV230" s="172">
        <v>0</v>
      </c>
      <c r="AW230" s="168">
        <f t="shared" si="304"/>
        <v>4</v>
      </c>
      <c r="AX230" s="241">
        <f t="shared" si="305"/>
        <v>0</v>
      </c>
      <c r="AY230" s="173">
        <v>72.643661802654762</v>
      </c>
      <c r="AZ230" s="168">
        <f t="shared" si="306"/>
        <v>4</v>
      </c>
      <c r="BA230" s="241">
        <f t="shared" si="307"/>
        <v>0</v>
      </c>
      <c r="BB230" s="168">
        <v>0</v>
      </c>
      <c r="BC230" s="168">
        <f t="shared" si="308"/>
        <v>4</v>
      </c>
      <c r="BD230" s="241">
        <f t="shared" si="309"/>
        <v>0</v>
      </c>
      <c r="BE230" s="174">
        <v>10</v>
      </c>
      <c r="BF230" s="168">
        <f t="shared" si="310"/>
        <v>1</v>
      </c>
      <c r="BG230" s="241">
        <f t="shared" si="311"/>
        <v>100</v>
      </c>
      <c r="BH230" s="174">
        <v>0</v>
      </c>
      <c r="BI230" s="168">
        <f t="shared" si="312"/>
        <v>4</v>
      </c>
      <c r="BJ230" s="241">
        <f t="shared" si="313"/>
        <v>0</v>
      </c>
      <c r="BK230" s="175">
        <v>19</v>
      </c>
      <c r="BL230" s="168">
        <f t="shared" si="314"/>
        <v>1</v>
      </c>
      <c r="BM230" s="241">
        <f t="shared" si="315"/>
        <v>100</v>
      </c>
      <c r="BN230" s="168">
        <v>0</v>
      </c>
      <c r="BO230" s="168">
        <f t="shared" si="316"/>
        <v>4</v>
      </c>
      <c r="BP230" s="246">
        <f t="shared" si="258"/>
        <v>0</v>
      </c>
      <c r="BQ230" s="192">
        <v>0.8</v>
      </c>
      <c r="BR230" s="312">
        <f t="shared" si="317"/>
        <v>4</v>
      </c>
      <c r="BS230" s="251">
        <f t="shared" si="318"/>
        <v>13.333333333333334</v>
      </c>
      <c r="BT230" s="193">
        <v>0.14847809948032664</v>
      </c>
      <c r="BU230" s="312">
        <f t="shared" si="319"/>
        <v>4</v>
      </c>
      <c r="BV230" s="251">
        <f t="shared" si="320"/>
        <v>4.9492699826775546</v>
      </c>
      <c r="BW230" s="194">
        <v>4.585679806918745</v>
      </c>
      <c r="BX230" s="312">
        <f t="shared" si="321"/>
        <v>3</v>
      </c>
      <c r="BY230" s="251">
        <f t="shared" si="322"/>
        <v>5.236597674248519</v>
      </c>
      <c r="BZ230" s="195">
        <v>0.9</v>
      </c>
      <c r="CA230" s="312">
        <f t="shared" si="323"/>
        <v>4</v>
      </c>
      <c r="CB230" s="251">
        <f t="shared" si="324"/>
        <v>4.5</v>
      </c>
      <c r="CC230" s="196">
        <v>10.327160537482319</v>
      </c>
      <c r="CD230" s="312">
        <f t="shared" si="325"/>
        <v>4</v>
      </c>
      <c r="CE230" s="251">
        <f t="shared" si="326"/>
        <v>0.51635802687411592</v>
      </c>
      <c r="CF230" s="197">
        <v>20.246110325318245</v>
      </c>
      <c r="CG230" s="312">
        <f t="shared" si="327"/>
        <v>1</v>
      </c>
      <c r="CH230" s="251">
        <f t="shared" si="328"/>
        <v>67.487034417727486</v>
      </c>
      <c r="CI230" s="194">
        <v>9.1304347826086953</v>
      </c>
      <c r="CJ230" s="312">
        <f t="shared" si="329"/>
        <v>2</v>
      </c>
      <c r="CK230" s="251">
        <f t="shared" si="330"/>
        <v>59.006211180124225</v>
      </c>
      <c r="CL230" s="194">
        <v>7.7333333333333334</v>
      </c>
      <c r="CM230" s="312">
        <f t="shared" si="331"/>
        <v>3</v>
      </c>
      <c r="CN230" s="251">
        <f t="shared" si="332"/>
        <v>39.047619047619051</v>
      </c>
      <c r="CO230" s="301">
        <v>0</v>
      </c>
      <c r="CP230" s="312">
        <f t="shared" si="333"/>
        <v>4</v>
      </c>
      <c r="CQ230" s="258">
        <f t="shared" si="334"/>
        <v>0</v>
      </c>
      <c r="CR230" s="261">
        <v>0</v>
      </c>
      <c r="CS230" s="314">
        <f t="shared" si="259"/>
        <v>1</v>
      </c>
      <c r="CT230" s="265">
        <f t="shared" si="335"/>
        <v>100</v>
      </c>
      <c r="CU230" s="217">
        <v>0</v>
      </c>
      <c r="CV230" s="314">
        <f t="shared" si="336"/>
        <v>4</v>
      </c>
      <c r="CW230" s="265">
        <f t="shared" si="337"/>
        <v>0</v>
      </c>
      <c r="CX230" s="217">
        <v>2.98</v>
      </c>
      <c r="CY230" s="314">
        <f t="shared" si="260"/>
        <v>4</v>
      </c>
      <c r="CZ230" s="265">
        <f t="shared" si="338"/>
        <v>0</v>
      </c>
      <c r="DA230" s="218">
        <v>1</v>
      </c>
      <c r="DB230" s="314">
        <f t="shared" si="261"/>
        <v>1</v>
      </c>
      <c r="DC230" s="265">
        <f t="shared" si="339"/>
        <v>100</v>
      </c>
      <c r="DD230" s="219">
        <v>5</v>
      </c>
      <c r="DE230" s="314">
        <f t="shared" si="262"/>
        <v>4</v>
      </c>
      <c r="DF230" s="265">
        <f t="shared" si="340"/>
        <v>0</v>
      </c>
      <c r="DG230" s="213">
        <v>2</v>
      </c>
      <c r="DH230" s="314">
        <f t="shared" si="263"/>
        <v>2</v>
      </c>
      <c r="DI230" s="265">
        <f t="shared" si="341"/>
        <v>75</v>
      </c>
      <c r="DJ230" s="220">
        <v>1</v>
      </c>
      <c r="DK230" s="314">
        <f t="shared" si="264"/>
        <v>1</v>
      </c>
      <c r="DL230" s="265">
        <f t="shared" si="342"/>
        <v>100</v>
      </c>
      <c r="DM230" s="213">
        <v>0</v>
      </c>
      <c r="DN230" s="314">
        <f t="shared" si="265"/>
        <v>1</v>
      </c>
      <c r="DO230" s="265">
        <f t="shared" si="343"/>
        <v>100</v>
      </c>
      <c r="DP230" s="221">
        <v>0</v>
      </c>
      <c r="DQ230" s="314">
        <f t="shared" si="266"/>
        <v>1</v>
      </c>
      <c r="DR230" s="265">
        <f t="shared" si="267"/>
        <v>100</v>
      </c>
      <c r="DS230" s="222">
        <v>0</v>
      </c>
      <c r="DT230" s="314">
        <f t="shared" si="268"/>
        <v>1</v>
      </c>
      <c r="DU230" s="265">
        <f t="shared" si="269"/>
        <v>100</v>
      </c>
      <c r="DV230" s="216">
        <v>0</v>
      </c>
      <c r="DW230" s="314">
        <f t="shared" si="270"/>
        <v>1</v>
      </c>
      <c r="DX230" s="265">
        <f t="shared" si="271"/>
        <v>100</v>
      </c>
      <c r="DY230" s="217">
        <v>0</v>
      </c>
      <c r="DZ230" s="314">
        <f t="shared" si="272"/>
        <v>1</v>
      </c>
      <c r="EA230" s="265">
        <f t="shared" si="273"/>
        <v>100</v>
      </c>
      <c r="EB230" s="217">
        <v>0</v>
      </c>
      <c r="EC230" s="314">
        <f t="shared" si="274"/>
        <v>1</v>
      </c>
      <c r="ED230" s="265">
        <f t="shared" si="275"/>
        <v>100</v>
      </c>
      <c r="EE230" s="217">
        <v>0</v>
      </c>
      <c r="EF230" s="314">
        <f t="shared" si="276"/>
        <v>1</v>
      </c>
      <c r="EG230" s="265">
        <f t="shared" si="277"/>
        <v>100</v>
      </c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  <c r="ES230" s="28"/>
      <c r="ET230" s="28"/>
      <c r="EU230" s="28"/>
      <c r="EV230" s="28"/>
      <c r="EW230" s="28"/>
      <c r="EX230" s="28"/>
    </row>
    <row r="231" spans="1:154" s="7" customFormat="1" ht="16.2" customHeight="1" x14ac:dyDescent="0.3">
      <c r="A231" s="16"/>
      <c r="B231" s="52">
        <v>51101</v>
      </c>
      <c r="C231" s="3" t="s">
        <v>232</v>
      </c>
      <c r="D231" s="23" t="s">
        <v>204</v>
      </c>
      <c r="E231" s="5">
        <v>50.138864185204298</v>
      </c>
      <c r="F231" s="24">
        <v>180</v>
      </c>
      <c r="G231" s="4">
        <v>21225</v>
      </c>
      <c r="H231" s="5">
        <v>0</v>
      </c>
      <c r="I231" s="158">
        <v>2</v>
      </c>
      <c r="J231" s="151">
        <f t="shared" si="278"/>
        <v>1</v>
      </c>
      <c r="K231" s="233">
        <f t="shared" si="279"/>
        <v>100</v>
      </c>
      <c r="L231" s="159">
        <v>14.489420423183073</v>
      </c>
      <c r="M231" s="151">
        <f t="shared" si="280"/>
        <v>3</v>
      </c>
      <c r="N231" s="233">
        <f t="shared" si="281"/>
        <v>14.489420423183075</v>
      </c>
      <c r="O231" s="159">
        <v>4.6356387910254035</v>
      </c>
      <c r="P231" s="151">
        <f t="shared" si="282"/>
        <v>4</v>
      </c>
      <c r="Q231" s="233">
        <f t="shared" si="283"/>
        <v>7.726064651709005</v>
      </c>
      <c r="R231" s="159">
        <v>67.943882244710224</v>
      </c>
      <c r="S231" s="151">
        <f t="shared" si="284"/>
        <v>4</v>
      </c>
      <c r="T231" s="233">
        <f t="shared" si="285"/>
        <v>55.228885816634396</v>
      </c>
      <c r="U231" s="159">
        <v>35.13799448022079</v>
      </c>
      <c r="V231" s="151">
        <f t="shared" si="286"/>
        <v>4</v>
      </c>
      <c r="W231" s="233">
        <f t="shared" si="287"/>
        <v>31.21738545092343</v>
      </c>
      <c r="X231" s="159">
        <v>76.426274689940499</v>
      </c>
      <c r="Y231" s="151">
        <f t="shared" si="288"/>
        <v>4</v>
      </c>
      <c r="Z231" s="233">
        <f t="shared" si="289"/>
        <v>68.314885335941526</v>
      </c>
      <c r="AA231" s="159">
        <v>1.2318642211880646</v>
      </c>
      <c r="AB231" s="151">
        <f t="shared" si="290"/>
        <v>3</v>
      </c>
      <c r="AC231" s="233">
        <f t="shared" si="291"/>
        <v>8.3951731638564375</v>
      </c>
      <c r="AD231" s="160">
        <v>0</v>
      </c>
      <c r="AE231" s="151">
        <f t="shared" si="292"/>
        <v>4</v>
      </c>
      <c r="AF231" s="233">
        <f t="shared" si="293"/>
        <v>0</v>
      </c>
      <c r="AG231" s="154">
        <v>0</v>
      </c>
      <c r="AH231" s="151">
        <f t="shared" si="294"/>
        <v>4</v>
      </c>
      <c r="AI231" s="233">
        <f t="shared" si="295"/>
        <v>0</v>
      </c>
      <c r="AJ231" s="161">
        <v>0</v>
      </c>
      <c r="AK231" s="151">
        <f t="shared" si="296"/>
        <v>4</v>
      </c>
      <c r="AL231" s="233">
        <f t="shared" si="297"/>
        <v>0</v>
      </c>
      <c r="AM231" s="156">
        <v>0</v>
      </c>
      <c r="AN231" s="151">
        <f t="shared" si="298"/>
        <v>4</v>
      </c>
      <c r="AO231" s="233">
        <f t="shared" si="299"/>
        <v>0</v>
      </c>
      <c r="AP231" s="157">
        <v>33.179879365250713</v>
      </c>
      <c r="AQ231" s="151">
        <f t="shared" si="300"/>
        <v>2</v>
      </c>
      <c r="AR231" s="233">
        <f t="shared" si="301"/>
        <v>50.272544492804109</v>
      </c>
      <c r="AS231" s="151">
        <v>1.8845700824499412</v>
      </c>
      <c r="AT231" s="151">
        <f t="shared" si="302"/>
        <v>4</v>
      </c>
      <c r="AU231" s="233">
        <f t="shared" si="303"/>
        <v>1.8845700824499414</v>
      </c>
      <c r="AV231" s="172">
        <v>0</v>
      </c>
      <c r="AW231" s="168">
        <f t="shared" si="304"/>
        <v>4</v>
      </c>
      <c r="AX231" s="241">
        <f t="shared" si="305"/>
        <v>0</v>
      </c>
      <c r="AY231" s="173">
        <v>298.9025213343055</v>
      </c>
      <c r="AZ231" s="168">
        <f t="shared" si="306"/>
        <v>4</v>
      </c>
      <c r="BA231" s="241">
        <f t="shared" si="307"/>
        <v>9.2330936632703295</v>
      </c>
      <c r="BB231" s="168">
        <v>0</v>
      </c>
      <c r="BC231" s="168">
        <f t="shared" si="308"/>
        <v>4</v>
      </c>
      <c r="BD231" s="241">
        <f t="shared" si="309"/>
        <v>0</v>
      </c>
      <c r="BE231" s="174">
        <v>0</v>
      </c>
      <c r="BF231" s="168">
        <f t="shared" si="310"/>
        <v>4</v>
      </c>
      <c r="BG231" s="241">
        <f t="shared" si="311"/>
        <v>0</v>
      </c>
      <c r="BH231" s="174">
        <v>0</v>
      </c>
      <c r="BI231" s="168">
        <f t="shared" si="312"/>
        <v>4</v>
      </c>
      <c r="BJ231" s="241">
        <f t="shared" si="313"/>
        <v>0</v>
      </c>
      <c r="BK231" s="175">
        <v>3</v>
      </c>
      <c r="BL231" s="168">
        <f t="shared" si="314"/>
        <v>3</v>
      </c>
      <c r="BM231" s="241">
        <f t="shared" si="315"/>
        <v>30</v>
      </c>
      <c r="BN231" s="168">
        <v>10</v>
      </c>
      <c r="BO231" s="168">
        <f t="shared" si="316"/>
        <v>1</v>
      </c>
      <c r="BP231" s="246">
        <f t="shared" si="258"/>
        <v>100</v>
      </c>
      <c r="BQ231" s="192">
        <v>0.3</v>
      </c>
      <c r="BR231" s="312">
        <f t="shared" si="317"/>
        <v>4</v>
      </c>
      <c r="BS231" s="251">
        <f t="shared" si="318"/>
        <v>5</v>
      </c>
      <c r="BT231" s="193">
        <v>9.569377990430622E-2</v>
      </c>
      <c r="BU231" s="312">
        <f t="shared" si="319"/>
        <v>4</v>
      </c>
      <c r="BV231" s="251">
        <f t="shared" si="320"/>
        <v>3.1897926634768736</v>
      </c>
      <c r="BW231" s="194">
        <v>7.71513353115727</v>
      </c>
      <c r="BX231" s="312">
        <f t="shared" si="321"/>
        <v>3</v>
      </c>
      <c r="BY231" s="251">
        <f t="shared" si="322"/>
        <v>14.413881323041847</v>
      </c>
      <c r="BZ231" s="195">
        <v>2.5</v>
      </c>
      <c r="CA231" s="312">
        <f t="shared" si="323"/>
        <v>3</v>
      </c>
      <c r="CB231" s="251">
        <f t="shared" si="324"/>
        <v>12.5</v>
      </c>
      <c r="CC231" s="196">
        <v>8.4978699646643108</v>
      </c>
      <c r="CD231" s="312">
        <f t="shared" si="325"/>
        <v>4</v>
      </c>
      <c r="CE231" s="251">
        <f t="shared" si="326"/>
        <v>0.42489349823321548</v>
      </c>
      <c r="CF231" s="197">
        <v>1.4134275618374559</v>
      </c>
      <c r="CG231" s="312">
        <f t="shared" si="327"/>
        <v>4</v>
      </c>
      <c r="CH231" s="251">
        <f t="shared" si="328"/>
        <v>4.7114252061248525</v>
      </c>
      <c r="CI231" s="194">
        <v>9.3335843373493983</v>
      </c>
      <c r="CJ231" s="312">
        <f t="shared" si="329"/>
        <v>2</v>
      </c>
      <c r="CK231" s="251">
        <f t="shared" si="330"/>
        <v>61.908347676419972</v>
      </c>
      <c r="CL231" s="194">
        <v>7.50479704797048</v>
      </c>
      <c r="CM231" s="312">
        <f t="shared" si="331"/>
        <v>3</v>
      </c>
      <c r="CN231" s="251">
        <f t="shared" si="332"/>
        <v>35.782814971006857</v>
      </c>
      <c r="CO231" s="301">
        <v>22.002355712603062</v>
      </c>
      <c r="CP231" s="312">
        <f t="shared" si="333"/>
        <v>4</v>
      </c>
      <c r="CQ231" s="258">
        <f t="shared" si="334"/>
        <v>8.8009422850412236</v>
      </c>
      <c r="CR231" s="261">
        <v>0</v>
      </c>
      <c r="CS231" s="314">
        <f t="shared" si="259"/>
        <v>1</v>
      </c>
      <c r="CT231" s="265">
        <f t="shared" si="335"/>
        <v>100</v>
      </c>
      <c r="CU231" s="217">
        <v>0</v>
      </c>
      <c r="CV231" s="314">
        <f t="shared" si="336"/>
        <v>4</v>
      </c>
      <c r="CW231" s="265">
        <f t="shared" si="337"/>
        <v>0</v>
      </c>
      <c r="CX231" s="217">
        <v>1.28</v>
      </c>
      <c r="CY231" s="314">
        <f t="shared" si="260"/>
        <v>2</v>
      </c>
      <c r="CZ231" s="265">
        <f t="shared" si="338"/>
        <v>56.902356902356907</v>
      </c>
      <c r="DA231" s="218">
        <v>1</v>
      </c>
      <c r="DB231" s="314">
        <f t="shared" si="261"/>
        <v>1</v>
      </c>
      <c r="DC231" s="265">
        <f t="shared" si="339"/>
        <v>100</v>
      </c>
      <c r="DD231" s="219">
        <v>3</v>
      </c>
      <c r="DE231" s="314">
        <f t="shared" si="262"/>
        <v>3</v>
      </c>
      <c r="DF231" s="265">
        <f t="shared" si="340"/>
        <v>50</v>
      </c>
      <c r="DG231" s="213">
        <v>4</v>
      </c>
      <c r="DH231" s="314">
        <f t="shared" si="263"/>
        <v>3</v>
      </c>
      <c r="DI231" s="265">
        <f t="shared" si="341"/>
        <v>25</v>
      </c>
      <c r="DJ231" s="220">
        <v>2</v>
      </c>
      <c r="DK231" s="314">
        <f t="shared" si="264"/>
        <v>2</v>
      </c>
      <c r="DL231" s="265">
        <f t="shared" si="342"/>
        <v>75</v>
      </c>
      <c r="DM231" s="213">
        <v>9</v>
      </c>
      <c r="DN231" s="314">
        <f t="shared" si="265"/>
        <v>1</v>
      </c>
      <c r="DO231" s="265">
        <f t="shared" si="343"/>
        <v>82</v>
      </c>
      <c r="DP231" s="221">
        <v>0</v>
      </c>
      <c r="DQ231" s="314">
        <f t="shared" si="266"/>
        <v>1</v>
      </c>
      <c r="DR231" s="265">
        <f t="shared" si="267"/>
        <v>100</v>
      </c>
      <c r="DS231" s="222">
        <v>11.362861623071154</v>
      </c>
      <c r="DT231" s="314">
        <f t="shared" si="268"/>
        <v>2</v>
      </c>
      <c r="DU231" s="265">
        <f t="shared" si="269"/>
        <v>97.273131359954121</v>
      </c>
      <c r="DV231" s="216">
        <v>0.96463022508038587</v>
      </c>
      <c r="DW231" s="314">
        <f t="shared" si="270"/>
        <v>2</v>
      </c>
      <c r="DX231" s="265">
        <f t="shared" si="271"/>
        <v>90.724709374227047</v>
      </c>
      <c r="DY231" s="217">
        <v>0</v>
      </c>
      <c r="DZ231" s="314">
        <f t="shared" si="272"/>
        <v>1</v>
      </c>
      <c r="EA231" s="265">
        <f t="shared" si="273"/>
        <v>100</v>
      </c>
      <c r="EB231" s="217">
        <v>0</v>
      </c>
      <c r="EC231" s="314">
        <f t="shared" si="274"/>
        <v>1</v>
      </c>
      <c r="ED231" s="265">
        <f t="shared" si="275"/>
        <v>100</v>
      </c>
      <c r="EE231" s="217">
        <v>22.999080036798528</v>
      </c>
      <c r="EF231" s="314">
        <f t="shared" si="276"/>
        <v>2</v>
      </c>
      <c r="EG231" s="265">
        <f t="shared" si="277"/>
        <v>85.507826063769059</v>
      </c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/>
      <c r="EU231" s="28"/>
      <c r="EV231" s="28"/>
      <c r="EW231" s="28"/>
      <c r="EX231" s="28"/>
    </row>
    <row r="232" spans="1:154" s="7" customFormat="1" ht="16.2" customHeight="1" x14ac:dyDescent="0.3">
      <c r="A232" s="16"/>
      <c r="B232" s="52">
        <v>51102</v>
      </c>
      <c r="C232" s="3" t="s">
        <v>233</v>
      </c>
      <c r="D232" s="23" t="s">
        <v>204</v>
      </c>
      <c r="E232" s="5">
        <v>51.463683738490879</v>
      </c>
      <c r="F232" s="24">
        <v>151</v>
      </c>
      <c r="G232" s="4">
        <v>11707</v>
      </c>
      <c r="H232" s="5">
        <v>21.9</v>
      </c>
      <c r="I232" s="158">
        <v>2</v>
      </c>
      <c r="J232" s="151">
        <f t="shared" si="278"/>
        <v>1</v>
      </c>
      <c r="K232" s="233">
        <f t="shared" si="279"/>
        <v>100</v>
      </c>
      <c r="L232" s="159">
        <v>6.9397993311036785</v>
      </c>
      <c r="M232" s="151">
        <f t="shared" si="280"/>
        <v>3</v>
      </c>
      <c r="N232" s="233">
        <f t="shared" si="281"/>
        <v>6.9397993311036785</v>
      </c>
      <c r="O232" s="159">
        <v>8.42034355001684</v>
      </c>
      <c r="P232" s="151">
        <f t="shared" si="282"/>
        <v>3</v>
      </c>
      <c r="Q232" s="233">
        <f t="shared" si="283"/>
        <v>14.033905916694733</v>
      </c>
      <c r="R232" s="159">
        <v>82.023411371237472</v>
      </c>
      <c r="S232" s="151">
        <f t="shared" si="284"/>
        <v>3</v>
      </c>
      <c r="T232" s="233">
        <f t="shared" si="285"/>
        <v>74.89303264139312</v>
      </c>
      <c r="U232" s="159">
        <v>27.959866220735798</v>
      </c>
      <c r="V232" s="151">
        <f t="shared" si="286"/>
        <v>4</v>
      </c>
      <c r="W232" s="233">
        <f t="shared" si="287"/>
        <v>23.605372450409117</v>
      </c>
      <c r="X232" s="159">
        <v>74.264580853596357</v>
      </c>
      <c r="Y232" s="151">
        <f t="shared" si="288"/>
        <v>4</v>
      </c>
      <c r="Z232" s="233">
        <f t="shared" si="289"/>
        <v>65.409382867737037</v>
      </c>
      <c r="AA232" s="159">
        <v>1.5767634854771784</v>
      </c>
      <c r="AB232" s="151">
        <f t="shared" si="290"/>
        <v>3</v>
      </c>
      <c r="AC232" s="233">
        <f t="shared" si="291"/>
        <v>11.502373743037642</v>
      </c>
      <c r="AD232" s="160">
        <v>0</v>
      </c>
      <c r="AE232" s="151">
        <f t="shared" si="292"/>
        <v>4</v>
      </c>
      <c r="AF232" s="233">
        <f t="shared" si="293"/>
        <v>0</v>
      </c>
      <c r="AG232" s="154">
        <v>0</v>
      </c>
      <c r="AH232" s="151">
        <f t="shared" si="294"/>
        <v>4</v>
      </c>
      <c r="AI232" s="233">
        <f t="shared" si="295"/>
        <v>0</v>
      </c>
      <c r="AJ232" s="161">
        <v>0</v>
      </c>
      <c r="AK232" s="151">
        <f t="shared" si="296"/>
        <v>4</v>
      </c>
      <c r="AL232" s="233">
        <f t="shared" si="297"/>
        <v>0</v>
      </c>
      <c r="AM232" s="156">
        <v>0</v>
      </c>
      <c r="AN232" s="151">
        <f t="shared" si="298"/>
        <v>4</v>
      </c>
      <c r="AO232" s="233">
        <f t="shared" si="299"/>
        <v>0</v>
      </c>
      <c r="AP232" s="157">
        <v>3.7012477691400218</v>
      </c>
      <c r="AQ232" s="151">
        <f t="shared" si="300"/>
        <v>3</v>
      </c>
      <c r="AR232" s="233">
        <f t="shared" si="301"/>
        <v>5.6079511653636693</v>
      </c>
      <c r="AS232" s="151">
        <v>4.2709490048688821</v>
      </c>
      <c r="AT232" s="151">
        <f t="shared" si="302"/>
        <v>3</v>
      </c>
      <c r="AU232" s="233">
        <f t="shared" si="303"/>
        <v>4.2709490048688821</v>
      </c>
      <c r="AV232" s="172">
        <v>0</v>
      </c>
      <c r="AW232" s="168">
        <f t="shared" si="304"/>
        <v>4</v>
      </c>
      <c r="AX232" s="241">
        <f t="shared" si="305"/>
        <v>0</v>
      </c>
      <c r="AY232" s="173">
        <v>269.74887465690864</v>
      </c>
      <c r="AZ232" s="168">
        <f t="shared" si="306"/>
        <v>4</v>
      </c>
      <c r="BA232" s="241">
        <f t="shared" si="307"/>
        <v>8.0308814291508703</v>
      </c>
      <c r="BB232" s="168">
        <v>4</v>
      </c>
      <c r="BC232" s="168">
        <f t="shared" si="308"/>
        <v>1</v>
      </c>
      <c r="BD232" s="241">
        <f t="shared" si="309"/>
        <v>100</v>
      </c>
      <c r="BE232" s="174">
        <v>0</v>
      </c>
      <c r="BF232" s="168">
        <f t="shared" si="310"/>
        <v>4</v>
      </c>
      <c r="BG232" s="241">
        <f t="shared" si="311"/>
        <v>0</v>
      </c>
      <c r="BH232" s="174">
        <v>0</v>
      </c>
      <c r="BI232" s="168">
        <f t="shared" si="312"/>
        <v>4</v>
      </c>
      <c r="BJ232" s="241">
        <f t="shared" si="313"/>
        <v>0</v>
      </c>
      <c r="BK232" s="175">
        <v>0</v>
      </c>
      <c r="BL232" s="168">
        <f t="shared" si="314"/>
        <v>4</v>
      </c>
      <c r="BM232" s="241">
        <f t="shared" si="315"/>
        <v>0</v>
      </c>
      <c r="BN232" s="168">
        <v>2</v>
      </c>
      <c r="BO232" s="168">
        <f t="shared" si="316"/>
        <v>2</v>
      </c>
      <c r="BP232" s="246">
        <f t="shared" si="258"/>
        <v>66.666666666666657</v>
      </c>
      <c r="BQ232" s="192">
        <v>0.9</v>
      </c>
      <c r="BR232" s="312">
        <f t="shared" si="317"/>
        <v>4</v>
      </c>
      <c r="BS232" s="251">
        <f t="shared" si="318"/>
        <v>15</v>
      </c>
      <c r="BT232" s="193">
        <v>0.24758926244461818</v>
      </c>
      <c r="BU232" s="312">
        <f t="shared" si="319"/>
        <v>4</v>
      </c>
      <c r="BV232" s="251">
        <f t="shared" si="320"/>
        <v>8.2529754148206056</v>
      </c>
      <c r="BW232" s="194">
        <v>12.656467315716272</v>
      </c>
      <c r="BX232" s="312">
        <f t="shared" si="321"/>
        <v>2</v>
      </c>
      <c r="BY232" s="251">
        <f t="shared" si="322"/>
        <v>28.904596233772061</v>
      </c>
      <c r="BZ232" s="195">
        <v>0.5</v>
      </c>
      <c r="CA232" s="312">
        <f t="shared" si="323"/>
        <v>4</v>
      </c>
      <c r="CB232" s="251">
        <f t="shared" si="324"/>
        <v>2.5</v>
      </c>
      <c r="CC232" s="196">
        <v>2.4946792517297345</v>
      </c>
      <c r="CD232" s="312">
        <f t="shared" si="325"/>
        <v>4</v>
      </c>
      <c r="CE232" s="251">
        <f t="shared" si="326"/>
        <v>0.12473396258648672</v>
      </c>
      <c r="CF232" s="197">
        <v>0</v>
      </c>
      <c r="CG232" s="312">
        <f t="shared" si="327"/>
        <v>4</v>
      </c>
      <c r="CH232" s="251">
        <f t="shared" si="328"/>
        <v>0</v>
      </c>
      <c r="CI232" s="194">
        <v>9.2972677595628408</v>
      </c>
      <c r="CJ232" s="312">
        <f t="shared" si="329"/>
        <v>2</v>
      </c>
      <c r="CK232" s="251">
        <f t="shared" si="330"/>
        <v>61.389539422326301</v>
      </c>
      <c r="CL232" s="194">
        <v>8.0172018348623855</v>
      </c>
      <c r="CM232" s="312">
        <f t="shared" si="331"/>
        <v>3</v>
      </c>
      <c r="CN232" s="251">
        <f t="shared" si="332"/>
        <v>43.102883355176935</v>
      </c>
      <c r="CO232" s="301">
        <v>5.8939096267190569</v>
      </c>
      <c r="CP232" s="312">
        <f t="shared" si="333"/>
        <v>4</v>
      </c>
      <c r="CQ232" s="258">
        <f t="shared" si="334"/>
        <v>2.3575638506876229</v>
      </c>
      <c r="CR232" s="261">
        <v>0</v>
      </c>
      <c r="CS232" s="314">
        <f t="shared" si="259"/>
        <v>1</v>
      </c>
      <c r="CT232" s="265">
        <f t="shared" si="335"/>
        <v>100</v>
      </c>
      <c r="CU232" s="217">
        <v>0</v>
      </c>
      <c r="CV232" s="314">
        <f t="shared" si="336"/>
        <v>4</v>
      </c>
      <c r="CW232" s="265">
        <f t="shared" si="337"/>
        <v>0</v>
      </c>
      <c r="CX232" s="217">
        <v>1.93</v>
      </c>
      <c r="CY232" s="314">
        <f t="shared" si="260"/>
        <v>3</v>
      </c>
      <c r="CZ232" s="265">
        <f t="shared" si="338"/>
        <v>35.016835016835024</v>
      </c>
      <c r="DA232" s="218">
        <v>1</v>
      </c>
      <c r="DB232" s="314">
        <f t="shared" si="261"/>
        <v>1</v>
      </c>
      <c r="DC232" s="265">
        <f t="shared" si="339"/>
        <v>100</v>
      </c>
      <c r="DD232" s="219">
        <v>4</v>
      </c>
      <c r="DE232" s="314">
        <f t="shared" si="262"/>
        <v>3</v>
      </c>
      <c r="DF232" s="265">
        <f t="shared" si="340"/>
        <v>25</v>
      </c>
      <c r="DG232" s="213">
        <v>3</v>
      </c>
      <c r="DH232" s="314">
        <f t="shared" si="263"/>
        <v>3</v>
      </c>
      <c r="DI232" s="265">
        <f t="shared" si="341"/>
        <v>50</v>
      </c>
      <c r="DJ232" s="220">
        <v>2</v>
      </c>
      <c r="DK232" s="314">
        <f t="shared" si="264"/>
        <v>2</v>
      </c>
      <c r="DL232" s="265">
        <f t="shared" si="342"/>
        <v>75</v>
      </c>
      <c r="DM232" s="213">
        <v>5</v>
      </c>
      <c r="DN232" s="314">
        <f t="shared" si="265"/>
        <v>1</v>
      </c>
      <c r="DO232" s="265">
        <f t="shared" si="343"/>
        <v>90</v>
      </c>
      <c r="DP232" s="221">
        <v>0</v>
      </c>
      <c r="DQ232" s="314">
        <f t="shared" si="266"/>
        <v>1</v>
      </c>
      <c r="DR232" s="265">
        <f t="shared" si="267"/>
        <v>100</v>
      </c>
      <c r="DS232" s="222">
        <v>0</v>
      </c>
      <c r="DT232" s="314">
        <f t="shared" si="268"/>
        <v>1</v>
      </c>
      <c r="DU232" s="265">
        <f t="shared" si="269"/>
        <v>100</v>
      </c>
      <c r="DV232" s="216">
        <v>0.60686015831134565</v>
      </c>
      <c r="DW232" s="314">
        <f t="shared" si="270"/>
        <v>2</v>
      </c>
      <c r="DX232" s="265">
        <f t="shared" si="271"/>
        <v>94.16480617008321</v>
      </c>
      <c r="DY232" s="217">
        <v>0</v>
      </c>
      <c r="DZ232" s="314">
        <f t="shared" si="272"/>
        <v>1</v>
      </c>
      <c r="EA232" s="265">
        <f t="shared" si="273"/>
        <v>100</v>
      </c>
      <c r="EB232" s="217">
        <v>0</v>
      </c>
      <c r="EC232" s="314">
        <f t="shared" si="274"/>
        <v>1</v>
      </c>
      <c r="ED232" s="265">
        <f t="shared" si="275"/>
        <v>100</v>
      </c>
      <c r="EE232" s="217">
        <v>58.528428093645481</v>
      </c>
      <c r="EF232" s="314">
        <f t="shared" si="276"/>
        <v>3</v>
      </c>
      <c r="EG232" s="265">
        <f t="shared" si="277"/>
        <v>63.120083116795534</v>
      </c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  <c r="ES232" s="28"/>
      <c r="ET232" s="28"/>
      <c r="EU232" s="28"/>
      <c r="EV232" s="28"/>
      <c r="EW232" s="28"/>
      <c r="EX232" s="28"/>
    </row>
    <row r="233" spans="1:154" s="7" customFormat="1" ht="16.2" customHeight="1" x14ac:dyDescent="0.3">
      <c r="A233" s="16"/>
      <c r="B233" s="52">
        <v>51103</v>
      </c>
      <c r="C233" s="3" t="s">
        <v>234</v>
      </c>
      <c r="D233" s="23" t="s">
        <v>204</v>
      </c>
      <c r="E233" s="5">
        <v>38.163652453427666</v>
      </c>
      <c r="F233" s="24">
        <v>332</v>
      </c>
      <c r="G233" s="4">
        <v>15121</v>
      </c>
      <c r="H233" s="5">
        <v>0</v>
      </c>
      <c r="I233" s="158">
        <v>0</v>
      </c>
      <c r="J233" s="151">
        <f t="shared" si="278"/>
        <v>4</v>
      </c>
      <c r="K233" s="233">
        <f t="shared" si="279"/>
        <v>0</v>
      </c>
      <c r="L233" s="159">
        <v>0</v>
      </c>
      <c r="M233" s="151">
        <f t="shared" si="280"/>
        <v>4</v>
      </c>
      <c r="N233" s="233">
        <f t="shared" si="281"/>
        <v>0</v>
      </c>
      <c r="O233" s="159">
        <v>6.4829821717990281</v>
      </c>
      <c r="P233" s="151">
        <f t="shared" si="282"/>
        <v>3</v>
      </c>
      <c r="Q233" s="233">
        <f t="shared" si="283"/>
        <v>10.804970286331713</v>
      </c>
      <c r="R233" s="159">
        <v>30.663072084215919</v>
      </c>
      <c r="S233" s="151">
        <f t="shared" si="284"/>
        <v>4</v>
      </c>
      <c r="T233" s="233">
        <f t="shared" si="285"/>
        <v>3.1607152014188835</v>
      </c>
      <c r="U233" s="159">
        <v>5.7320752294755746</v>
      </c>
      <c r="V233" s="151">
        <f t="shared" si="286"/>
        <v>4</v>
      </c>
      <c r="W233" s="233">
        <f t="shared" si="287"/>
        <v>3.4014029136346123E-2</v>
      </c>
      <c r="X233" s="159">
        <v>54.278790970539383</v>
      </c>
      <c r="Y233" s="151">
        <f t="shared" si="288"/>
        <v>4</v>
      </c>
      <c r="Z233" s="233">
        <f t="shared" si="289"/>
        <v>38.546762057176586</v>
      </c>
      <c r="AA233" s="159">
        <v>1.080600050851767</v>
      </c>
      <c r="AB233" s="151">
        <f t="shared" si="290"/>
        <v>3</v>
      </c>
      <c r="AC233" s="233">
        <f t="shared" si="291"/>
        <v>7.0324328905564597</v>
      </c>
      <c r="AD233" s="160">
        <v>0</v>
      </c>
      <c r="AE233" s="151">
        <f t="shared" si="292"/>
        <v>4</v>
      </c>
      <c r="AF233" s="233">
        <f t="shared" si="293"/>
        <v>0</v>
      </c>
      <c r="AG233" s="154">
        <v>0</v>
      </c>
      <c r="AH233" s="151">
        <f t="shared" si="294"/>
        <v>4</v>
      </c>
      <c r="AI233" s="233">
        <f t="shared" si="295"/>
        <v>0</v>
      </c>
      <c r="AJ233" s="161">
        <v>0</v>
      </c>
      <c r="AK233" s="151">
        <f t="shared" si="296"/>
        <v>4</v>
      </c>
      <c r="AL233" s="233">
        <f t="shared" si="297"/>
        <v>0</v>
      </c>
      <c r="AM233" s="156">
        <v>0</v>
      </c>
      <c r="AN233" s="151">
        <f t="shared" si="298"/>
        <v>4</v>
      </c>
      <c r="AO233" s="233">
        <f t="shared" si="299"/>
        <v>0</v>
      </c>
      <c r="AP233" s="157">
        <v>13.277695617742751</v>
      </c>
      <c r="AQ233" s="151">
        <f t="shared" si="300"/>
        <v>3</v>
      </c>
      <c r="AR233" s="233">
        <f t="shared" si="301"/>
        <v>20.117720632943563</v>
      </c>
      <c r="AS233" s="151">
        <v>2.0765822366245619</v>
      </c>
      <c r="AT233" s="151">
        <f t="shared" si="302"/>
        <v>3</v>
      </c>
      <c r="AU233" s="233">
        <f t="shared" si="303"/>
        <v>2.0765822366245619</v>
      </c>
      <c r="AV233" s="172">
        <v>0</v>
      </c>
      <c r="AW233" s="168">
        <f t="shared" si="304"/>
        <v>4</v>
      </c>
      <c r="AX233" s="241">
        <f t="shared" si="305"/>
        <v>0</v>
      </c>
      <c r="AY233" s="173">
        <v>470.72047204985375</v>
      </c>
      <c r="AZ233" s="168">
        <f t="shared" si="306"/>
        <v>4</v>
      </c>
      <c r="BA233" s="241">
        <f t="shared" si="307"/>
        <v>16.318369981437268</v>
      </c>
      <c r="BB233" s="168">
        <v>0</v>
      </c>
      <c r="BC233" s="168">
        <f t="shared" si="308"/>
        <v>4</v>
      </c>
      <c r="BD233" s="241">
        <f t="shared" si="309"/>
        <v>0</v>
      </c>
      <c r="BE233" s="174">
        <v>0</v>
      </c>
      <c r="BF233" s="168">
        <f t="shared" si="310"/>
        <v>4</v>
      </c>
      <c r="BG233" s="241">
        <f t="shared" si="311"/>
        <v>0</v>
      </c>
      <c r="BH233" s="174">
        <v>0</v>
      </c>
      <c r="BI233" s="168">
        <f t="shared" si="312"/>
        <v>4</v>
      </c>
      <c r="BJ233" s="241">
        <f t="shared" si="313"/>
        <v>0</v>
      </c>
      <c r="BK233" s="175">
        <v>1</v>
      </c>
      <c r="BL233" s="168">
        <f t="shared" si="314"/>
        <v>4</v>
      </c>
      <c r="BM233" s="241">
        <f t="shared" si="315"/>
        <v>10</v>
      </c>
      <c r="BN233" s="168">
        <v>3</v>
      </c>
      <c r="BO233" s="168">
        <f t="shared" si="316"/>
        <v>1</v>
      </c>
      <c r="BP233" s="246">
        <f t="shared" si="258"/>
        <v>100</v>
      </c>
      <c r="BQ233" s="192">
        <v>0.4</v>
      </c>
      <c r="BR233" s="312">
        <f t="shared" si="317"/>
        <v>4</v>
      </c>
      <c r="BS233" s="251">
        <f t="shared" si="318"/>
        <v>6.666666666666667</v>
      </c>
      <c r="BT233" s="193">
        <v>7.2656817631387746E-2</v>
      </c>
      <c r="BU233" s="312">
        <f t="shared" si="319"/>
        <v>4</v>
      </c>
      <c r="BV233" s="251">
        <f t="shared" si="320"/>
        <v>2.4218939210462582</v>
      </c>
      <c r="BW233" s="194">
        <v>3.1923076923076921</v>
      </c>
      <c r="BX233" s="312">
        <f t="shared" si="321"/>
        <v>4</v>
      </c>
      <c r="BY233" s="251">
        <f t="shared" si="322"/>
        <v>1.1504624407850212</v>
      </c>
      <c r="BZ233" s="195">
        <v>0.4</v>
      </c>
      <c r="CA233" s="312">
        <f t="shared" si="323"/>
        <v>4</v>
      </c>
      <c r="CB233" s="251">
        <f t="shared" si="324"/>
        <v>2</v>
      </c>
      <c r="CC233" s="196">
        <v>1.9314337676079625</v>
      </c>
      <c r="CD233" s="312">
        <f t="shared" si="325"/>
        <v>4</v>
      </c>
      <c r="CE233" s="251">
        <f t="shared" si="326"/>
        <v>9.6571688380398119E-2</v>
      </c>
      <c r="CF233" s="197">
        <v>2.4630646121288273</v>
      </c>
      <c r="CG233" s="312">
        <f t="shared" si="327"/>
        <v>4</v>
      </c>
      <c r="CH233" s="251">
        <f t="shared" si="328"/>
        <v>8.2102153737627575</v>
      </c>
      <c r="CI233" s="194">
        <v>6.4674620390455528</v>
      </c>
      <c r="CJ233" s="312">
        <f t="shared" si="329"/>
        <v>4</v>
      </c>
      <c r="CK233" s="251">
        <f t="shared" si="330"/>
        <v>20.96374341493647</v>
      </c>
      <c r="CL233" s="194">
        <v>4.9386845039018956</v>
      </c>
      <c r="CM233" s="312">
        <f t="shared" si="331"/>
        <v>4</v>
      </c>
      <c r="CN233" s="251">
        <f t="shared" si="332"/>
        <v>0</v>
      </c>
      <c r="CO233" s="301">
        <v>324.05264202103035</v>
      </c>
      <c r="CP233" s="312">
        <f t="shared" si="333"/>
        <v>1</v>
      </c>
      <c r="CQ233" s="258">
        <f t="shared" si="334"/>
        <v>100</v>
      </c>
      <c r="CR233" s="261">
        <v>0</v>
      </c>
      <c r="CS233" s="314">
        <f t="shared" si="259"/>
        <v>1</v>
      </c>
      <c r="CT233" s="265">
        <f t="shared" si="335"/>
        <v>100</v>
      </c>
      <c r="CU233" s="217">
        <v>0</v>
      </c>
      <c r="CV233" s="314">
        <f t="shared" si="336"/>
        <v>4</v>
      </c>
      <c r="CW233" s="265">
        <f t="shared" si="337"/>
        <v>0</v>
      </c>
      <c r="CX233" s="217">
        <v>2</v>
      </c>
      <c r="CY233" s="314">
        <f t="shared" si="260"/>
        <v>3</v>
      </c>
      <c r="CZ233" s="265">
        <f t="shared" si="338"/>
        <v>32.659932659932664</v>
      </c>
      <c r="DA233" s="218">
        <v>1</v>
      </c>
      <c r="DB233" s="314">
        <f t="shared" si="261"/>
        <v>1</v>
      </c>
      <c r="DC233" s="265">
        <f t="shared" si="339"/>
        <v>100</v>
      </c>
      <c r="DD233" s="219">
        <v>4</v>
      </c>
      <c r="DE233" s="314">
        <f t="shared" si="262"/>
        <v>3</v>
      </c>
      <c r="DF233" s="265">
        <f t="shared" si="340"/>
        <v>25</v>
      </c>
      <c r="DG233" s="213">
        <v>3</v>
      </c>
      <c r="DH233" s="314">
        <f t="shared" si="263"/>
        <v>3</v>
      </c>
      <c r="DI233" s="265">
        <f t="shared" si="341"/>
        <v>50</v>
      </c>
      <c r="DJ233" s="220">
        <v>1</v>
      </c>
      <c r="DK233" s="314">
        <f t="shared" si="264"/>
        <v>1</v>
      </c>
      <c r="DL233" s="265">
        <f t="shared" si="342"/>
        <v>100</v>
      </c>
      <c r="DM233" s="213">
        <v>0</v>
      </c>
      <c r="DN233" s="314">
        <f t="shared" si="265"/>
        <v>1</v>
      </c>
      <c r="DO233" s="265">
        <f t="shared" si="343"/>
        <v>100</v>
      </c>
      <c r="DP233" s="221">
        <v>0</v>
      </c>
      <c r="DQ233" s="314">
        <f t="shared" si="266"/>
        <v>1</v>
      </c>
      <c r="DR233" s="265">
        <f t="shared" si="267"/>
        <v>100</v>
      </c>
      <c r="DS233" s="222">
        <v>0</v>
      </c>
      <c r="DT233" s="314">
        <f t="shared" si="268"/>
        <v>1</v>
      </c>
      <c r="DU233" s="265">
        <f t="shared" si="269"/>
        <v>100</v>
      </c>
      <c r="DV233" s="216">
        <v>1.4881743289928249</v>
      </c>
      <c r="DW233" s="314">
        <f t="shared" si="270"/>
        <v>3</v>
      </c>
      <c r="DX233" s="265">
        <f t="shared" si="271"/>
        <v>85.690631451992076</v>
      </c>
      <c r="DY233" s="217">
        <v>0</v>
      </c>
      <c r="DZ233" s="314">
        <f t="shared" si="272"/>
        <v>1</v>
      </c>
      <c r="EA233" s="265">
        <f t="shared" si="273"/>
        <v>100</v>
      </c>
      <c r="EB233" s="217">
        <v>0</v>
      </c>
      <c r="EC233" s="314">
        <f t="shared" si="274"/>
        <v>1</v>
      </c>
      <c r="ED233" s="265">
        <f t="shared" si="275"/>
        <v>100</v>
      </c>
      <c r="EE233" s="217">
        <v>25.675588933821171</v>
      </c>
      <c r="EF233" s="314">
        <f t="shared" si="276"/>
        <v>2</v>
      </c>
      <c r="EG233" s="265">
        <f t="shared" si="277"/>
        <v>83.821305019646402</v>
      </c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  <c r="ES233" s="28"/>
      <c r="ET233" s="28"/>
      <c r="EU233" s="28"/>
      <c r="EV233" s="28"/>
      <c r="EW233" s="28"/>
      <c r="EX233" s="28"/>
    </row>
    <row r="234" spans="1:154" s="7" customFormat="1" ht="16.2" customHeight="1" x14ac:dyDescent="0.3">
      <c r="A234" s="16"/>
      <c r="B234" s="52">
        <v>51201</v>
      </c>
      <c r="C234" s="3" t="s">
        <v>235</v>
      </c>
      <c r="D234" s="23" t="s">
        <v>204</v>
      </c>
      <c r="E234" s="5">
        <v>56.355466163915771</v>
      </c>
      <c r="F234" s="24">
        <v>67</v>
      </c>
      <c r="G234" s="4">
        <v>39494</v>
      </c>
      <c r="H234" s="5">
        <v>61.1</v>
      </c>
      <c r="I234" s="158">
        <v>4</v>
      </c>
      <c r="J234" s="151">
        <f t="shared" si="278"/>
        <v>1</v>
      </c>
      <c r="K234" s="233">
        <f t="shared" si="279"/>
        <v>100</v>
      </c>
      <c r="L234" s="159">
        <v>0</v>
      </c>
      <c r="M234" s="151">
        <f t="shared" si="280"/>
        <v>4</v>
      </c>
      <c r="N234" s="233">
        <f t="shared" si="281"/>
        <v>0</v>
      </c>
      <c r="O234" s="159">
        <v>27.100271002710027</v>
      </c>
      <c r="P234" s="151">
        <f t="shared" si="282"/>
        <v>1</v>
      </c>
      <c r="Q234" s="233">
        <f t="shared" si="283"/>
        <v>45.167118337850042</v>
      </c>
      <c r="R234" s="159">
        <v>80.660086366440467</v>
      </c>
      <c r="S234" s="151">
        <f t="shared" si="284"/>
        <v>3</v>
      </c>
      <c r="T234" s="233">
        <f t="shared" si="285"/>
        <v>72.988947439162672</v>
      </c>
      <c r="U234" s="159">
        <v>17.407885143850596</v>
      </c>
      <c r="V234" s="151">
        <f t="shared" si="286"/>
        <v>4</v>
      </c>
      <c r="W234" s="233">
        <f t="shared" si="287"/>
        <v>12.415572793054716</v>
      </c>
      <c r="X234" s="159">
        <v>82.521899975569511</v>
      </c>
      <c r="Y234" s="151">
        <f t="shared" si="288"/>
        <v>3</v>
      </c>
      <c r="Z234" s="233">
        <f t="shared" si="289"/>
        <v>76.507930074690194</v>
      </c>
      <c r="AA234" s="159">
        <v>5.2225381535426214</v>
      </c>
      <c r="AB234" s="151">
        <f t="shared" si="290"/>
        <v>1</v>
      </c>
      <c r="AC234" s="233">
        <f t="shared" si="291"/>
        <v>44.34719057245605</v>
      </c>
      <c r="AD234" s="160">
        <v>2</v>
      </c>
      <c r="AE234" s="151">
        <f t="shared" si="292"/>
        <v>2</v>
      </c>
      <c r="AF234" s="233">
        <f t="shared" si="293"/>
        <v>66.666666666666657</v>
      </c>
      <c r="AG234" s="154">
        <v>235.47880690737833</v>
      </c>
      <c r="AH234" s="151">
        <f t="shared" si="294"/>
        <v>1</v>
      </c>
      <c r="AI234" s="233">
        <f t="shared" si="295"/>
        <v>100</v>
      </c>
      <c r="AJ234" s="161">
        <v>108.87729781738999</v>
      </c>
      <c r="AK234" s="151">
        <f t="shared" si="296"/>
        <v>1</v>
      </c>
      <c r="AL234" s="233">
        <f t="shared" si="297"/>
        <v>100</v>
      </c>
      <c r="AM234" s="156">
        <v>182.30617308958324</v>
      </c>
      <c r="AN234" s="151">
        <f t="shared" si="298"/>
        <v>1</v>
      </c>
      <c r="AO234" s="233">
        <f t="shared" si="299"/>
        <v>100</v>
      </c>
      <c r="AP234" s="157">
        <v>15.996690647482014</v>
      </c>
      <c r="AQ234" s="151">
        <f t="shared" si="300"/>
        <v>3</v>
      </c>
      <c r="AR234" s="233">
        <f t="shared" si="301"/>
        <v>24.237410071942445</v>
      </c>
      <c r="AS234" s="151">
        <v>26.523877044614373</v>
      </c>
      <c r="AT234" s="151">
        <f t="shared" si="302"/>
        <v>3</v>
      </c>
      <c r="AU234" s="233">
        <f t="shared" si="303"/>
        <v>26.523877044614373</v>
      </c>
      <c r="AV234" s="172">
        <v>1.1159165675614651</v>
      </c>
      <c r="AW234" s="168">
        <f t="shared" si="304"/>
        <v>4</v>
      </c>
      <c r="AX234" s="241">
        <f t="shared" si="305"/>
        <v>2.2318331351229301</v>
      </c>
      <c r="AY234" s="173">
        <v>73.483032001935385</v>
      </c>
      <c r="AZ234" s="168">
        <f t="shared" si="306"/>
        <v>4</v>
      </c>
      <c r="BA234" s="241">
        <f t="shared" si="307"/>
        <v>0</v>
      </c>
      <c r="BB234" s="168">
        <v>11</v>
      </c>
      <c r="BC234" s="168">
        <f t="shared" si="308"/>
        <v>1</v>
      </c>
      <c r="BD234" s="241">
        <f t="shared" si="309"/>
        <v>100</v>
      </c>
      <c r="BE234" s="174">
        <v>7</v>
      </c>
      <c r="BF234" s="168">
        <f t="shared" si="310"/>
        <v>1</v>
      </c>
      <c r="BG234" s="241">
        <f t="shared" si="311"/>
        <v>100</v>
      </c>
      <c r="BH234" s="174">
        <v>3</v>
      </c>
      <c r="BI234" s="168">
        <f t="shared" si="312"/>
        <v>1</v>
      </c>
      <c r="BJ234" s="241">
        <f t="shared" si="313"/>
        <v>100</v>
      </c>
      <c r="BK234" s="175">
        <v>27</v>
      </c>
      <c r="BL234" s="168">
        <f t="shared" si="314"/>
        <v>1</v>
      </c>
      <c r="BM234" s="241">
        <f t="shared" si="315"/>
        <v>100</v>
      </c>
      <c r="BN234" s="168">
        <v>2</v>
      </c>
      <c r="BO234" s="168">
        <f t="shared" si="316"/>
        <v>2</v>
      </c>
      <c r="BP234" s="246">
        <f t="shared" si="258"/>
        <v>66.666666666666657</v>
      </c>
      <c r="BQ234" s="192">
        <v>6.1</v>
      </c>
      <c r="BR234" s="312">
        <f t="shared" si="317"/>
        <v>1</v>
      </c>
      <c r="BS234" s="251">
        <f t="shared" si="318"/>
        <v>100</v>
      </c>
      <c r="BT234" s="193">
        <v>2.6542161856253537</v>
      </c>
      <c r="BU234" s="312">
        <f t="shared" si="319"/>
        <v>2</v>
      </c>
      <c r="BV234" s="251">
        <f t="shared" si="320"/>
        <v>88.473872854178452</v>
      </c>
      <c r="BW234" s="194">
        <v>21.273785941533106</v>
      </c>
      <c r="BX234" s="312">
        <f t="shared" si="321"/>
        <v>1</v>
      </c>
      <c r="BY234" s="251">
        <f t="shared" si="322"/>
        <v>54.17532534173931</v>
      </c>
      <c r="BZ234" s="195">
        <v>29.1</v>
      </c>
      <c r="CA234" s="312">
        <f t="shared" si="323"/>
        <v>1</v>
      </c>
      <c r="CB234" s="251">
        <f t="shared" si="324"/>
        <v>100</v>
      </c>
      <c r="CC234" s="196">
        <v>10501.71757482149</v>
      </c>
      <c r="CD234" s="312">
        <f t="shared" si="325"/>
        <v>1</v>
      </c>
      <c r="CE234" s="251">
        <f t="shared" si="326"/>
        <v>100</v>
      </c>
      <c r="CF234" s="197">
        <v>8.9888337468982638</v>
      </c>
      <c r="CG234" s="312">
        <f t="shared" si="327"/>
        <v>3</v>
      </c>
      <c r="CH234" s="251">
        <f t="shared" si="328"/>
        <v>29.962779156327546</v>
      </c>
      <c r="CI234" s="194">
        <v>11.567891044160133</v>
      </c>
      <c r="CJ234" s="312">
        <f t="shared" si="329"/>
        <v>1</v>
      </c>
      <c r="CK234" s="251">
        <f t="shared" si="330"/>
        <v>93.827014916573319</v>
      </c>
      <c r="CL234" s="194">
        <v>10.812123493975903</v>
      </c>
      <c r="CM234" s="312">
        <f t="shared" si="331"/>
        <v>1</v>
      </c>
      <c r="CN234" s="251">
        <f t="shared" si="332"/>
        <v>83.030335628227192</v>
      </c>
      <c r="CO234" s="301">
        <v>119.00541854458906</v>
      </c>
      <c r="CP234" s="312">
        <f t="shared" si="333"/>
        <v>3</v>
      </c>
      <c r="CQ234" s="258">
        <f t="shared" si="334"/>
        <v>47.602167417835624</v>
      </c>
      <c r="CR234" s="261">
        <v>0</v>
      </c>
      <c r="CS234" s="314">
        <f t="shared" si="259"/>
        <v>1</v>
      </c>
      <c r="CT234" s="265">
        <f t="shared" si="335"/>
        <v>100</v>
      </c>
      <c r="CU234" s="217">
        <v>0</v>
      </c>
      <c r="CV234" s="314">
        <f t="shared" si="336"/>
        <v>4</v>
      </c>
      <c r="CW234" s="265">
        <f t="shared" si="337"/>
        <v>0</v>
      </c>
      <c r="CX234" s="217">
        <v>1.93</v>
      </c>
      <c r="CY234" s="314">
        <f t="shared" si="260"/>
        <v>3</v>
      </c>
      <c r="CZ234" s="265">
        <f t="shared" si="338"/>
        <v>35.016835016835024</v>
      </c>
      <c r="DA234" s="218">
        <v>1</v>
      </c>
      <c r="DB234" s="314">
        <f t="shared" si="261"/>
        <v>1</v>
      </c>
      <c r="DC234" s="265">
        <f t="shared" si="339"/>
        <v>100</v>
      </c>
      <c r="DD234" s="219">
        <v>4</v>
      </c>
      <c r="DE234" s="314">
        <f t="shared" si="262"/>
        <v>3</v>
      </c>
      <c r="DF234" s="265">
        <f t="shared" si="340"/>
        <v>25</v>
      </c>
      <c r="DG234" s="213">
        <v>3</v>
      </c>
      <c r="DH234" s="314">
        <f t="shared" si="263"/>
        <v>3</v>
      </c>
      <c r="DI234" s="265">
        <f t="shared" si="341"/>
        <v>50</v>
      </c>
      <c r="DJ234" s="220">
        <v>1</v>
      </c>
      <c r="DK234" s="314">
        <f t="shared" si="264"/>
        <v>1</v>
      </c>
      <c r="DL234" s="265">
        <f t="shared" si="342"/>
        <v>100</v>
      </c>
      <c r="DM234" s="213">
        <v>4</v>
      </c>
      <c r="DN234" s="314">
        <f t="shared" si="265"/>
        <v>1</v>
      </c>
      <c r="DO234" s="265">
        <f t="shared" si="343"/>
        <v>92</v>
      </c>
      <c r="DP234" s="221">
        <v>0.96686551867500758</v>
      </c>
      <c r="DQ234" s="314">
        <f t="shared" si="266"/>
        <v>1</v>
      </c>
      <c r="DR234" s="265">
        <f t="shared" si="267"/>
        <v>88.351017847289071</v>
      </c>
      <c r="DS234" s="222">
        <v>110.62191641407996</v>
      </c>
      <c r="DT234" s="314">
        <f t="shared" si="268"/>
        <v>3</v>
      </c>
      <c r="DU234" s="265">
        <f t="shared" si="269"/>
        <v>73.452863831514279</v>
      </c>
      <c r="DV234" s="216">
        <v>0</v>
      </c>
      <c r="DW234" s="314">
        <f t="shared" si="270"/>
        <v>1</v>
      </c>
      <c r="DX234" s="265">
        <f t="shared" si="271"/>
        <v>100</v>
      </c>
      <c r="DY234" s="217">
        <v>0</v>
      </c>
      <c r="DZ234" s="314">
        <f t="shared" si="272"/>
        <v>1</v>
      </c>
      <c r="EA234" s="265">
        <f t="shared" si="273"/>
        <v>100</v>
      </c>
      <c r="EB234" s="217">
        <v>0</v>
      </c>
      <c r="EC234" s="314">
        <f t="shared" si="274"/>
        <v>1</v>
      </c>
      <c r="ED234" s="265">
        <f t="shared" si="275"/>
        <v>100</v>
      </c>
      <c r="EE234" s="217">
        <v>16.824631260164882</v>
      </c>
      <c r="EF234" s="314">
        <f t="shared" si="276"/>
        <v>2</v>
      </c>
      <c r="EG234" s="265">
        <f t="shared" si="277"/>
        <v>89.398468015018977</v>
      </c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  <c r="ES234" s="28"/>
      <c r="ET234" s="28"/>
      <c r="EU234" s="28"/>
      <c r="EV234" s="28"/>
      <c r="EW234" s="28"/>
      <c r="EX234" s="28"/>
    </row>
    <row r="235" spans="1:154" s="7" customFormat="1" ht="16.2" customHeight="1" x14ac:dyDescent="0.3">
      <c r="A235" s="16"/>
      <c r="B235" s="52">
        <v>51202</v>
      </c>
      <c r="C235" s="3" t="s">
        <v>236</v>
      </c>
      <c r="D235" s="23" t="s">
        <v>204</v>
      </c>
      <c r="E235" s="5">
        <v>46.834347866826327</v>
      </c>
      <c r="F235" s="24">
        <v>259</v>
      </c>
      <c r="G235" s="4">
        <v>16329</v>
      </c>
      <c r="H235" s="5">
        <v>0</v>
      </c>
      <c r="I235" s="158">
        <v>4</v>
      </c>
      <c r="J235" s="151">
        <f t="shared" si="278"/>
        <v>1</v>
      </c>
      <c r="K235" s="233">
        <f t="shared" si="279"/>
        <v>100</v>
      </c>
      <c r="L235" s="159">
        <v>0</v>
      </c>
      <c r="M235" s="151">
        <f t="shared" si="280"/>
        <v>4</v>
      </c>
      <c r="N235" s="233">
        <f t="shared" si="281"/>
        <v>0</v>
      </c>
      <c r="O235" s="159">
        <v>0</v>
      </c>
      <c r="P235" s="151">
        <f t="shared" si="282"/>
        <v>4</v>
      </c>
      <c r="Q235" s="233">
        <f t="shared" si="283"/>
        <v>0</v>
      </c>
      <c r="R235" s="159">
        <v>65.882648890006962</v>
      </c>
      <c r="S235" s="151">
        <f t="shared" si="284"/>
        <v>4</v>
      </c>
      <c r="T235" s="233">
        <f t="shared" si="285"/>
        <v>52.350068282132632</v>
      </c>
      <c r="U235" s="159">
        <v>8.6598327149235885</v>
      </c>
      <c r="V235" s="151">
        <f t="shared" si="286"/>
        <v>4</v>
      </c>
      <c r="W235" s="233">
        <f t="shared" si="287"/>
        <v>3.138740949017591</v>
      </c>
      <c r="X235" s="159">
        <v>67.814832568650502</v>
      </c>
      <c r="Y235" s="151">
        <f t="shared" si="288"/>
        <v>4</v>
      </c>
      <c r="Z235" s="233">
        <f t="shared" si="289"/>
        <v>56.740366355713036</v>
      </c>
      <c r="AA235" s="159">
        <v>1.904157410345922</v>
      </c>
      <c r="AB235" s="151">
        <f t="shared" si="290"/>
        <v>3</v>
      </c>
      <c r="AC235" s="233">
        <f t="shared" si="291"/>
        <v>14.451868561674974</v>
      </c>
      <c r="AD235" s="160">
        <v>0</v>
      </c>
      <c r="AE235" s="151">
        <f t="shared" si="292"/>
        <v>4</v>
      </c>
      <c r="AF235" s="233">
        <f t="shared" si="293"/>
        <v>0</v>
      </c>
      <c r="AG235" s="154">
        <v>0</v>
      </c>
      <c r="AH235" s="151">
        <f t="shared" si="294"/>
        <v>4</v>
      </c>
      <c r="AI235" s="233">
        <f t="shared" si="295"/>
        <v>0</v>
      </c>
      <c r="AJ235" s="161">
        <v>0</v>
      </c>
      <c r="AK235" s="151">
        <f t="shared" si="296"/>
        <v>4</v>
      </c>
      <c r="AL235" s="233">
        <f t="shared" si="297"/>
        <v>0</v>
      </c>
      <c r="AM235" s="156">
        <v>0</v>
      </c>
      <c r="AN235" s="151">
        <f t="shared" si="298"/>
        <v>4</v>
      </c>
      <c r="AO235" s="233">
        <f t="shared" si="299"/>
        <v>0</v>
      </c>
      <c r="AP235" s="157">
        <v>8.960659010871229</v>
      </c>
      <c r="AQ235" s="151">
        <f t="shared" si="300"/>
        <v>3</v>
      </c>
      <c r="AR235" s="233">
        <f t="shared" si="301"/>
        <v>13.57675607707762</v>
      </c>
      <c r="AS235" s="151">
        <v>2.7558331802314902</v>
      </c>
      <c r="AT235" s="151">
        <f t="shared" si="302"/>
        <v>3</v>
      </c>
      <c r="AU235" s="233">
        <f t="shared" si="303"/>
        <v>2.7558331802314902</v>
      </c>
      <c r="AV235" s="172">
        <v>9.7463372773226382</v>
      </c>
      <c r="AW235" s="168">
        <f t="shared" si="304"/>
        <v>3</v>
      </c>
      <c r="AX235" s="241">
        <f t="shared" si="305"/>
        <v>19.492674554645276</v>
      </c>
      <c r="AY235" s="173">
        <v>97.717277949500044</v>
      </c>
      <c r="AZ235" s="168">
        <f t="shared" si="306"/>
        <v>4</v>
      </c>
      <c r="BA235" s="241">
        <f t="shared" si="307"/>
        <v>0.93679496698969245</v>
      </c>
      <c r="BB235" s="168">
        <v>0</v>
      </c>
      <c r="BC235" s="168">
        <f t="shared" si="308"/>
        <v>4</v>
      </c>
      <c r="BD235" s="241">
        <f t="shared" si="309"/>
        <v>0</v>
      </c>
      <c r="BE235" s="174">
        <v>0</v>
      </c>
      <c r="BF235" s="168">
        <f t="shared" si="310"/>
        <v>4</v>
      </c>
      <c r="BG235" s="241">
        <f t="shared" si="311"/>
        <v>0</v>
      </c>
      <c r="BH235" s="174">
        <v>0</v>
      </c>
      <c r="BI235" s="168">
        <f t="shared" si="312"/>
        <v>4</v>
      </c>
      <c r="BJ235" s="241">
        <f t="shared" si="313"/>
        <v>0</v>
      </c>
      <c r="BK235" s="175">
        <v>11</v>
      </c>
      <c r="BL235" s="168">
        <f t="shared" si="314"/>
        <v>1</v>
      </c>
      <c r="BM235" s="241">
        <f t="shared" si="315"/>
        <v>100</v>
      </c>
      <c r="BN235" s="168">
        <v>3</v>
      </c>
      <c r="BO235" s="168">
        <f t="shared" si="316"/>
        <v>1</v>
      </c>
      <c r="BP235" s="246">
        <f t="shared" si="258"/>
        <v>100</v>
      </c>
      <c r="BQ235" s="192">
        <v>0.7</v>
      </c>
      <c r="BR235" s="312">
        <f t="shared" si="317"/>
        <v>4</v>
      </c>
      <c r="BS235" s="251">
        <f t="shared" si="318"/>
        <v>11.666666666666666</v>
      </c>
      <c r="BT235" s="193">
        <v>0.2550171859407917</v>
      </c>
      <c r="BU235" s="312">
        <f t="shared" si="319"/>
        <v>4</v>
      </c>
      <c r="BV235" s="251">
        <f t="shared" si="320"/>
        <v>8.5005728646930567</v>
      </c>
      <c r="BW235" s="194">
        <v>8.89406286379511</v>
      </c>
      <c r="BX235" s="312">
        <f t="shared" si="321"/>
        <v>3</v>
      </c>
      <c r="BY235" s="251">
        <f t="shared" si="322"/>
        <v>17.871152093240791</v>
      </c>
      <c r="BZ235" s="195">
        <v>0.6</v>
      </c>
      <c r="CA235" s="312">
        <f t="shared" si="323"/>
        <v>4</v>
      </c>
      <c r="CB235" s="251">
        <f t="shared" si="324"/>
        <v>3</v>
      </c>
      <c r="CC235" s="196">
        <v>0</v>
      </c>
      <c r="CD235" s="312">
        <f t="shared" si="325"/>
        <v>4</v>
      </c>
      <c r="CE235" s="251">
        <f t="shared" si="326"/>
        <v>0</v>
      </c>
      <c r="CF235" s="197">
        <v>9.553555024802499</v>
      </c>
      <c r="CG235" s="312">
        <f t="shared" si="327"/>
        <v>3</v>
      </c>
      <c r="CH235" s="251">
        <f t="shared" si="328"/>
        <v>31.845183416008332</v>
      </c>
      <c r="CI235" s="194">
        <v>9.7367325702393348</v>
      </c>
      <c r="CJ235" s="312">
        <f t="shared" si="329"/>
        <v>2</v>
      </c>
      <c r="CK235" s="251">
        <f t="shared" si="330"/>
        <v>67.667608146276208</v>
      </c>
      <c r="CL235" s="194">
        <v>8.2062827225130892</v>
      </c>
      <c r="CM235" s="312">
        <f t="shared" si="331"/>
        <v>3</v>
      </c>
      <c r="CN235" s="251">
        <f t="shared" si="332"/>
        <v>45.80403889304413</v>
      </c>
      <c r="CO235" s="301">
        <v>379.69257149856082</v>
      </c>
      <c r="CP235" s="312">
        <f t="shared" si="333"/>
        <v>1</v>
      </c>
      <c r="CQ235" s="258">
        <f t="shared" si="334"/>
        <v>100</v>
      </c>
      <c r="CR235" s="261">
        <v>0</v>
      </c>
      <c r="CS235" s="314">
        <f t="shared" si="259"/>
        <v>1</v>
      </c>
      <c r="CT235" s="265">
        <f t="shared" si="335"/>
        <v>100</v>
      </c>
      <c r="CU235" s="217">
        <v>0</v>
      </c>
      <c r="CV235" s="314">
        <f t="shared" si="336"/>
        <v>4</v>
      </c>
      <c r="CW235" s="265">
        <f t="shared" si="337"/>
        <v>0</v>
      </c>
      <c r="CX235" s="217">
        <v>2.4300000000000002</v>
      </c>
      <c r="CY235" s="314">
        <f t="shared" si="260"/>
        <v>4</v>
      </c>
      <c r="CZ235" s="265">
        <f t="shared" si="338"/>
        <v>18.181818181818183</v>
      </c>
      <c r="DA235" s="218">
        <v>1</v>
      </c>
      <c r="DB235" s="314">
        <f t="shared" si="261"/>
        <v>1</v>
      </c>
      <c r="DC235" s="265">
        <f t="shared" si="339"/>
        <v>100</v>
      </c>
      <c r="DD235" s="219">
        <v>4</v>
      </c>
      <c r="DE235" s="314">
        <f t="shared" si="262"/>
        <v>3</v>
      </c>
      <c r="DF235" s="265">
        <f t="shared" si="340"/>
        <v>25</v>
      </c>
      <c r="DG235" s="213">
        <v>4</v>
      </c>
      <c r="DH235" s="314">
        <f t="shared" si="263"/>
        <v>3</v>
      </c>
      <c r="DI235" s="265">
        <f t="shared" si="341"/>
        <v>25</v>
      </c>
      <c r="DJ235" s="220">
        <v>1</v>
      </c>
      <c r="DK235" s="314">
        <f t="shared" si="264"/>
        <v>1</v>
      </c>
      <c r="DL235" s="265">
        <f t="shared" si="342"/>
        <v>100</v>
      </c>
      <c r="DM235" s="213">
        <v>0</v>
      </c>
      <c r="DN235" s="314">
        <f t="shared" si="265"/>
        <v>1</v>
      </c>
      <c r="DO235" s="265">
        <f t="shared" si="343"/>
        <v>100</v>
      </c>
      <c r="DP235" s="221">
        <v>0</v>
      </c>
      <c r="DQ235" s="314">
        <f t="shared" si="266"/>
        <v>1</v>
      </c>
      <c r="DR235" s="265">
        <f t="shared" si="267"/>
        <v>100</v>
      </c>
      <c r="DS235" s="222">
        <v>0</v>
      </c>
      <c r="DT235" s="314">
        <f t="shared" si="268"/>
        <v>1</v>
      </c>
      <c r="DU235" s="265">
        <f t="shared" si="269"/>
        <v>100</v>
      </c>
      <c r="DV235" s="216">
        <v>0.52493438320209973</v>
      </c>
      <c r="DW235" s="314">
        <f t="shared" si="270"/>
        <v>2</v>
      </c>
      <c r="DX235" s="265">
        <f t="shared" si="271"/>
        <v>94.95255400767212</v>
      </c>
      <c r="DY235" s="217">
        <v>0</v>
      </c>
      <c r="DZ235" s="314">
        <f t="shared" si="272"/>
        <v>1</v>
      </c>
      <c r="EA235" s="265">
        <f t="shared" si="273"/>
        <v>100</v>
      </c>
      <c r="EB235" s="217">
        <v>0</v>
      </c>
      <c r="EC235" s="314">
        <f t="shared" si="274"/>
        <v>1</v>
      </c>
      <c r="ED235" s="265">
        <f t="shared" si="275"/>
        <v>100</v>
      </c>
      <c r="EE235" s="217">
        <v>18.866737941009998</v>
      </c>
      <c r="EF235" s="314">
        <f t="shared" si="276"/>
        <v>2</v>
      </c>
      <c r="EG235" s="265">
        <f t="shared" si="277"/>
        <v>88.1116963194644</v>
      </c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/>
      <c r="ES235" s="28"/>
      <c r="ET235" s="28"/>
      <c r="EU235" s="28"/>
      <c r="EV235" s="28"/>
      <c r="EW235" s="28"/>
      <c r="EX235" s="28"/>
    </row>
    <row r="236" spans="1:154" s="7" customFormat="1" ht="16.2" customHeight="1" x14ac:dyDescent="0.3">
      <c r="A236" s="16"/>
      <c r="B236" s="52">
        <v>51203</v>
      </c>
      <c r="C236" s="3" t="s">
        <v>237</v>
      </c>
      <c r="D236" s="23" t="s">
        <v>204</v>
      </c>
      <c r="E236" s="5">
        <v>55.222325303341137</v>
      </c>
      <c r="F236" s="24">
        <v>79</v>
      </c>
      <c r="G236" s="4">
        <v>11395</v>
      </c>
      <c r="H236" s="5">
        <v>74.599999999999994</v>
      </c>
      <c r="I236" s="158">
        <v>2</v>
      </c>
      <c r="J236" s="151">
        <f t="shared" si="278"/>
        <v>1</v>
      </c>
      <c r="K236" s="233">
        <f t="shared" si="279"/>
        <v>100</v>
      </c>
      <c r="L236" s="159">
        <v>83.482142857142861</v>
      </c>
      <c r="M236" s="151">
        <f t="shared" si="280"/>
        <v>2</v>
      </c>
      <c r="N236" s="233">
        <f t="shared" si="281"/>
        <v>83.482142857142861</v>
      </c>
      <c r="O236" s="159">
        <v>35.561877667140827</v>
      </c>
      <c r="P236" s="151">
        <f t="shared" si="282"/>
        <v>1</v>
      </c>
      <c r="Q236" s="233">
        <f t="shared" si="283"/>
        <v>59.269796111901371</v>
      </c>
      <c r="R236" s="159">
        <v>80.973214285714292</v>
      </c>
      <c r="S236" s="151">
        <f t="shared" si="284"/>
        <v>3</v>
      </c>
      <c r="T236" s="233">
        <f t="shared" si="285"/>
        <v>73.426276935355162</v>
      </c>
      <c r="U236" s="159">
        <v>66.758928571428569</v>
      </c>
      <c r="V236" s="151">
        <f t="shared" si="286"/>
        <v>4</v>
      </c>
      <c r="W236" s="233">
        <f t="shared" si="287"/>
        <v>64.749659142554151</v>
      </c>
      <c r="X236" s="159">
        <v>82.90446336670712</v>
      </c>
      <c r="Y236" s="151">
        <f t="shared" si="288"/>
        <v>3</v>
      </c>
      <c r="Z236" s="233">
        <f t="shared" si="289"/>
        <v>77.022128181057951</v>
      </c>
      <c r="AA236" s="159">
        <v>4.3914680050188206</v>
      </c>
      <c r="AB236" s="151">
        <f t="shared" si="290"/>
        <v>2</v>
      </c>
      <c r="AC236" s="233">
        <f t="shared" si="291"/>
        <v>36.860072117286677</v>
      </c>
      <c r="AD236" s="160">
        <v>0</v>
      </c>
      <c r="AE236" s="151">
        <f t="shared" si="292"/>
        <v>4</v>
      </c>
      <c r="AF236" s="233">
        <f t="shared" si="293"/>
        <v>0</v>
      </c>
      <c r="AG236" s="154">
        <v>0</v>
      </c>
      <c r="AH236" s="151">
        <f t="shared" si="294"/>
        <v>4</v>
      </c>
      <c r="AI236" s="233">
        <f t="shared" si="295"/>
        <v>0</v>
      </c>
      <c r="AJ236" s="161">
        <v>0</v>
      </c>
      <c r="AK236" s="151">
        <f t="shared" si="296"/>
        <v>4</v>
      </c>
      <c r="AL236" s="233">
        <f t="shared" si="297"/>
        <v>0</v>
      </c>
      <c r="AM236" s="156">
        <v>0</v>
      </c>
      <c r="AN236" s="151">
        <f t="shared" si="298"/>
        <v>4</v>
      </c>
      <c r="AO236" s="233">
        <f t="shared" si="299"/>
        <v>0</v>
      </c>
      <c r="AP236" s="157">
        <v>11.027289822501491</v>
      </c>
      <c r="AQ236" s="151">
        <f t="shared" si="300"/>
        <v>3</v>
      </c>
      <c r="AR236" s="233">
        <f t="shared" si="301"/>
        <v>16.708014882578016</v>
      </c>
      <c r="AS236" s="151">
        <v>12.022817025010969</v>
      </c>
      <c r="AT236" s="151">
        <f t="shared" si="302"/>
        <v>3</v>
      </c>
      <c r="AU236" s="233">
        <f t="shared" si="303"/>
        <v>12.022817025010969</v>
      </c>
      <c r="AV236" s="172">
        <v>0</v>
      </c>
      <c r="AW236" s="168">
        <f t="shared" si="304"/>
        <v>4</v>
      </c>
      <c r="AX236" s="241">
        <f t="shared" si="305"/>
        <v>0</v>
      </c>
      <c r="AY236" s="173">
        <v>180.78184084768009</v>
      </c>
      <c r="AZ236" s="168">
        <f t="shared" si="306"/>
        <v>4</v>
      </c>
      <c r="BA236" s="241">
        <f t="shared" si="307"/>
        <v>4.3621377669146426</v>
      </c>
      <c r="BB236" s="168">
        <v>0</v>
      </c>
      <c r="BC236" s="168">
        <f t="shared" si="308"/>
        <v>4</v>
      </c>
      <c r="BD236" s="241">
        <f t="shared" si="309"/>
        <v>0</v>
      </c>
      <c r="BE236" s="174">
        <v>0</v>
      </c>
      <c r="BF236" s="168">
        <f t="shared" si="310"/>
        <v>4</v>
      </c>
      <c r="BG236" s="241">
        <f t="shared" si="311"/>
        <v>0</v>
      </c>
      <c r="BH236" s="174">
        <v>0</v>
      </c>
      <c r="BI236" s="168">
        <f t="shared" si="312"/>
        <v>4</v>
      </c>
      <c r="BJ236" s="241">
        <f t="shared" si="313"/>
        <v>0</v>
      </c>
      <c r="BK236" s="175">
        <v>1</v>
      </c>
      <c r="BL236" s="168">
        <f t="shared" si="314"/>
        <v>4</v>
      </c>
      <c r="BM236" s="241">
        <f t="shared" si="315"/>
        <v>10</v>
      </c>
      <c r="BN236" s="168">
        <v>2</v>
      </c>
      <c r="BO236" s="168">
        <f t="shared" si="316"/>
        <v>2</v>
      </c>
      <c r="BP236" s="246">
        <f t="shared" si="258"/>
        <v>66.666666666666657</v>
      </c>
      <c r="BQ236" s="192">
        <v>1.1000000000000001</v>
      </c>
      <c r="BR236" s="312">
        <f t="shared" si="317"/>
        <v>3</v>
      </c>
      <c r="BS236" s="251">
        <f t="shared" si="318"/>
        <v>18.333333333333336</v>
      </c>
      <c r="BT236" s="193">
        <v>0.31847133757961787</v>
      </c>
      <c r="BU236" s="312">
        <f t="shared" si="319"/>
        <v>4</v>
      </c>
      <c r="BV236" s="251">
        <f t="shared" si="320"/>
        <v>10.615711252653929</v>
      </c>
      <c r="BW236" s="194">
        <v>11.408106219426974</v>
      </c>
      <c r="BX236" s="312">
        <f t="shared" si="321"/>
        <v>2</v>
      </c>
      <c r="BY236" s="251">
        <f t="shared" si="322"/>
        <v>25.243713253451538</v>
      </c>
      <c r="BZ236" s="195">
        <v>0.2</v>
      </c>
      <c r="CA236" s="312">
        <f t="shared" si="323"/>
        <v>4</v>
      </c>
      <c r="CB236" s="251">
        <f t="shared" si="324"/>
        <v>1</v>
      </c>
      <c r="CC236" s="196">
        <v>450.27243791136459</v>
      </c>
      <c r="CD236" s="312">
        <f t="shared" si="325"/>
        <v>4</v>
      </c>
      <c r="CE236" s="251">
        <f t="shared" si="326"/>
        <v>22.513621895568228</v>
      </c>
      <c r="CF236" s="197">
        <v>4.3878894251864855</v>
      </c>
      <c r="CG236" s="312">
        <f t="shared" si="327"/>
        <v>3</v>
      </c>
      <c r="CH236" s="251">
        <f t="shared" si="328"/>
        <v>14.626298083954953</v>
      </c>
      <c r="CI236" s="194">
        <v>9.5825156110615524</v>
      </c>
      <c r="CJ236" s="312">
        <f t="shared" si="329"/>
        <v>2</v>
      </c>
      <c r="CK236" s="251">
        <f t="shared" si="330"/>
        <v>65.464508729450742</v>
      </c>
      <c r="CL236" s="194">
        <v>8.7900318133616118</v>
      </c>
      <c r="CM236" s="312">
        <f t="shared" si="331"/>
        <v>3</v>
      </c>
      <c r="CN236" s="251">
        <f t="shared" si="332"/>
        <v>54.143311619451595</v>
      </c>
      <c r="CO236" s="301">
        <v>161.12329969284775</v>
      </c>
      <c r="CP236" s="312">
        <f t="shared" si="333"/>
        <v>2</v>
      </c>
      <c r="CQ236" s="258">
        <f t="shared" si="334"/>
        <v>64.449319877139104</v>
      </c>
      <c r="CR236" s="261">
        <v>0</v>
      </c>
      <c r="CS236" s="314">
        <f t="shared" si="259"/>
        <v>1</v>
      </c>
      <c r="CT236" s="265">
        <f t="shared" si="335"/>
        <v>100</v>
      </c>
      <c r="CU236" s="217">
        <v>0</v>
      </c>
      <c r="CV236" s="314">
        <f t="shared" si="336"/>
        <v>4</v>
      </c>
      <c r="CW236" s="265">
        <f t="shared" si="337"/>
        <v>0</v>
      </c>
      <c r="CX236" s="217">
        <v>1.1299999999999999</v>
      </c>
      <c r="CY236" s="314">
        <f t="shared" si="260"/>
        <v>2</v>
      </c>
      <c r="CZ236" s="265">
        <f t="shared" si="338"/>
        <v>61.952861952861959</v>
      </c>
      <c r="DA236" s="218">
        <v>1</v>
      </c>
      <c r="DB236" s="314">
        <f t="shared" si="261"/>
        <v>1</v>
      </c>
      <c r="DC236" s="265">
        <f t="shared" si="339"/>
        <v>100</v>
      </c>
      <c r="DD236" s="219">
        <v>3</v>
      </c>
      <c r="DE236" s="314">
        <f t="shared" si="262"/>
        <v>3</v>
      </c>
      <c r="DF236" s="265">
        <f t="shared" si="340"/>
        <v>50</v>
      </c>
      <c r="DG236" s="213">
        <v>2</v>
      </c>
      <c r="DH236" s="314">
        <f t="shared" si="263"/>
        <v>2</v>
      </c>
      <c r="DI236" s="265">
        <f t="shared" si="341"/>
        <v>75</v>
      </c>
      <c r="DJ236" s="220">
        <v>1</v>
      </c>
      <c r="DK236" s="314">
        <f t="shared" si="264"/>
        <v>1</v>
      </c>
      <c r="DL236" s="265">
        <f t="shared" si="342"/>
        <v>100</v>
      </c>
      <c r="DM236" s="213">
        <v>0</v>
      </c>
      <c r="DN236" s="314">
        <f t="shared" si="265"/>
        <v>1</v>
      </c>
      <c r="DO236" s="265">
        <f t="shared" si="343"/>
        <v>100</v>
      </c>
      <c r="DP236" s="221">
        <v>0</v>
      </c>
      <c r="DQ236" s="314">
        <f t="shared" si="266"/>
        <v>1</v>
      </c>
      <c r="DR236" s="265">
        <f t="shared" si="267"/>
        <v>100</v>
      </c>
      <c r="DS236" s="222">
        <v>0</v>
      </c>
      <c r="DT236" s="314">
        <f t="shared" si="268"/>
        <v>1</v>
      </c>
      <c r="DU236" s="265">
        <f t="shared" si="269"/>
        <v>100</v>
      </c>
      <c r="DV236" s="216">
        <v>0</v>
      </c>
      <c r="DW236" s="314">
        <f t="shared" si="270"/>
        <v>1</v>
      </c>
      <c r="DX236" s="265">
        <f t="shared" si="271"/>
        <v>100</v>
      </c>
      <c r="DY236" s="217">
        <v>0</v>
      </c>
      <c r="DZ236" s="314">
        <f t="shared" si="272"/>
        <v>1</v>
      </c>
      <c r="EA236" s="265">
        <f t="shared" si="273"/>
        <v>100</v>
      </c>
      <c r="EB236" s="217">
        <v>0</v>
      </c>
      <c r="EC236" s="314">
        <f t="shared" si="274"/>
        <v>1</v>
      </c>
      <c r="ED236" s="265">
        <f t="shared" si="275"/>
        <v>100</v>
      </c>
      <c r="EE236" s="217">
        <v>26.785714285714288</v>
      </c>
      <c r="EF236" s="314">
        <f t="shared" si="276"/>
        <v>2</v>
      </c>
      <c r="EG236" s="265">
        <f t="shared" si="277"/>
        <v>83.121793140696738</v>
      </c>
      <c r="EH236" s="28"/>
      <c r="EI236" s="28"/>
      <c r="EJ236" s="28"/>
      <c r="EK236" s="28"/>
      <c r="EL236" s="28"/>
      <c r="EM236" s="28"/>
      <c r="EN236" s="28"/>
      <c r="EO236" s="28"/>
      <c r="EP236" s="28"/>
      <c r="EQ236" s="28"/>
      <c r="ER236" s="28"/>
      <c r="ES236" s="28"/>
      <c r="ET236" s="28"/>
      <c r="EU236" s="28"/>
      <c r="EV236" s="28"/>
      <c r="EW236" s="28"/>
      <c r="EX236" s="28"/>
    </row>
    <row r="237" spans="1:154" s="7" customFormat="1" ht="16.2" customHeight="1" x14ac:dyDescent="0.3">
      <c r="A237" s="16"/>
      <c r="B237" s="52">
        <v>51301</v>
      </c>
      <c r="C237" s="3" t="s">
        <v>238</v>
      </c>
      <c r="D237" s="23" t="s">
        <v>204</v>
      </c>
      <c r="E237" s="5">
        <v>42.540493147859003</v>
      </c>
      <c r="F237" s="24">
        <v>308</v>
      </c>
      <c r="G237" s="4">
        <v>3761</v>
      </c>
      <c r="H237" s="5">
        <v>0</v>
      </c>
      <c r="I237" s="158">
        <v>0</v>
      </c>
      <c r="J237" s="151">
        <f t="shared" si="278"/>
        <v>4</v>
      </c>
      <c r="K237" s="233">
        <f t="shared" si="279"/>
        <v>0</v>
      </c>
      <c r="L237" s="159">
        <v>0</v>
      </c>
      <c r="M237" s="151">
        <f t="shared" si="280"/>
        <v>4</v>
      </c>
      <c r="N237" s="233">
        <f t="shared" si="281"/>
        <v>0</v>
      </c>
      <c r="O237" s="159">
        <v>0</v>
      </c>
      <c r="P237" s="151">
        <f t="shared" si="282"/>
        <v>4</v>
      </c>
      <c r="Q237" s="233">
        <f t="shared" si="283"/>
        <v>0</v>
      </c>
      <c r="R237" s="159">
        <v>88.479959667254874</v>
      </c>
      <c r="S237" s="151">
        <f t="shared" si="284"/>
        <v>3</v>
      </c>
      <c r="T237" s="233">
        <f t="shared" si="285"/>
        <v>83.910558194490065</v>
      </c>
      <c r="U237" s="159">
        <v>23.367784219813451</v>
      </c>
      <c r="V237" s="151">
        <f t="shared" si="286"/>
        <v>4</v>
      </c>
      <c r="W237" s="233">
        <f t="shared" si="287"/>
        <v>18.735720275517977</v>
      </c>
      <c r="X237" s="159">
        <v>47.058823529411811</v>
      </c>
      <c r="Y237" s="151">
        <f t="shared" si="288"/>
        <v>4</v>
      </c>
      <c r="Z237" s="233">
        <f t="shared" si="289"/>
        <v>28.842504743833075</v>
      </c>
      <c r="AA237" s="159">
        <v>1.9816695566014366</v>
      </c>
      <c r="AB237" s="151">
        <f t="shared" si="290"/>
        <v>3</v>
      </c>
      <c r="AC237" s="233">
        <f t="shared" si="291"/>
        <v>15.150176185598529</v>
      </c>
      <c r="AD237" s="160">
        <v>0</v>
      </c>
      <c r="AE237" s="151">
        <f t="shared" si="292"/>
        <v>4</v>
      </c>
      <c r="AF237" s="233">
        <f t="shared" si="293"/>
        <v>0</v>
      </c>
      <c r="AG237" s="154">
        <v>0</v>
      </c>
      <c r="AH237" s="151">
        <f t="shared" si="294"/>
        <v>4</v>
      </c>
      <c r="AI237" s="233">
        <f t="shared" si="295"/>
        <v>0</v>
      </c>
      <c r="AJ237" s="161">
        <v>0</v>
      </c>
      <c r="AK237" s="151">
        <f t="shared" si="296"/>
        <v>4</v>
      </c>
      <c r="AL237" s="233">
        <f t="shared" si="297"/>
        <v>0</v>
      </c>
      <c r="AM237" s="156">
        <v>0</v>
      </c>
      <c r="AN237" s="151">
        <f t="shared" si="298"/>
        <v>4</v>
      </c>
      <c r="AO237" s="233">
        <f t="shared" si="299"/>
        <v>0</v>
      </c>
      <c r="AP237" s="157">
        <v>18.213185274368108</v>
      </c>
      <c r="AQ237" s="151">
        <f t="shared" si="300"/>
        <v>3</v>
      </c>
      <c r="AR237" s="233">
        <f t="shared" si="301"/>
        <v>27.595735264194104</v>
      </c>
      <c r="AS237" s="151">
        <v>1.329433661260303</v>
      </c>
      <c r="AT237" s="151">
        <f t="shared" si="302"/>
        <v>4</v>
      </c>
      <c r="AU237" s="233">
        <f t="shared" si="303"/>
        <v>1.329433661260303</v>
      </c>
      <c r="AV237" s="172">
        <v>0</v>
      </c>
      <c r="AW237" s="168">
        <f t="shared" si="304"/>
        <v>4</v>
      </c>
      <c r="AX237" s="241">
        <f t="shared" si="305"/>
        <v>0</v>
      </c>
      <c r="AY237" s="173">
        <v>513.43886335012019</v>
      </c>
      <c r="AZ237" s="168">
        <f t="shared" si="306"/>
        <v>4</v>
      </c>
      <c r="BA237" s="241">
        <f t="shared" si="307"/>
        <v>18.079953127840007</v>
      </c>
      <c r="BB237" s="168">
        <v>0</v>
      </c>
      <c r="BC237" s="168">
        <f t="shared" si="308"/>
        <v>4</v>
      </c>
      <c r="BD237" s="241">
        <f t="shared" si="309"/>
        <v>0</v>
      </c>
      <c r="BE237" s="174">
        <v>0</v>
      </c>
      <c r="BF237" s="168">
        <f t="shared" si="310"/>
        <v>4</v>
      </c>
      <c r="BG237" s="241">
        <f t="shared" si="311"/>
        <v>0</v>
      </c>
      <c r="BH237" s="174">
        <v>0</v>
      </c>
      <c r="BI237" s="168">
        <f t="shared" si="312"/>
        <v>4</v>
      </c>
      <c r="BJ237" s="241">
        <f t="shared" si="313"/>
        <v>0</v>
      </c>
      <c r="BK237" s="175">
        <v>3</v>
      </c>
      <c r="BL237" s="168">
        <f t="shared" si="314"/>
        <v>3</v>
      </c>
      <c r="BM237" s="241">
        <f t="shared" si="315"/>
        <v>30</v>
      </c>
      <c r="BN237" s="168">
        <v>2</v>
      </c>
      <c r="BO237" s="168">
        <f t="shared" si="316"/>
        <v>2</v>
      </c>
      <c r="BP237" s="246">
        <f t="shared" si="258"/>
        <v>66.666666666666657</v>
      </c>
      <c r="BQ237" s="192">
        <v>0.4</v>
      </c>
      <c r="BR237" s="312">
        <f t="shared" si="317"/>
        <v>4</v>
      </c>
      <c r="BS237" s="251">
        <f t="shared" si="318"/>
        <v>6.666666666666667</v>
      </c>
      <c r="BT237" s="193">
        <v>0.16877637130801687</v>
      </c>
      <c r="BU237" s="312">
        <f t="shared" si="319"/>
        <v>4</v>
      </c>
      <c r="BV237" s="251">
        <f t="shared" si="320"/>
        <v>5.6258790436005626</v>
      </c>
      <c r="BW237" s="194">
        <v>8.5209713024282561</v>
      </c>
      <c r="BX237" s="312">
        <f t="shared" si="321"/>
        <v>3</v>
      </c>
      <c r="BY237" s="251">
        <f t="shared" si="322"/>
        <v>16.777041942604857</v>
      </c>
      <c r="BZ237" s="195">
        <v>0.4</v>
      </c>
      <c r="CA237" s="312">
        <f t="shared" si="323"/>
        <v>4</v>
      </c>
      <c r="CB237" s="251">
        <f t="shared" si="324"/>
        <v>2</v>
      </c>
      <c r="CC237" s="196">
        <v>0</v>
      </c>
      <c r="CD237" s="312">
        <f t="shared" si="325"/>
        <v>4</v>
      </c>
      <c r="CE237" s="251">
        <f t="shared" si="326"/>
        <v>0</v>
      </c>
      <c r="CF237" s="197">
        <v>20.685987769210318</v>
      </c>
      <c r="CG237" s="312">
        <f t="shared" si="327"/>
        <v>1</v>
      </c>
      <c r="CH237" s="251">
        <f t="shared" si="328"/>
        <v>68.953292564034399</v>
      </c>
      <c r="CI237" s="194">
        <v>7.0427046263345199</v>
      </c>
      <c r="CJ237" s="312">
        <f t="shared" si="329"/>
        <v>4</v>
      </c>
      <c r="CK237" s="251">
        <f t="shared" si="330"/>
        <v>29.181494661921715</v>
      </c>
      <c r="CL237" s="194">
        <v>6.1452282157676352</v>
      </c>
      <c r="CM237" s="312">
        <f t="shared" si="331"/>
        <v>4</v>
      </c>
      <c r="CN237" s="251">
        <f t="shared" si="332"/>
        <v>16.360403082394789</v>
      </c>
      <c r="CO237" s="301">
        <v>6.6471683063015155</v>
      </c>
      <c r="CP237" s="312">
        <f t="shared" si="333"/>
        <v>4</v>
      </c>
      <c r="CQ237" s="258">
        <f t="shared" si="334"/>
        <v>2.6588673225206061</v>
      </c>
      <c r="CR237" s="261">
        <v>0</v>
      </c>
      <c r="CS237" s="314">
        <f t="shared" si="259"/>
        <v>1</v>
      </c>
      <c r="CT237" s="265">
        <f t="shared" si="335"/>
        <v>100</v>
      </c>
      <c r="CU237" s="217">
        <v>0</v>
      </c>
      <c r="CV237" s="314">
        <f t="shared" si="336"/>
        <v>4</v>
      </c>
      <c r="CW237" s="265">
        <f t="shared" si="337"/>
        <v>0</v>
      </c>
      <c r="CX237" s="217">
        <v>1.98</v>
      </c>
      <c r="CY237" s="314">
        <f t="shared" si="260"/>
        <v>3</v>
      </c>
      <c r="CZ237" s="265">
        <f t="shared" si="338"/>
        <v>33.333333333333336</v>
      </c>
      <c r="DA237" s="218">
        <v>1</v>
      </c>
      <c r="DB237" s="314">
        <f t="shared" si="261"/>
        <v>1</v>
      </c>
      <c r="DC237" s="265">
        <f t="shared" si="339"/>
        <v>100</v>
      </c>
      <c r="DD237" s="219">
        <v>3</v>
      </c>
      <c r="DE237" s="314">
        <f t="shared" si="262"/>
        <v>3</v>
      </c>
      <c r="DF237" s="265">
        <f t="shared" si="340"/>
        <v>50</v>
      </c>
      <c r="DG237" s="213">
        <v>3</v>
      </c>
      <c r="DH237" s="314">
        <f t="shared" si="263"/>
        <v>3</v>
      </c>
      <c r="DI237" s="265">
        <f t="shared" si="341"/>
        <v>50</v>
      </c>
      <c r="DJ237" s="220">
        <v>1</v>
      </c>
      <c r="DK237" s="314">
        <f t="shared" si="264"/>
        <v>1</v>
      </c>
      <c r="DL237" s="265">
        <f t="shared" si="342"/>
        <v>100</v>
      </c>
      <c r="DM237" s="213">
        <v>0</v>
      </c>
      <c r="DN237" s="314">
        <f t="shared" si="265"/>
        <v>1</v>
      </c>
      <c r="DO237" s="265">
        <f t="shared" si="343"/>
        <v>100</v>
      </c>
      <c r="DP237" s="221">
        <v>0</v>
      </c>
      <c r="DQ237" s="314">
        <f t="shared" si="266"/>
        <v>1</v>
      </c>
      <c r="DR237" s="265">
        <f t="shared" si="267"/>
        <v>100</v>
      </c>
      <c r="DS237" s="222">
        <v>0</v>
      </c>
      <c r="DT237" s="314">
        <f t="shared" si="268"/>
        <v>1</v>
      </c>
      <c r="DU237" s="265">
        <f t="shared" si="269"/>
        <v>100</v>
      </c>
      <c r="DV237" s="216">
        <v>0.53003533568904593</v>
      </c>
      <c r="DW237" s="314">
        <f t="shared" si="270"/>
        <v>2</v>
      </c>
      <c r="DX237" s="265">
        <f t="shared" si="271"/>
        <v>94.903506387605333</v>
      </c>
      <c r="DY237" s="217">
        <v>0</v>
      </c>
      <c r="DZ237" s="314">
        <f t="shared" si="272"/>
        <v>1</v>
      </c>
      <c r="EA237" s="265">
        <f t="shared" si="273"/>
        <v>100</v>
      </c>
      <c r="EB237" s="217">
        <v>0</v>
      </c>
      <c r="EC237" s="314">
        <f t="shared" si="274"/>
        <v>1</v>
      </c>
      <c r="ED237" s="265">
        <f t="shared" si="275"/>
        <v>100</v>
      </c>
      <c r="EE237" s="217">
        <v>0</v>
      </c>
      <c r="EF237" s="314">
        <f t="shared" si="276"/>
        <v>1</v>
      </c>
      <c r="EG237" s="265">
        <f t="shared" si="277"/>
        <v>100</v>
      </c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  <c r="ES237" s="28"/>
      <c r="ET237" s="28"/>
      <c r="EU237" s="28"/>
      <c r="EV237" s="28"/>
      <c r="EW237" s="28"/>
      <c r="EX237" s="28"/>
    </row>
    <row r="238" spans="1:154" s="7" customFormat="1" ht="16.2" customHeight="1" x14ac:dyDescent="0.3">
      <c r="A238" s="16"/>
      <c r="B238" s="52">
        <v>51302</v>
      </c>
      <c r="C238" s="3" t="s">
        <v>239</v>
      </c>
      <c r="D238" s="23" t="s">
        <v>204</v>
      </c>
      <c r="E238" s="5">
        <v>42.12834802065678</v>
      </c>
      <c r="F238" s="24">
        <v>313</v>
      </c>
      <c r="G238" s="4">
        <v>6435</v>
      </c>
      <c r="H238" s="5">
        <v>0</v>
      </c>
      <c r="I238" s="158">
        <v>0</v>
      </c>
      <c r="J238" s="151">
        <f t="shared" si="278"/>
        <v>4</v>
      </c>
      <c r="K238" s="233">
        <f t="shared" si="279"/>
        <v>0</v>
      </c>
      <c r="L238" s="159">
        <v>0</v>
      </c>
      <c r="M238" s="151">
        <f t="shared" si="280"/>
        <v>4</v>
      </c>
      <c r="N238" s="233">
        <f t="shared" si="281"/>
        <v>0</v>
      </c>
      <c r="O238" s="159">
        <v>0</v>
      </c>
      <c r="P238" s="151">
        <f t="shared" si="282"/>
        <v>4</v>
      </c>
      <c r="Q238" s="233">
        <f t="shared" si="283"/>
        <v>0</v>
      </c>
      <c r="R238" s="159">
        <v>72.681860755541678</v>
      </c>
      <c r="S238" s="151">
        <f t="shared" si="284"/>
        <v>4</v>
      </c>
      <c r="T238" s="233">
        <f t="shared" si="285"/>
        <v>61.846174239583348</v>
      </c>
      <c r="U238" s="159">
        <v>10.131127068373404</v>
      </c>
      <c r="V238" s="151">
        <f t="shared" si="286"/>
        <v>4</v>
      </c>
      <c r="W238" s="233">
        <f t="shared" si="287"/>
        <v>4.6989682591446487</v>
      </c>
      <c r="X238" s="159">
        <v>64.502377438924356</v>
      </c>
      <c r="Y238" s="151">
        <f t="shared" si="288"/>
        <v>4</v>
      </c>
      <c r="Z238" s="233">
        <f t="shared" si="289"/>
        <v>52.288141718984335</v>
      </c>
      <c r="AA238" s="159">
        <v>1.0956331194240101</v>
      </c>
      <c r="AB238" s="151">
        <f t="shared" si="290"/>
        <v>3</v>
      </c>
      <c r="AC238" s="233">
        <f t="shared" si="291"/>
        <v>7.1678659407568475</v>
      </c>
      <c r="AD238" s="160">
        <v>0</v>
      </c>
      <c r="AE238" s="151">
        <f t="shared" si="292"/>
        <v>4</v>
      </c>
      <c r="AF238" s="233">
        <f t="shared" si="293"/>
        <v>0</v>
      </c>
      <c r="AG238" s="154">
        <v>0</v>
      </c>
      <c r="AH238" s="151">
        <f t="shared" si="294"/>
        <v>4</v>
      </c>
      <c r="AI238" s="233">
        <f t="shared" si="295"/>
        <v>0</v>
      </c>
      <c r="AJ238" s="161">
        <v>0</v>
      </c>
      <c r="AK238" s="151">
        <f t="shared" si="296"/>
        <v>4</v>
      </c>
      <c r="AL238" s="233">
        <f t="shared" si="297"/>
        <v>0</v>
      </c>
      <c r="AM238" s="156">
        <v>0</v>
      </c>
      <c r="AN238" s="151">
        <f t="shared" si="298"/>
        <v>4</v>
      </c>
      <c r="AO238" s="233">
        <f t="shared" si="299"/>
        <v>0</v>
      </c>
      <c r="AP238" s="157">
        <v>28.550291925003457</v>
      </c>
      <c r="AQ238" s="151">
        <f t="shared" si="300"/>
        <v>2</v>
      </c>
      <c r="AR238" s="233">
        <f t="shared" si="301"/>
        <v>43.258018068187056</v>
      </c>
      <c r="AS238" s="151">
        <v>4.6620046620046622</v>
      </c>
      <c r="AT238" s="151">
        <f t="shared" si="302"/>
        <v>3</v>
      </c>
      <c r="AU238" s="233">
        <f t="shared" si="303"/>
        <v>4.6620046620046622</v>
      </c>
      <c r="AV238" s="172">
        <v>0</v>
      </c>
      <c r="AW238" s="168">
        <f t="shared" si="304"/>
        <v>4</v>
      </c>
      <c r="AX238" s="241">
        <f t="shared" si="305"/>
        <v>0</v>
      </c>
      <c r="AY238" s="173">
        <v>556.99204621258264</v>
      </c>
      <c r="AZ238" s="168">
        <f t="shared" si="306"/>
        <v>4</v>
      </c>
      <c r="BA238" s="241">
        <f t="shared" si="307"/>
        <v>19.875960668560108</v>
      </c>
      <c r="BB238" s="168">
        <v>0</v>
      </c>
      <c r="BC238" s="168">
        <f t="shared" si="308"/>
        <v>4</v>
      </c>
      <c r="BD238" s="241">
        <f t="shared" si="309"/>
        <v>0</v>
      </c>
      <c r="BE238" s="174">
        <v>0</v>
      </c>
      <c r="BF238" s="168">
        <f t="shared" si="310"/>
        <v>4</v>
      </c>
      <c r="BG238" s="241">
        <f t="shared" si="311"/>
        <v>0</v>
      </c>
      <c r="BH238" s="174">
        <v>0</v>
      </c>
      <c r="BI238" s="168">
        <f t="shared" si="312"/>
        <v>4</v>
      </c>
      <c r="BJ238" s="241">
        <f t="shared" si="313"/>
        <v>0</v>
      </c>
      <c r="BK238" s="175">
        <v>4</v>
      </c>
      <c r="BL238" s="168">
        <f t="shared" si="314"/>
        <v>3</v>
      </c>
      <c r="BM238" s="241">
        <f t="shared" si="315"/>
        <v>40</v>
      </c>
      <c r="BN238" s="168">
        <v>2</v>
      </c>
      <c r="BO238" s="168">
        <f t="shared" si="316"/>
        <v>2</v>
      </c>
      <c r="BP238" s="246">
        <f t="shared" si="258"/>
        <v>66.666666666666657</v>
      </c>
      <c r="BQ238" s="192">
        <v>0.7</v>
      </c>
      <c r="BR238" s="312">
        <f t="shared" si="317"/>
        <v>4</v>
      </c>
      <c r="BS238" s="251">
        <f t="shared" si="318"/>
        <v>11.666666666666666</v>
      </c>
      <c r="BT238" s="193">
        <v>0.11848341232227488</v>
      </c>
      <c r="BU238" s="312">
        <f t="shared" si="319"/>
        <v>4</v>
      </c>
      <c r="BV238" s="251">
        <f t="shared" si="320"/>
        <v>3.9494470774091628</v>
      </c>
      <c r="BW238" s="194">
        <v>8.2988871224165344</v>
      </c>
      <c r="BX238" s="312">
        <f t="shared" si="321"/>
        <v>3</v>
      </c>
      <c r="BY238" s="251">
        <f t="shared" si="322"/>
        <v>16.125768687438516</v>
      </c>
      <c r="BZ238" s="195">
        <v>0.6</v>
      </c>
      <c r="CA238" s="312">
        <f t="shared" si="323"/>
        <v>4</v>
      </c>
      <c r="CB238" s="251">
        <f t="shared" si="324"/>
        <v>3</v>
      </c>
      <c r="CC238" s="196">
        <v>0</v>
      </c>
      <c r="CD238" s="312">
        <f t="shared" si="325"/>
        <v>4</v>
      </c>
      <c r="CE238" s="251">
        <f t="shared" si="326"/>
        <v>0</v>
      </c>
      <c r="CF238" s="197">
        <v>3.1080031080031079</v>
      </c>
      <c r="CG238" s="312">
        <f t="shared" si="327"/>
        <v>4</v>
      </c>
      <c r="CH238" s="251">
        <f t="shared" si="328"/>
        <v>10.360010360010358</v>
      </c>
      <c r="CI238" s="194">
        <v>8.4</v>
      </c>
      <c r="CJ238" s="312">
        <f t="shared" si="329"/>
        <v>3</v>
      </c>
      <c r="CK238" s="251">
        <f t="shared" si="330"/>
        <v>48.571428571428577</v>
      </c>
      <c r="CL238" s="194">
        <v>6.8067484662576687</v>
      </c>
      <c r="CM238" s="312">
        <f t="shared" si="331"/>
        <v>4</v>
      </c>
      <c r="CN238" s="251">
        <f t="shared" si="332"/>
        <v>25.81069237510955</v>
      </c>
      <c r="CO238" s="301">
        <v>0</v>
      </c>
      <c r="CP238" s="312">
        <f t="shared" si="333"/>
        <v>4</v>
      </c>
      <c r="CQ238" s="258">
        <f t="shared" si="334"/>
        <v>0</v>
      </c>
      <c r="CR238" s="261">
        <v>0</v>
      </c>
      <c r="CS238" s="314">
        <f t="shared" si="259"/>
        <v>1</v>
      </c>
      <c r="CT238" s="265">
        <f t="shared" si="335"/>
        <v>100</v>
      </c>
      <c r="CU238" s="217">
        <v>0</v>
      </c>
      <c r="CV238" s="314">
        <f t="shared" si="336"/>
        <v>4</v>
      </c>
      <c r="CW238" s="265">
        <f t="shared" si="337"/>
        <v>0</v>
      </c>
      <c r="CX238" s="217">
        <v>2</v>
      </c>
      <c r="CY238" s="314">
        <f t="shared" si="260"/>
        <v>3</v>
      </c>
      <c r="CZ238" s="265">
        <f t="shared" si="338"/>
        <v>32.659932659932664</v>
      </c>
      <c r="DA238" s="218">
        <v>1</v>
      </c>
      <c r="DB238" s="314">
        <f t="shared" si="261"/>
        <v>1</v>
      </c>
      <c r="DC238" s="265">
        <f t="shared" si="339"/>
        <v>100</v>
      </c>
      <c r="DD238" s="219">
        <v>3</v>
      </c>
      <c r="DE238" s="314">
        <f t="shared" si="262"/>
        <v>3</v>
      </c>
      <c r="DF238" s="265">
        <f t="shared" si="340"/>
        <v>50</v>
      </c>
      <c r="DG238" s="213">
        <v>3</v>
      </c>
      <c r="DH238" s="314">
        <f t="shared" si="263"/>
        <v>3</v>
      </c>
      <c r="DI238" s="265">
        <f t="shared" si="341"/>
        <v>50</v>
      </c>
      <c r="DJ238" s="220">
        <v>1</v>
      </c>
      <c r="DK238" s="314">
        <f t="shared" si="264"/>
        <v>1</v>
      </c>
      <c r="DL238" s="265">
        <f t="shared" si="342"/>
        <v>100</v>
      </c>
      <c r="DM238" s="213">
        <v>0</v>
      </c>
      <c r="DN238" s="314">
        <f t="shared" si="265"/>
        <v>1</v>
      </c>
      <c r="DO238" s="265">
        <f t="shared" si="343"/>
        <v>100</v>
      </c>
      <c r="DP238" s="221">
        <v>0</v>
      </c>
      <c r="DQ238" s="314">
        <f t="shared" si="266"/>
        <v>1</v>
      </c>
      <c r="DR238" s="265">
        <f t="shared" si="267"/>
        <v>100</v>
      </c>
      <c r="DS238" s="222">
        <v>0</v>
      </c>
      <c r="DT238" s="314">
        <f t="shared" si="268"/>
        <v>1</v>
      </c>
      <c r="DU238" s="265">
        <f t="shared" si="269"/>
        <v>100</v>
      </c>
      <c r="DV238" s="216">
        <v>0.24108003857280619</v>
      </c>
      <c r="DW238" s="314">
        <f t="shared" si="270"/>
        <v>2</v>
      </c>
      <c r="DX238" s="265">
        <f t="shared" si="271"/>
        <v>97.681922706030704</v>
      </c>
      <c r="DY238" s="217">
        <v>0</v>
      </c>
      <c r="DZ238" s="314">
        <f t="shared" si="272"/>
        <v>1</v>
      </c>
      <c r="EA238" s="265">
        <f t="shared" si="273"/>
        <v>100</v>
      </c>
      <c r="EB238" s="217">
        <v>0</v>
      </c>
      <c r="EC238" s="314">
        <f t="shared" si="274"/>
        <v>1</v>
      </c>
      <c r="ED238" s="265">
        <f t="shared" si="275"/>
        <v>100</v>
      </c>
      <c r="EE238" s="217">
        <v>31.220730565095224</v>
      </c>
      <c r="EF238" s="314">
        <f t="shared" si="276"/>
        <v>2</v>
      </c>
      <c r="EG238" s="265">
        <f t="shared" si="277"/>
        <v>80.327201912353345</v>
      </c>
      <c r="EH238" s="28"/>
      <c r="EI238" s="28"/>
      <c r="EJ238" s="28"/>
      <c r="EK238" s="28"/>
      <c r="EL238" s="28"/>
      <c r="EM238" s="28"/>
      <c r="EN238" s="28"/>
      <c r="EO238" s="28"/>
      <c r="EP238" s="28"/>
      <c r="EQ238" s="28"/>
      <c r="ER238" s="28"/>
      <c r="ES238" s="28"/>
      <c r="ET238" s="28"/>
      <c r="EU238" s="28"/>
      <c r="EV238" s="28"/>
      <c r="EW238" s="28"/>
      <c r="EX238" s="28"/>
    </row>
    <row r="239" spans="1:154" s="7" customFormat="1" ht="16.2" customHeight="1" x14ac:dyDescent="0.3">
      <c r="A239" s="16"/>
      <c r="B239" s="52">
        <v>51401</v>
      </c>
      <c r="C239" s="3" t="s">
        <v>240</v>
      </c>
      <c r="D239" s="23" t="s">
        <v>204</v>
      </c>
      <c r="E239" s="5">
        <v>49.153165553018724</v>
      </c>
      <c r="F239" s="24">
        <v>202</v>
      </c>
      <c r="G239" s="4">
        <v>5301</v>
      </c>
      <c r="H239" s="5">
        <v>0</v>
      </c>
      <c r="I239" s="158">
        <v>0</v>
      </c>
      <c r="J239" s="151">
        <f t="shared" si="278"/>
        <v>4</v>
      </c>
      <c r="K239" s="233">
        <f t="shared" si="279"/>
        <v>0</v>
      </c>
      <c r="L239" s="159">
        <v>5.9450594505945062</v>
      </c>
      <c r="M239" s="151">
        <f t="shared" si="280"/>
        <v>3</v>
      </c>
      <c r="N239" s="233">
        <f t="shared" si="281"/>
        <v>5.9450594505945062</v>
      </c>
      <c r="O239" s="159">
        <v>0</v>
      </c>
      <c r="P239" s="151">
        <f t="shared" si="282"/>
        <v>4</v>
      </c>
      <c r="Q239" s="233">
        <f t="shared" si="283"/>
        <v>0</v>
      </c>
      <c r="R239" s="159">
        <v>70.684706847068483</v>
      </c>
      <c r="S239" s="151">
        <f t="shared" si="284"/>
        <v>4</v>
      </c>
      <c r="T239" s="233">
        <f t="shared" si="285"/>
        <v>59.056853138363806</v>
      </c>
      <c r="U239" s="159">
        <v>25.768757687576876</v>
      </c>
      <c r="V239" s="151">
        <f t="shared" si="286"/>
        <v>4</v>
      </c>
      <c r="W239" s="233">
        <f t="shared" si="287"/>
        <v>21.281821513867314</v>
      </c>
      <c r="X239" s="159">
        <v>58.092848180677514</v>
      </c>
      <c r="Y239" s="151">
        <f t="shared" si="288"/>
        <v>4</v>
      </c>
      <c r="Z239" s="233">
        <f t="shared" si="289"/>
        <v>43.673183038545041</v>
      </c>
      <c r="AA239" s="159">
        <v>3.3769523005487549</v>
      </c>
      <c r="AB239" s="151">
        <f t="shared" si="290"/>
        <v>2</v>
      </c>
      <c r="AC239" s="233">
        <f t="shared" si="291"/>
        <v>27.720290995934732</v>
      </c>
      <c r="AD239" s="160">
        <v>0</v>
      </c>
      <c r="AE239" s="151">
        <f t="shared" si="292"/>
        <v>4</v>
      </c>
      <c r="AF239" s="233">
        <f t="shared" si="293"/>
        <v>0</v>
      </c>
      <c r="AG239" s="154">
        <v>0</v>
      </c>
      <c r="AH239" s="151">
        <f t="shared" si="294"/>
        <v>4</v>
      </c>
      <c r="AI239" s="233">
        <f t="shared" si="295"/>
        <v>0</v>
      </c>
      <c r="AJ239" s="161">
        <v>0</v>
      </c>
      <c r="AK239" s="151">
        <f t="shared" si="296"/>
        <v>4</v>
      </c>
      <c r="AL239" s="233">
        <f t="shared" si="297"/>
        <v>0</v>
      </c>
      <c r="AM239" s="156">
        <v>0</v>
      </c>
      <c r="AN239" s="151">
        <f t="shared" si="298"/>
        <v>4</v>
      </c>
      <c r="AO239" s="233">
        <f t="shared" si="299"/>
        <v>0</v>
      </c>
      <c r="AP239" s="157">
        <v>4.0434938147357808</v>
      </c>
      <c r="AQ239" s="151">
        <f t="shared" si="300"/>
        <v>3</v>
      </c>
      <c r="AR239" s="233">
        <f t="shared" si="301"/>
        <v>6.1265057799026978</v>
      </c>
      <c r="AS239" s="151">
        <v>12.073193737030749</v>
      </c>
      <c r="AT239" s="151">
        <f t="shared" si="302"/>
        <v>3</v>
      </c>
      <c r="AU239" s="233">
        <f t="shared" si="303"/>
        <v>12.073193737030749</v>
      </c>
      <c r="AV239" s="172">
        <v>13.123118762393835</v>
      </c>
      <c r="AW239" s="168">
        <f t="shared" si="304"/>
        <v>3</v>
      </c>
      <c r="AX239" s="241">
        <f t="shared" si="305"/>
        <v>26.24623752478767</v>
      </c>
      <c r="AY239" s="173">
        <v>31.743548393643934</v>
      </c>
      <c r="AZ239" s="168">
        <f t="shared" si="306"/>
        <v>4</v>
      </c>
      <c r="BA239" s="241">
        <f t="shared" si="307"/>
        <v>0</v>
      </c>
      <c r="BB239" s="168">
        <v>3</v>
      </c>
      <c r="BC239" s="168">
        <f t="shared" si="308"/>
        <v>1</v>
      </c>
      <c r="BD239" s="241">
        <f t="shared" si="309"/>
        <v>100</v>
      </c>
      <c r="BE239" s="174">
        <v>0</v>
      </c>
      <c r="BF239" s="168">
        <f t="shared" si="310"/>
        <v>4</v>
      </c>
      <c r="BG239" s="241">
        <f t="shared" si="311"/>
        <v>0</v>
      </c>
      <c r="BH239" s="174">
        <v>0</v>
      </c>
      <c r="BI239" s="168">
        <f t="shared" si="312"/>
        <v>4</v>
      </c>
      <c r="BJ239" s="241">
        <f t="shared" si="313"/>
        <v>0</v>
      </c>
      <c r="BK239" s="175">
        <v>19</v>
      </c>
      <c r="BL239" s="168">
        <f t="shared" si="314"/>
        <v>1</v>
      </c>
      <c r="BM239" s="241">
        <f t="shared" si="315"/>
        <v>100</v>
      </c>
      <c r="BN239" s="168">
        <v>1</v>
      </c>
      <c r="BO239" s="168">
        <f t="shared" si="316"/>
        <v>3</v>
      </c>
      <c r="BP239" s="246">
        <f t="shared" si="258"/>
        <v>33.333333333333329</v>
      </c>
      <c r="BQ239" s="192">
        <v>0.6</v>
      </c>
      <c r="BR239" s="312">
        <f t="shared" si="317"/>
        <v>4</v>
      </c>
      <c r="BS239" s="251">
        <f t="shared" si="318"/>
        <v>10</v>
      </c>
      <c r="BT239" s="193">
        <v>0.60390763765541744</v>
      </c>
      <c r="BU239" s="312">
        <f t="shared" si="319"/>
        <v>4</v>
      </c>
      <c r="BV239" s="251">
        <f t="shared" si="320"/>
        <v>20.130254588513914</v>
      </c>
      <c r="BW239" s="194">
        <v>28.251121076233183</v>
      </c>
      <c r="BX239" s="312">
        <f t="shared" si="321"/>
        <v>1</v>
      </c>
      <c r="BY239" s="251">
        <f t="shared" si="322"/>
        <v>74.636718698631029</v>
      </c>
      <c r="BZ239" s="195">
        <v>0.5</v>
      </c>
      <c r="CA239" s="312">
        <f t="shared" si="323"/>
        <v>4</v>
      </c>
      <c r="CB239" s="251">
        <f t="shared" si="324"/>
        <v>2.5</v>
      </c>
      <c r="CC239" s="196">
        <v>5.5093774759479341</v>
      </c>
      <c r="CD239" s="312">
        <f t="shared" si="325"/>
        <v>4</v>
      </c>
      <c r="CE239" s="251">
        <f t="shared" si="326"/>
        <v>0.27546887379739671</v>
      </c>
      <c r="CF239" s="197">
        <v>10.375400867760799</v>
      </c>
      <c r="CG239" s="312">
        <f t="shared" si="327"/>
        <v>3</v>
      </c>
      <c r="CH239" s="251">
        <f t="shared" si="328"/>
        <v>34.584669559202666</v>
      </c>
      <c r="CI239" s="194">
        <v>12.303430079155673</v>
      </c>
      <c r="CJ239" s="312">
        <f t="shared" si="329"/>
        <v>1</v>
      </c>
      <c r="CK239" s="251">
        <f t="shared" si="330"/>
        <v>100</v>
      </c>
      <c r="CL239" s="194">
        <v>11.277591973244148</v>
      </c>
      <c r="CM239" s="312">
        <f t="shared" si="331"/>
        <v>1</v>
      </c>
      <c r="CN239" s="251">
        <f t="shared" si="332"/>
        <v>89.679885332059257</v>
      </c>
      <c r="CO239" s="301">
        <v>0</v>
      </c>
      <c r="CP239" s="312">
        <f t="shared" si="333"/>
        <v>4</v>
      </c>
      <c r="CQ239" s="258">
        <f t="shared" si="334"/>
        <v>0</v>
      </c>
      <c r="CR239" s="261">
        <v>0</v>
      </c>
      <c r="CS239" s="314">
        <f t="shared" si="259"/>
        <v>1</v>
      </c>
      <c r="CT239" s="265">
        <f t="shared" si="335"/>
        <v>100</v>
      </c>
      <c r="CU239" s="217">
        <v>0</v>
      </c>
      <c r="CV239" s="314">
        <f t="shared" si="336"/>
        <v>4</v>
      </c>
      <c r="CW239" s="265">
        <f t="shared" si="337"/>
        <v>0</v>
      </c>
      <c r="CX239" s="217">
        <v>3</v>
      </c>
      <c r="CY239" s="314">
        <f t="shared" si="260"/>
        <v>4</v>
      </c>
      <c r="CZ239" s="265">
        <f t="shared" si="338"/>
        <v>0</v>
      </c>
      <c r="DA239" s="218">
        <v>1</v>
      </c>
      <c r="DB239" s="314">
        <f t="shared" si="261"/>
        <v>1</v>
      </c>
      <c r="DC239" s="265">
        <f t="shared" si="339"/>
        <v>100</v>
      </c>
      <c r="DD239" s="219">
        <v>4</v>
      </c>
      <c r="DE239" s="314">
        <f t="shared" si="262"/>
        <v>3</v>
      </c>
      <c r="DF239" s="265">
        <f t="shared" si="340"/>
        <v>25</v>
      </c>
      <c r="DG239" s="213">
        <v>4</v>
      </c>
      <c r="DH239" s="314">
        <f t="shared" si="263"/>
        <v>3</v>
      </c>
      <c r="DI239" s="265">
        <f t="shared" si="341"/>
        <v>25</v>
      </c>
      <c r="DJ239" s="220">
        <v>2</v>
      </c>
      <c r="DK239" s="314">
        <f t="shared" si="264"/>
        <v>2</v>
      </c>
      <c r="DL239" s="265">
        <f t="shared" si="342"/>
        <v>75</v>
      </c>
      <c r="DM239" s="213">
        <v>0</v>
      </c>
      <c r="DN239" s="314">
        <f t="shared" si="265"/>
        <v>1</v>
      </c>
      <c r="DO239" s="265">
        <f t="shared" si="343"/>
        <v>100</v>
      </c>
      <c r="DP239" s="221">
        <v>7.0338327354575512</v>
      </c>
      <c r="DQ239" s="314">
        <f t="shared" si="266"/>
        <v>4</v>
      </c>
      <c r="DR239" s="265">
        <f t="shared" si="267"/>
        <v>15.255027283643969</v>
      </c>
      <c r="DS239" s="222">
        <v>0</v>
      </c>
      <c r="DT239" s="314">
        <f t="shared" si="268"/>
        <v>1</v>
      </c>
      <c r="DU239" s="265">
        <f t="shared" si="269"/>
        <v>100</v>
      </c>
      <c r="DV239" s="216">
        <v>0</v>
      </c>
      <c r="DW239" s="314">
        <f t="shared" si="270"/>
        <v>1</v>
      </c>
      <c r="DX239" s="265">
        <f t="shared" si="271"/>
        <v>100</v>
      </c>
      <c r="DY239" s="217">
        <v>0</v>
      </c>
      <c r="DZ239" s="314">
        <f t="shared" si="272"/>
        <v>1</v>
      </c>
      <c r="EA239" s="265">
        <f t="shared" si="273"/>
        <v>100</v>
      </c>
      <c r="EB239" s="217">
        <v>0</v>
      </c>
      <c r="EC239" s="314">
        <f t="shared" si="274"/>
        <v>1</v>
      </c>
      <c r="ED239" s="265">
        <f t="shared" si="275"/>
        <v>100</v>
      </c>
      <c r="EE239" s="217">
        <v>0</v>
      </c>
      <c r="EF239" s="314">
        <f t="shared" si="276"/>
        <v>1</v>
      </c>
      <c r="EG239" s="265">
        <f t="shared" si="277"/>
        <v>100</v>
      </c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  <c r="ES239" s="28"/>
      <c r="ET239" s="28"/>
      <c r="EU239" s="28"/>
      <c r="EV239" s="28"/>
      <c r="EW239" s="28"/>
      <c r="EX239" s="28"/>
    </row>
    <row r="240" spans="1:154" s="7" customFormat="1" ht="16.2" customHeight="1" x14ac:dyDescent="0.3">
      <c r="A240" s="16"/>
      <c r="B240" s="52">
        <v>51402</v>
      </c>
      <c r="C240" s="3" t="s">
        <v>241</v>
      </c>
      <c r="D240" s="23" t="s">
        <v>204</v>
      </c>
      <c r="E240" s="5">
        <v>52.301019620751191</v>
      </c>
      <c r="F240" s="24">
        <v>134</v>
      </c>
      <c r="G240" s="4">
        <v>1441</v>
      </c>
      <c r="H240" s="5">
        <v>0</v>
      </c>
      <c r="I240" s="158">
        <v>0</v>
      </c>
      <c r="J240" s="151">
        <f t="shared" si="278"/>
        <v>4</v>
      </c>
      <c r="K240" s="233">
        <f t="shared" si="279"/>
        <v>0</v>
      </c>
      <c r="L240" s="159">
        <v>0</v>
      </c>
      <c r="M240" s="151">
        <f t="shared" si="280"/>
        <v>4</v>
      </c>
      <c r="N240" s="233">
        <f t="shared" si="281"/>
        <v>0</v>
      </c>
      <c r="O240" s="159">
        <v>0</v>
      </c>
      <c r="P240" s="151">
        <f t="shared" si="282"/>
        <v>4</v>
      </c>
      <c r="Q240" s="233">
        <f t="shared" si="283"/>
        <v>0</v>
      </c>
      <c r="R240" s="159">
        <v>81.053307642903007</v>
      </c>
      <c r="S240" s="151">
        <f t="shared" si="284"/>
        <v>3</v>
      </c>
      <c r="T240" s="233">
        <f t="shared" si="285"/>
        <v>73.538139166065662</v>
      </c>
      <c r="U240" s="159">
        <v>8.0924855491329488</v>
      </c>
      <c r="V240" s="151">
        <f t="shared" si="286"/>
        <v>4</v>
      </c>
      <c r="W240" s="233">
        <f t="shared" si="287"/>
        <v>2.5371002641918863</v>
      </c>
      <c r="X240" s="159">
        <v>77.153110047846866</v>
      </c>
      <c r="Y240" s="151">
        <f t="shared" si="288"/>
        <v>4</v>
      </c>
      <c r="Z240" s="233">
        <f t="shared" si="289"/>
        <v>69.291814580439322</v>
      </c>
      <c r="AA240" s="159">
        <v>5.6390977443609023</v>
      </c>
      <c r="AB240" s="151">
        <f t="shared" si="290"/>
        <v>1</v>
      </c>
      <c r="AC240" s="233">
        <f t="shared" si="291"/>
        <v>48.099979678927049</v>
      </c>
      <c r="AD240" s="160">
        <v>0</v>
      </c>
      <c r="AE240" s="151">
        <f t="shared" si="292"/>
        <v>4</v>
      </c>
      <c r="AF240" s="233">
        <f t="shared" si="293"/>
        <v>0</v>
      </c>
      <c r="AG240" s="154">
        <v>138.79250520471894</v>
      </c>
      <c r="AH240" s="151">
        <f t="shared" si="294"/>
        <v>1</v>
      </c>
      <c r="AI240" s="233">
        <f t="shared" si="295"/>
        <v>100</v>
      </c>
      <c r="AJ240" s="161">
        <v>0</v>
      </c>
      <c r="AK240" s="151">
        <f t="shared" si="296"/>
        <v>4</v>
      </c>
      <c r="AL240" s="233">
        <f t="shared" si="297"/>
        <v>0</v>
      </c>
      <c r="AM240" s="156">
        <v>0</v>
      </c>
      <c r="AN240" s="151">
        <f t="shared" si="298"/>
        <v>4</v>
      </c>
      <c r="AO240" s="233">
        <f t="shared" si="299"/>
        <v>0</v>
      </c>
      <c r="AP240" s="157">
        <v>9.5373888684113535</v>
      </c>
      <c r="AQ240" s="151">
        <f t="shared" si="300"/>
        <v>3</v>
      </c>
      <c r="AR240" s="233">
        <f t="shared" si="301"/>
        <v>14.450589194562657</v>
      </c>
      <c r="AS240" s="151">
        <v>0</v>
      </c>
      <c r="AT240" s="151">
        <f t="shared" si="302"/>
        <v>4</v>
      </c>
      <c r="AU240" s="233">
        <f t="shared" si="303"/>
        <v>0</v>
      </c>
      <c r="AV240" s="172">
        <v>0</v>
      </c>
      <c r="AW240" s="168">
        <f t="shared" si="304"/>
        <v>4</v>
      </c>
      <c r="AX240" s="241">
        <f t="shared" si="305"/>
        <v>0</v>
      </c>
      <c r="AY240" s="173">
        <v>35.049948505382254</v>
      </c>
      <c r="AZ240" s="168">
        <f t="shared" si="306"/>
        <v>4</v>
      </c>
      <c r="BA240" s="241">
        <f t="shared" si="307"/>
        <v>0</v>
      </c>
      <c r="BB240" s="168">
        <v>3</v>
      </c>
      <c r="BC240" s="168">
        <f t="shared" si="308"/>
        <v>1</v>
      </c>
      <c r="BD240" s="241">
        <f t="shared" si="309"/>
        <v>100</v>
      </c>
      <c r="BE240" s="174">
        <v>0</v>
      </c>
      <c r="BF240" s="168">
        <f t="shared" si="310"/>
        <v>4</v>
      </c>
      <c r="BG240" s="241">
        <f t="shared" si="311"/>
        <v>0</v>
      </c>
      <c r="BH240" s="174">
        <v>0</v>
      </c>
      <c r="BI240" s="168">
        <f t="shared" si="312"/>
        <v>4</v>
      </c>
      <c r="BJ240" s="241">
        <f t="shared" si="313"/>
        <v>0</v>
      </c>
      <c r="BK240" s="175">
        <v>7</v>
      </c>
      <c r="BL240" s="168">
        <f t="shared" si="314"/>
        <v>2</v>
      </c>
      <c r="BM240" s="241">
        <f t="shared" si="315"/>
        <v>70</v>
      </c>
      <c r="BN240" s="168">
        <v>0</v>
      </c>
      <c r="BO240" s="168">
        <f t="shared" si="316"/>
        <v>4</v>
      </c>
      <c r="BP240" s="246">
        <f t="shared" si="258"/>
        <v>0</v>
      </c>
      <c r="BQ240" s="192">
        <v>0.6</v>
      </c>
      <c r="BR240" s="312">
        <f t="shared" si="317"/>
        <v>4</v>
      </c>
      <c r="BS240" s="251">
        <f t="shared" si="318"/>
        <v>10</v>
      </c>
      <c r="BT240" s="193">
        <v>8.9525514771709933E-2</v>
      </c>
      <c r="BU240" s="312">
        <f t="shared" si="319"/>
        <v>4</v>
      </c>
      <c r="BV240" s="251">
        <f t="shared" si="320"/>
        <v>2.9841838257236644</v>
      </c>
      <c r="BW240" s="194">
        <v>20.318352059925093</v>
      </c>
      <c r="BX240" s="312">
        <f t="shared" si="321"/>
        <v>1</v>
      </c>
      <c r="BY240" s="251">
        <f t="shared" si="322"/>
        <v>51.373466451393234</v>
      </c>
      <c r="BZ240" s="195">
        <v>0.5</v>
      </c>
      <c r="CA240" s="312">
        <f t="shared" si="323"/>
        <v>4</v>
      </c>
      <c r="CB240" s="251">
        <f t="shared" si="324"/>
        <v>2.5</v>
      </c>
      <c r="CC240" s="196">
        <v>390.47271339347679</v>
      </c>
      <c r="CD240" s="312">
        <f t="shared" si="325"/>
        <v>4</v>
      </c>
      <c r="CE240" s="251">
        <f t="shared" si="326"/>
        <v>19.52363566967384</v>
      </c>
      <c r="CF240" s="197">
        <v>20.818875780707842</v>
      </c>
      <c r="CG240" s="312">
        <f t="shared" si="327"/>
        <v>1</v>
      </c>
      <c r="CH240" s="251">
        <f t="shared" si="328"/>
        <v>69.396252602359482</v>
      </c>
      <c r="CI240" s="194">
        <v>12.40650406504065</v>
      </c>
      <c r="CJ240" s="312">
        <f t="shared" si="329"/>
        <v>1</v>
      </c>
      <c r="CK240" s="251">
        <f t="shared" si="330"/>
        <v>100</v>
      </c>
      <c r="CL240" s="194">
        <v>10.636363636363637</v>
      </c>
      <c r="CM240" s="312">
        <f t="shared" si="331"/>
        <v>1</v>
      </c>
      <c r="CN240" s="251">
        <f t="shared" si="332"/>
        <v>80.519480519480524</v>
      </c>
      <c r="CO240" s="301">
        <v>373.35183900069399</v>
      </c>
      <c r="CP240" s="312">
        <f t="shared" si="333"/>
        <v>1</v>
      </c>
      <c r="CQ240" s="258">
        <f t="shared" si="334"/>
        <v>100</v>
      </c>
      <c r="CR240" s="261">
        <v>0</v>
      </c>
      <c r="CS240" s="314">
        <f t="shared" si="259"/>
        <v>1</v>
      </c>
      <c r="CT240" s="265">
        <f t="shared" si="335"/>
        <v>100</v>
      </c>
      <c r="CU240" s="217">
        <v>0</v>
      </c>
      <c r="CV240" s="314">
        <f t="shared" si="336"/>
        <v>4</v>
      </c>
      <c r="CW240" s="265">
        <f t="shared" si="337"/>
        <v>0</v>
      </c>
      <c r="CX240" s="217">
        <v>3</v>
      </c>
      <c r="CY240" s="314">
        <f t="shared" si="260"/>
        <v>4</v>
      </c>
      <c r="CZ240" s="265">
        <f t="shared" si="338"/>
        <v>0</v>
      </c>
      <c r="DA240" s="218">
        <v>1</v>
      </c>
      <c r="DB240" s="314">
        <f t="shared" si="261"/>
        <v>1</v>
      </c>
      <c r="DC240" s="265">
        <f t="shared" si="339"/>
        <v>100</v>
      </c>
      <c r="DD240" s="219">
        <v>4</v>
      </c>
      <c r="DE240" s="314">
        <f t="shared" si="262"/>
        <v>3</v>
      </c>
      <c r="DF240" s="265">
        <f t="shared" si="340"/>
        <v>25</v>
      </c>
      <c r="DG240" s="213">
        <v>2</v>
      </c>
      <c r="DH240" s="314">
        <f t="shared" si="263"/>
        <v>2</v>
      </c>
      <c r="DI240" s="265">
        <f t="shared" si="341"/>
        <v>75</v>
      </c>
      <c r="DJ240" s="220">
        <v>2</v>
      </c>
      <c r="DK240" s="314">
        <f t="shared" si="264"/>
        <v>2</v>
      </c>
      <c r="DL240" s="265">
        <f t="shared" si="342"/>
        <v>75</v>
      </c>
      <c r="DM240" s="213">
        <v>0</v>
      </c>
      <c r="DN240" s="314">
        <f t="shared" si="265"/>
        <v>1</v>
      </c>
      <c r="DO240" s="265">
        <f t="shared" si="343"/>
        <v>100</v>
      </c>
      <c r="DP240" s="221">
        <v>0</v>
      </c>
      <c r="DQ240" s="314">
        <f t="shared" si="266"/>
        <v>1</v>
      </c>
      <c r="DR240" s="265">
        <f t="shared" si="267"/>
        <v>100</v>
      </c>
      <c r="DS240" s="222">
        <v>0</v>
      </c>
      <c r="DT240" s="314">
        <f t="shared" si="268"/>
        <v>1</v>
      </c>
      <c r="DU240" s="265">
        <f t="shared" si="269"/>
        <v>100</v>
      </c>
      <c r="DV240" s="216">
        <v>0</v>
      </c>
      <c r="DW240" s="314">
        <f t="shared" si="270"/>
        <v>1</v>
      </c>
      <c r="DX240" s="265">
        <f t="shared" si="271"/>
        <v>100</v>
      </c>
      <c r="DY240" s="217">
        <v>0</v>
      </c>
      <c r="DZ240" s="314">
        <f t="shared" si="272"/>
        <v>1</v>
      </c>
      <c r="EA240" s="265">
        <f t="shared" si="273"/>
        <v>100</v>
      </c>
      <c r="EB240" s="217">
        <v>0</v>
      </c>
      <c r="EC240" s="314">
        <f t="shared" si="274"/>
        <v>1</v>
      </c>
      <c r="ED240" s="265">
        <f t="shared" si="275"/>
        <v>100</v>
      </c>
      <c r="EE240" s="217">
        <v>0</v>
      </c>
      <c r="EF240" s="314">
        <f t="shared" si="276"/>
        <v>1</v>
      </c>
      <c r="EG240" s="265">
        <f t="shared" si="277"/>
        <v>100</v>
      </c>
      <c r="EH240" s="28"/>
      <c r="EI240" s="28"/>
      <c r="EJ240" s="28"/>
      <c r="EK240" s="28"/>
      <c r="EL240" s="28"/>
      <c r="EM240" s="28"/>
      <c r="EN240" s="28"/>
      <c r="EO240" s="28"/>
      <c r="EP240" s="28"/>
      <c r="EQ240" s="28"/>
      <c r="ER240" s="28"/>
      <c r="ES240" s="28"/>
      <c r="ET240" s="28"/>
      <c r="EU240" s="28"/>
      <c r="EV240" s="28"/>
      <c r="EW240" s="28"/>
      <c r="EX240" s="28"/>
    </row>
    <row r="241" spans="1:154" s="7" customFormat="1" ht="16.2" customHeight="1" x14ac:dyDescent="0.3">
      <c r="A241" s="16"/>
      <c r="B241" s="52">
        <v>51501</v>
      </c>
      <c r="C241" s="3" t="s">
        <v>242</v>
      </c>
      <c r="D241" s="23" t="s">
        <v>204</v>
      </c>
      <c r="E241" s="5">
        <v>61.972004588336908</v>
      </c>
      <c r="F241" s="24">
        <v>21</v>
      </c>
      <c r="G241" s="4">
        <v>50004</v>
      </c>
      <c r="H241" s="5">
        <v>78.7</v>
      </c>
      <c r="I241" s="158">
        <v>3</v>
      </c>
      <c r="J241" s="151">
        <f t="shared" si="278"/>
        <v>1</v>
      </c>
      <c r="K241" s="233">
        <f t="shared" si="279"/>
        <v>100</v>
      </c>
      <c r="L241" s="159">
        <v>63.163547734126489</v>
      </c>
      <c r="M241" s="151">
        <f t="shared" si="280"/>
        <v>2</v>
      </c>
      <c r="N241" s="233">
        <f t="shared" si="281"/>
        <v>63.163547734126489</v>
      </c>
      <c r="O241" s="159">
        <v>16.345544817440697</v>
      </c>
      <c r="P241" s="151">
        <f t="shared" si="282"/>
        <v>2</v>
      </c>
      <c r="Q241" s="233">
        <f t="shared" si="283"/>
        <v>27.242574695734493</v>
      </c>
      <c r="R241" s="159">
        <v>88.503325484364026</v>
      </c>
      <c r="S241" s="151">
        <f t="shared" si="284"/>
        <v>3</v>
      </c>
      <c r="T241" s="233">
        <f t="shared" si="285"/>
        <v>83.943192017268203</v>
      </c>
      <c r="U241" s="159">
        <v>81.408270335027055</v>
      </c>
      <c r="V241" s="151">
        <f t="shared" si="286"/>
        <v>3</v>
      </c>
      <c r="W241" s="233">
        <f t="shared" si="287"/>
        <v>80.284486039265175</v>
      </c>
      <c r="X241" s="159">
        <v>89.439269490203628</v>
      </c>
      <c r="Y241" s="151">
        <f t="shared" si="288"/>
        <v>2</v>
      </c>
      <c r="Z241" s="233">
        <f t="shared" si="289"/>
        <v>85.805469744897351</v>
      </c>
      <c r="AA241" s="159">
        <v>4.3438309247347755</v>
      </c>
      <c r="AB241" s="151">
        <f t="shared" si="290"/>
        <v>2</v>
      </c>
      <c r="AC241" s="233">
        <f t="shared" si="291"/>
        <v>36.430909231844829</v>
      </c>
      <c r="AD241" s="160">
        <v>0</v>
      </c>
      <c r="AE241" s="151">
        <f t="shared" si="292"/>
        <v>4</v>
      </c>
      <c r="AF241" s="233">
        <f t="shared" si="293"/>
        <v>0</v>
      </c>
      <c r="AG241" s="154">
        <v>59.995200383969284</v>
      </c>
      <c r="AH241" s="151">
        <f t="shared" si="294"/>
        <v>2</v>
      </c>
      <c r="AI241" s="233">
        <f t="shared" si="295"/>
        <v>63.152842509441356</v>
      </c>
      <c r="AJ241" s="161">
        <v>111.99104071674266</v>
      </c>
      <c r="AK241" s="151">
        <f t="shared" si="296"/>
        <v>1</v>
      </c>
      <c r="AL241" s="233">
        <f t="shared" si="297"/>
        <v>100</v>
      </c>
      <c r="AM241" s="156">
        <v>35.997120230381569</v>
      </c>
      <c r="AN241" s="151">
        <f t="shared" si="298"/>
        <v>1</v>
      </c>
      <c r="AO241" s="233">
        <f t="shared" si="299"/>
        <v>97.289514136166403</v>
      </c>
      <c r="AP241" s="157">
        <v>8.4335748454415747</v>
      </c>
      <c r="AQ241" s="151">
        <f t="shared" si="300"/>
        <v>3</v>
      </c>
      <c r="AR241" s="233">
        <f t="shared" si="301"/>
        <v>12.778143705214507</v>
      </c>
      <c r="AS241" s="151">
        <v>59.995200383969284</v>
      </c>
      <c r="AT241" s="151">
        <f t="shared" si="302"/>
        <v>2</v>
      </c>
      <c r="AU241" s="233">
        <f t="shared" si="303"/>
        <v>59.995200383969284</v>
      </c>
      <c r="AV241" s="172">
        <v>0</v>
      </c>
      <c r="AW241" s="168">
        <f t="shared" si="304"/>
        <v>4</v>
      </c>
      <c r="AX241" s="241">
        <f t="shared" si="305"/>
        <v>0</v>
      </c>
      <c r="AY241" s="173">
        <v>127.99382774347357</v>
      </c>
      <c r="AZ241" s="168">
        <f t="shared" si="306"/>
        <v>4</v>
      </c>
      <c r="BA241" s="241">
        <f t="shared" si="307"/>
        <v>2.1853124842669516</v>
      </c>
      <c r="BB241" s="168">
        <v>0</v>
      </c>
      <c r="BC241" s="168">
        <f t="shared" si="308"/>
        <v>4</v>
      </c>
      <c r="BD241" s="241">
        <f t="shared" si="309"/>
        <v>0</v>
      </c>
      <c r="BE241" s="174">
        <v>0</v>
      </c>
      <c r="BF241" s="168">
        <f t="shared" si="310"/>
        <v>4</v>
      </c>
      <c r="BG241" s="241">
        <f t="shared" si="311"/>
        <v>0</v>
      </c>
      <c r="BH241" s="174">
        <v>1</v>
      </c>
      <c r="BI241" s="168">
        <f t="shared" si="312"/>
        <v>3</v>
      </c>
      <c r="BJ241" s="241">
        <f t="shared" si="313"/>
        <v>33.333333333333329</v>
      </c>
      <c r="BK241" s="175">
        <v>3</v>
      </c>
      <c r="BL241" s="168">
        <f t="shared" si="314"/>
        <v>3</v>
      </c>
      <c r="BM241" s="241">
        <f t="shared" si="315"/>
        <v>30</v>
      </c>
      <c r="BN241" s="168">
        <v>0</v>
      </c>
      <c r="BO241" s="168">
        <f t="shared" si="316"/>
        <v>4</v>
      </c>
      <c r="BP241" s="246">
        <f t="shared" si="258"/>
        <v>0</v>
      </c>
      <c r="BQ241" s="192">
        <v>5.6</v>
      </c>
      <c r="BR241" s="312">
        <f t="shared" si="317"/>
        <v>1</v>
      </c>
      <c r="BS241" s="251">
        <f t="shared" si="318"/>
        <v>93.333333333333329</v>
      </c>
      <c r="BT241" s="193">
        <v>0.95741534821824625</v>
      </c>
      <c r="BU241" s="312">
        <f t="shared" si="319"/>
        <v>4</v>
      </c>
      <c r="BV241" s="251">
        <f t="shared" si="320"/>
        <v>31.913844940608211</v>
      </c>
      <c r="BW241" s="194">
        <v>13.758177662173878</v>
      </c>
      <c r="BX241" s="312">
        <f t="shared" si="321"/>
        <v>2</v>
      </c>
      <c r="BY241" s="251">
        <f t="shared" si="322"/>
        <v>32.135418364146268</v>
      </c>
      <c r="BZ241" s="195">
        <v>6</v>
      </c>
      <c r="CA241" s="312">
        <f t="shared" si="323"/>
        <v>2</v>
      </c>
      <c r="CB241" s="251">
        <f t="shared" si="324"/>
        <v>30</v>
      </c>
      <c r="CC241" s="196">
        <v>1087.035447964163</v>
      </c>
      <c r="CD241" s="312">
        <f t="shared" si="325"/>
        <v>2</v>
      </c>
      <c r="CE241" s="251">
        <f t="shared" si="326"/>
        <v>54.351772398208155</v>
      </c>
      <c r="CF241" s="197">
        <v>3.9996800255979523</v>
      </c>
      <c r="CG241" s="312">
        <f t="shared" si="327"/>
        <v>4</v>
      </c>
      <c r="CH241" s="251">
        <f t="shared" si="328"/>
        <v>13.332266751993174</v>
      </c>
      <c r="CI241" s="194">
        <v>9.9758745476477682</v>
      </c>
      <c r="CJ241" s="312">
        <f t="shared" si="329"/>
        <v>2</v>
      </c>
      <c r="CK241" s="251">
        <f t="shared" si="330"/>
        <v>71.083922109253834</v>
      </c>
      <c r="CL241" s="194">
        <v>9.1654431043523861</v>
      </c>
      <c r="CM241" s="312">
        <f t="shared" si="331"/>
        <v>2</v>
      </c>
      <c r="CN241" s="251">
        <f t="shared" si="332"/>
        <v>59.50633006217695</v>
      </c>
      <c r="CO241" s="301">
        <v>61.99504039676826</v>
      </c>
      <c r="CP241" s="312">
        <f t="shared" si="333"/>
        <v>3</v>
      </c>
      <c r="CQ241" s="258">
        <f t="shared" si="334"/>
        <v>24.798016158707302</v>
      </c>
      <c r="CR241" s="261">
        <v>0</v>
      </c>
      <c r="CS241" s="314">
        <f t="shared" si="259"/>
        <v>1</v>
      </c>
      <c r="CT241" s="265">
        <f t="shared" si="335"/>
        <v>100</v>
      </c>
      <c r="CU241" s="217">
        <v>48.27</v>
      </c>
      <c r="CV241" s="314">
        <f t="shared" si="336"/>
        <v>2</v>
      </c>
      <c r="CW241" s="265">
        <f t="shared" si="337"/>
        <v>48.27</v>
      </c>
      <c r="CX241" s="217">
        <v>1.9</v>
      </c>
      <c r="CY241" s="314">
        <f t="shared" si="260"/>
        <v>3</v>
      </c>
      <c r="CZ241" s="265">
        <f t="shared" si="338"/>
        <v>36.026936026936035</v>
      </c>
      <c r="DA241" s="218">
        <v>2</v>
      </c>
      <c r="DB241" s="314">
        <f t="shared" si="261"/>
        <v>2</v>
      </c>
      <c r="DC241" s="265">
        <f t="shared" si="339"/>
        <v>75</v>
      </c>
      <c r="DD241" s="219">
        <v>4</v>
      </c>
      <c r="DE241" s="314">
        <f t="shared" si="262"/>
        <v>3</v>
      </c>
      <c r="DF241" s="265">
        <f t="shared" si="340"/>
        <v>25</v>
      </c>
      <c r="DG241" s="213">
        <v>3</v>
      </c>
      <c r="DH241" s="314">
        <f t="shared" si="263"/>
        <v>3</v>
      </c>
      <c r="DI241" s="265">
        <f t="shared" si="341"/>
        <v>50</v>
      </c>
      <c r="DJ241" s="220">
        <v>4</v>
      </c>
      <c r="DK241" s="314">
        <f t="shared" si="264"/>
        <v>3</v>
      </c>
      <c r="DL241" s="265">
        <f t="shared" si="342"/>
        <v>25</v>
      </c>
      <c r="DM241" s="213">
        <v>3</v>
      </c>
      <c r="DN241" s="314">
        <f t="shared" si="265"/>
        <v>1</v>
      </c>
      <c r="DO241" s="265">
        <f t="shared" si="343"/>
        <v>94</v>
      </c>
      <c r="DP241" s="221">
        <v>4.1766442056022717</v>
      </c>
      <c r="DQ241" s="314">
        <f t="shared" si="266"/>
        <v>4</v>
      </c>
      <c r="DR241" s="265">
        <f t="shared" si="267"/>
        <v>49.678985474671428</v>
      </c>
      <c r="DS241" s="222">
        <v>41.996734753872886</v>
      </c>
      <c r="DT241" s="314">
        <f t="shared" si="268"/>
        <v>2</v>
      </c>
      <c r="DU241" s="265">
        <f t="shared" si="269"/>
        <v>89.921589931875957</v>
      </c>
      <c r="DV241" s="216">
        <v>0.23030861354214649</v>
      </c>
      <c r="DW241" s="314">
        <f t="shared" si="270"/>
        <v>2</v>
      </c>
      <c r="DX241" s="265">
        <f t="shared" si="271"/>
        <v>97.785494100556292</v>
      </c>
      <c r="DY241" s="217">
        <v>0</v>
      </c>
      <c r="DZ241" s="314">
        <f t="shared" si="272"/>
        <v>1</v>
      </c>
      <c r="EA241" s="265">
        <f t="shared" si="273"/>
        <v>100</v>
      </c>
      <c r="EB241" s="217">
        <v>0</v>
      </c>
      <c r="EC241" s="314">
        <f t="shared" si="274"/>
        <v>1</v>
      </c>
      <c r="ED241" s="265">
        <f t="shared" si="275"/>
        <v>100</v>
      </c>
      <c r="EE241" s="217">
        <v>24.786218862312552</v>
      </c>
      <c r="EF241" s="314">
        <f t="shared" si="276"/>
        <v>2</v>
      </c>
      <c r="EG241" s="265">
        <f t="shared" si="277"/>
        <v>84.381714642525168</v>
      </c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  <c r="ES241" s="28"/>
      <c r="ET241" s="28"/>
      <c r="EU241" s="28"/>
      <c r="EV241" s="28"/>
      <c r="EW241" s="28"/>
      <c r="EX241" s="28"/>
    </row>
    <row r="242" spans="1:154" s="7" customFormat="1" ht="16.2" customHeight="1" x14ac:dyDescent="0.3">
      <c r="A242" s="16"/>
      <c r="B242" s="52">
        <v>51601</v>
      </c>
      <c r="C242" s="3" t="s">
        <v>243</v>
      </c>
      <c r="D242" s="23" t="s">
        <v>204</v>
      </c>
      <c r="E242" s="5">
        <v>49.778950608589277</v>
      </c>
      <c r="F242" s="24">
        <v>189</v>
      </c>
      <c r="G242" s="4">
        <v>1712</v>
      </c>
      <c r="H242" s="5">
        <v>0</v>
      </c>
      <c r="I242" s="158">
        <v>0</v>
      </c>
      <c r="J242" s="151">
        <f t="shared" si="278"/>
        <v>4</v>
      </c>
      <c r="K242" s="233">
        <f t="shared" si="279"/>
        <v>0</v>
      </c>
      <c r="L242" s="159">
        <v>0</v>
      </c>
      <c r="M242" s="151">
        <f t="shared" si="280"/>
        <v>4</v>
      </c>
      <c r="N242" s="233">
        <f t="shared" si="281"/>
        <v>0</v>
      </c>
      <c r="O242" s="159">
        <v>0</v>
      </c>
      <c r="P242" s="151">
        <f t="shared" si="282"/>
        <v>4</v>
      </c>
      <c r="Q242" s="233">
        <f t="shared" si="283"/>
        <v>0</v>
      </c>
      <c r="R242" s="159">
        <v>84.901277584204408</v>
      </c>
      <c r="S242" s="151">
        <f t="shared" si="284"/>
        <v>3</v>
      </c>
      <c r="T242" s="233">
        <f t="shared" si="285"/>
        <v>78.912398860620698</v>
      </c>
      <c r="U242" s="159">
        <v>32.346109175377464</v>
      </c>
      <c r="V242" s="151">
        <f t="shared" si="286"/>
        <v>4</v>
      </c>
      <c r="W242" s="233">
        <f t="shared" si="287"/>
        <v>28.256743558194554</v>
      </c>
      <c r="X242" s="159">
        <v>72.330097087378675</v>
      </c>
      <c r="Y242" s="151">
        <f t="shared" si="288"/>
        <v>4</v>
      </c>
      <c r="Z242" s="233">
        <f t="shared" si="289"/>
        <v>62.809270278734772</v>
      </c>
      <c r="AA242" s="159">
        <v>5.2113491603937465</v>
      </c>
      <c r="AB242" s="151">
        <f t="shared" si="290"/>
        <v>1</v>
      </c>
      <c r="AC242" s="233">
        <f t="shared" si="291"/>
        <v>44.246388832376098</v>
      </c>
      <c r="AD242" s="160">
        <v>0</v>
      </c>
      <c r="AE242" s="151">
        <f t="shared" si="292"/>
        <v>4</v>
      </c>
      <c r="AF242" s="233">
        <f t="shared" si="293"/>
        <v>0</v>
      </c>
      <c r="AG242" s="154">
        <v>0</v>
      </c>
      <c r="AH242" s="151">
        <f t="shared" si="294"/>
        <v>4</v>
      </c>
      <c r="AI242" s="233">
        <f t="shared" si="295"/>
        <v>0</v>
      </c>
      <c r="AJ242" s="161">
        <v>58.411214953271028</v>
      </c>
      <c r="AK242" s="151">
        <f t="shared" si="296"/>
        <v>2</v>
      </c>
      <c r="AL242" s="233">
        <f t="shared" si="297"/>
        <v>58.411214953271028</v>
      </c>
      <c r="AM242" s="156">
        <v>0</v>
      </c>
      <c r="AN242" s="151">
        <f t="shared" si="298"/>
        <v>4</v>
      </c>
      <c r="AO242" s="233">
        <f t="shared" si="299"/>
        <v>0</v>
      </c>
      <c r="AP242" s="157">
        <v>0.55671150385110757</v>
      </c>
      <c r="AQ242" s="151">
        <f t="shared" si="300"/>
        <v>4</v>
      </c>
      <c r="AR242" s="233">
        <f t="shared" si="301"/>
        <v>0.8435022785622841</v>
      </c>
      <c r="AS242" s="151">
        <v>0</v>
      </c>
      <c r="AT242" s="151">
        <f t="shared" si="302"/>
        <v>4</v>
      </c>
      <c r="AU242" s="233">
        <f t="shared" si="303"/>
        <v>0</v>
      </c>
      <c r="AV242" s="172">
        <v>0</v>
      </c>
      <c r="AW242" s="168">
        <f t="shared" si="304"/>
        <v>4</v>
      </c>
      <c r="AX242" s="241">
        <f t="shared" si="305"/>
        <v>0</v>
      </c>
      <c r="AY242" s="173">
        <v>18.516745956957649</v>
      </c>
      <c r="AZ242" s="168">
        <f t="shared" si="306"/>
        <v>4</v>
      </c>
      <c r="BA242" s="241">
        <f t="shared" si="307"/>
        <v>0</v>
      </c>
      <c r="BB242" s="168">
        <v>0</v>
      </c>
      <c r="BC242" s="168">
        <f t="shared" si="308"/>
        <v>4</v>
      </c>
      <c r="BD242" s="241">
        <f t="shared" si="309"/>
        <v>0</v>
      </c>
      <c r="BE242" s="174">
        <v>0</v>
      </c>
      <c r="BF242" s="168">
        <f t="shared" si="310"/>
        <v>4</v>
      </c>
      <c r="BG242" s="241">
        <f t="shared" si="311"/>
        <v>0</v>
      </c>
      <c r="BH242" s="174">
        <v>0</v>
      </c>
      <c r="BI242" s="168">
        <f t="shared" si="312"/>
        <v>4</v>
      </c>
      <c r="BJ242" s="241">
        <f t="shared" si="313"/>
        <v>0</v>
      </c>
      <c r="BK242" s="175">
        <v>0</v>
      </c>
      <c r="BL242" s="168">
        <f t="shared" si="314"/>
        <v>4</v>
      </c>
      <c r="BM242" s="241">
        <f t="shared" si="315"/>
        <v>0</v>
      </c>
      <c r="BN242" s="168">
        <v>0</v>
      </c>
      <c r="BO242" s="168">
        <f t="shared" si="316"/>
        <v>4</v>
      </c>
      <c r="BP242" s="246">
        <f t="shared" si="258"/>
        <v>0</v>
      </c>
      <c r="BQ242" s="192">
        <v>1.7</v>
      </c>
      <c r="BR242" s="312">
        <f t="shared" si="317"/>
        <v>3</v>
      </c>
      <c r="BS242" s="251">
        <f t="shared" si="318"/>
        <v>28.333333333333332</v>
      </c>
      <c r="BT242" s="193">
        <v>9.4339622641509441E-2</v>
      </c>
      <c r="BU242" s="312">
        <f t="shared" si="319"/>
        <v>4</v>
      </c>
      <c r="BV242" s="251">
        <f t="shared" si="320"/>
        <v>3.1446540880503147</v>
      </c>
      <c r="BW242" s="194">
        <v>8.8293650793650791</v>
      </c>
      <c r="BX242" s="312">
        <f t="shared" si="321"/>
        <v>3</v>
      </c>
      <c r="BY242" s="251">
        <f t="shared" si="322"/>
        <v>17.681422520132198</v>
      </c>
      <c r="BZ242" s="195">
        <v>0.7</v>
      </c>
      <c r="CA242" s="312">
        <f t="shared" si="323"/>
        <v>4</v>
      </c>
      <c r="CB242" s="251">
        <f t="shared" si="324"/>
        <v>3.4999999999999996</v>
      </c>
      <c r="CC242" s="196">
        <v>34.118235981308409</v>
      </c>
      <c r="CD242" s="312">
        <f t="shared" si="325"/>
        <v>4</v>
      </c>
      <c r="CE242" s="251">
        <f t="shared" si="326"/>
        <v>1.7059117990654202</v>
      </c>
      <c r="CF242" s="197">
        <v>0</v>
      </c>
      <c r="CG242" s="312">
        <f t="shared" si="327"/>
        <v>4</v>
      </c>
      <c r="CH242" s="251">
        <f t="shared" si="328"/>
        <v>0</v>
      </c>
      <c r="CI242" s="194">
        <v>9.8623188405797109</v>
      </c>
      <c r="CJ242" s="312">
        <f t="shared" si="329"/>
        <v>2</v>
      </c>
      <c r="CK242" s="251">
        <f t="shared" si="330"/>
        <v>69.461697722567294</v>
      </c>
      <c r="CL242" s="194">
        <v>8.8244274809160306</v>
      </c>
      <c r="CM242" s="312">
        <f t="shared" si="331"/>
        <v>3</v>
      </c>
      <c r="CN242" s="251">
        <f t="shared" si="332"/>
        <v>54.634678298800431</v>
      </c>
      <c r="CO242" s="301">
        <v>11.682242990654204</v>
      </c>
      <c r="CP242" s="312">
        <f t="shared" si="333"/>
        <v>4</v>
      </c>
      <c r="CQ242" s="258">
        <f t="shared" si="334"/>
        <v>4.6728971962616823</v>
      </c>
      <c r="CR242" s="261">
        <v>0</v>
      </c>
      <c r="CS242" s="314">
        <f t="shared" si="259"/>
        <v>1</v>
      </c>
      <c r="CT242" s="265">
        <f t="shared" si="335"/>
        <v>100</v>
      </c>
      <c r="CU242" s="217">
        <v>0</v>
      </c>
      <c r="CV242" s="314">
        <f t="shared" si="336"/>
        <v>4</v>
      </c>
      <c r="CW242" s="265">
        <f t="shared" si="337"/>
        <v>0</v>
      </c>
      <c r="CX242" s="217">
        <v>3</v>
      </c>
      <c r="CY242" s="314">
        <f t="shared" si="260"/>
        <v>4</v>
      </c>
      <c r="CZ242" s="265">
        <f t="shared" si="338"/>
        <v>0</v>
      </c>
      <c r="DA242" s="218">
        <v>1</v>
      </c>
      <c r="DB242" s="314">
        <f t="shared" si="261"/>
        <v>1</v>
      </c>
      <c r="DC242" s="265">
        <f t="shared" si="339"/>
        <v>100</v>
      </c>
      <c r="DD242" s="219">
        <v>4</v>
      </c>
      <c r="DE242" s="314">
        <f t="shared" si="262"/>
        <v>3</v>
      </c>
      <c r="DF242" s="265">
        <f t="shared" si="340"/>
        <v>25</v>
      </c>
      <c r="DG242" s="213">
        <v>2</v>
      </c>
      <c r="DH242" s="314">
        <f t="shared" si="263"/>
        <v>2</v>
      </c>
      <c r="DI242" s="265">
        <f t="shared" si="341"/>
        <v>75</v>
      </c>
      <c r="DJ242" s="220">
        <v>1</v>
      </c>
      <c r="DK242" s="314">
        <f t="shared" si="264"/>
        <v>1</v>
      </c>
      <c r="DL242" s="265">
        <f t="shared" si="342"/>
        <v>100</v>
      </c>
      <c r="DM242" s="213">
        <v>0</v>
      </c>
      <c r="DN242" s="314">
        <f t="shared" si="265"/>
        <v>1</v>
      </c>
      <c r="DO242" s="265">
        <f t="shared" si="343"/>
        <v>100</v>
      </c>
      <c r="DP242" s="221">
        <v>0</v>
      </c>
      <c r="DQ242" s="314">
        <f t="shared" si="266"/>
        <v>1</v>
      </c>
      <c r="DR242" s="265">
        <f t="shared" si="267"/>
        <v>100</v>
      </c>
      <c r="DS242" s="222">
        <v>0</v>
      </c>
      <c r="DT242" s="314">
        <f t="shared" si="268"/>
        <v>1</v>
      </c>
      <c r="DU242" s="265">
        <f t="shared" si="269"/>
        <v>100</v>
      </c>
      <c r="DV242" s="216">
        <v>0</v>
      </c>
      <c r="DW242" s="314">
        <f t="shared" si="270"/>
        <v>1</v>
      </c>
      <c r="DX242" s="265">
        <f t="shared" si="271"/>
        <v>100</v>
      </c>
      <c r="DY242" s="217">
        <v>0</v>
      </c>
      <c r="DZ242" s="314">
        <f t="shared" si="272"/>
        <v>1</v>
      </c>
      <c r="EA242" s="265">
        <f t="shared" si="273"/>
        <v>100</v>
      </c>
      <c r="EB242" s="217">
        <v>0</v>
      </c>
      <c r="EC242" s="314">
        <f t="shared" si="274"/>
        <v>1</v>
      </c>
      <c r="ED242" s="265">
        <f t="shared" si="275"/>
        <v>100</v>
      </c>
      <c r="EE242" s="217">
        <v>0</v>
      </c>
      <c r="EF242" s="314">
        <f t="shared" si="276"/>
        <v>1</v>
      </c>
      <c r="EG242" s="265">
        <f t="shared" si="277"/>
        <v>100</v>
      </c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  <c r="ES242" s="28"/>
      <c r="ET242" s="28"/>
      <c r="EU242" s="28"/>
      <c r="EV242" s="28"/>
      <c r="EW242" s="28"/>
      <c r="EX242" s="28"/>
    </row>
    <row r="243" spans="1:154" s="7" customFormat="1" ht="16.2" customHeight="1" x14ac:dyDescent="0.3">
      <c r="A243" s="16"/>
      <c r="B243" s="52">
        <v>60101</v>
      </c>
      <c r="C243" s="3" t="s">
        <v>244</v>
      </c>
      <c r="D243" s="23" t="s">
        <v>244</v>
      </c>
      <c r="E243" s="5">
        <v>70.637938808239142</v>
      </c>
      <c r="F243" s="24">
        <v>3</v>
      </c>
      <c r="G243" s="4">
        <v>268387</v>
      </c>
      <c r="H243" s="5">
        <v>87.4</v>
      </c>
      <c r="I243" s="158">
        <v>2</v>
      </c>
      <c r="J243" s="151">
        <f t="shared" si="278"/>
        <v>1</v>
      </c>
      <c r="K243" s="233">
        <f t="shared" si="279"/>
        <v>100</v>
      </c>
      <c r="L243" s="159">
        <v>151.55735680536381</v>
      </c>
      <c r="M243" s="151">
        <f t="shared" si="280"/>
        <v>1</v>
      </c>
      <c r="N243" s="233">
        <f t="shared" si="281"/>
        <v>100</v>
      </c>
      <c r="O243" s="159">
        <v>41.7243985388588</v>
      </c>
      <c r="P243" s="151">
        <f t="shared" si="282"/>
        <v>1</v>
      </c>
      <c r="Q243" s="233">
        <f t="shared" si="283"/>
        <v>69.540664231431336</v>
      </c>
      <c r="R243" s="159">
        <v>97.809214175530073</v>
      </c>
      <c r="S243" s="151">
        <f t="shared" si="284"/>
        <v>2</v>
      </c>
      <c r="T243" s="233">
        <f t="shared" si="285"/>
        <v>96.940243261913523</v>
      </c>
      <c r="U243" s="159">
        <v>88.773993983537721</v>
      </c>
      <c r="V243" s="151">
        <f t="shared" si="286"/>
        <v>2</v>
      </c>
      <c r="W243" s="233">
        <f t="shared" si="287"/>
        <v>88.095433704705954</v>
      </c>
      <c r="X243" s="159">
        <v>95.333286443470485</v>
      </c>
      <c r="Y243" s="151">
        <f t="shared" si="288"/>
        <v>2</v>
      </c>
      <c r="Z243" s="233">
        <f t="shared" si="289"/>
        <v>93.727535542299037</v>
      </c>
      <c r="AA243" s="159">
        <v>7.46679111318522</v>
      </c>
      <c r="AB243" s="151">
        <f t="shared" si="290"/>
        <v>1</v>
      </c>
      <c r="AC243" s="233">
        <f t="shared" si="291"/>
        <v>64.565685704371361</v>
      </c>
      <c r="AD243" s="160">
        <v>2</v>
      </c>
      <c r="AE243" s="151">
        <f t="shared" si="292"/>
        <v>2</v>
      </c>
      <c r="AF243" s="233">
        <f t="shared" si="293"/>
        <v>66.666666666666657</v>
      </c>
      <c r="AG243" s="154">
        <v>45.829343448080571</v>
      </c>
      <c r="AH243" s="151">
        <f t="shared" si="294"/>
        <v>2</v>
      </c>
      <c r="AI243" s="233">
        <f t="shared" si="295"/>
        <v>48.241414155874281</v>
      </c>
      <c r="AJ243" s="161">
        <v>101.71878667744711</v>
      </c>
      <c r="AK243" s="151">
        <f t="shared" si="296"/>
        <v>1</v>
      </c>
      <c r="AL243" s="233">
        <f t="shared" si="297"/>
        <v>100</v>
      </c>
      <c r="AM243" s="156">
        <v>37.259628819577699</v>
      </c>
      <c r="AN243" s="151">
        <f t="shared" si="298"/>
        <v>1</v>
      </c>
      <c r="AO243" s="233">
        <f t="shared" si="299"/>
        <v>100</v>
      </c>
      <c r="AP243" s="157">
        <v>34.775553122422501</v>
      </c>
      <c r="AQ243" s="151">
        <f t="shared" si="300"/>
        <v>2</v>
      </c>
      <c r="AR243" s="233">
        <f t="shared" si="301"/>
        <v>52.690232003670459</v>
      </c>
      <c r="AS243" s="151">
        <v>74.492553663180402</v>
      </c>
      <c r="AT243" s="151">
        <f t="shared" si="302"/>
        <v>1</v>
      </c>
      <c r="AU243" s="233">
        <f t="shared" si="303"/>
        <v>74.492553663180402</v>
      </c>
      <c r="AV243" s="172">
        <v>16.080530158137485</v>
      </c>
      <c r="AW243" s="168">
        <f t="shared" si="304"/>
        <v>2</v>
      </c>
      <c r="AX243" s="241">
        <f t="shared" si="305"/>
        <v>32.16106031627497</v>
      </c>
      <c r="AY243" s="173">
        <v>674.18566224128392</v>
      </c>
      <c r="AZ243" s="168">
        <f t="shared" si="306"/>
        <v>4</v>
      </c>
      <c r="BA243" s="241">
        <f t="shared" si="307"/>
        <v>24.708687102733357</v>
      </c>
      <c r="BB243" s="168">
        <v>1</v>
      </c>
      <c r="BC243" s="168">
        <f t="shared" si="308"/>
        <v>3</v>
      </c>
      <c r="BD243" s="241">
        <f t="shared" si="309"/>
        <v>33.333333333333329</v>
      </c>
      <c r="BE243" s="174">
        <v>1</v>
      </c>
      <c r="BF243" s="168">
        <f t="shared" si="310"/>
        <v>3</v>
      </c>
      <c r="BG243" s="241">
        <f t="shared" si="311"/>
        <v>50</v>
      </c>
      <c r="BH243" s="174">
        <v>23</v>
      </c>
      <c r="BI243" s="168">
        <f t="shared" si="312"/>
        <v>1</v>
      </c>
      <c r="BJ243" s="241">
        <f t="shared" si="313"/>
        <v>100</v>
      </c>
      <c r="BK243" s="175">
        <v>34</v>
      </c>
      <c r="BL243" s="168">
        <f t="shared" si="314"/>
        <v>1</v>
      </c>
      <c r="BM243" s="241">
        <f t="shared" si="315"/>
        <v>100</v>
      </c>
      <c r="BN243" s="168">
        <v>9</v>
      </c>
      <c r="BO243" s="168">
        <f t="shared" si="316"/>
        <v>1</v>
      </c>
      <c r="BP243" s="246">
        <f t="shared" si="258"/>
        <v>100</v>
      </c>
      <c r="BQ243" s="192">
        <v>5.2</v>
      </c>
      <c r="BR243" s="312">
        <f t="shared" si="317"/>
        <v>1</v>
      </c>
      <c r="BS243" s="251">
        <f t="shared" si="318"/>
        <v>86.666666666666671</v>
      </c>
      <c r="BT243" s="193">
        <v>5.1694884398325138</v>
      </c>
      <c r="BU243" s="312">
        <f t="shared" si="319"/>
        <v>1</v>
      </c>
      <c r="BV243" s="251">
        <f t="shared" si="320"/>
        <v>100</v>
      </c>
      <c r="BW243" s="194">
        <v>31.316340088886175</v>
      </c>
      <c r="BX243" s="312">
        <f t="shared" si="321"/>
        <v>1</v>
      </c>
      <c r="BY243" s="251">
        <f t="shared" si="322"/>
        <v>83.625630759196994</v>
      </c>
      <c r="BZ243" s="195">
        <v>3.3</v>
      </c>
      <c r="CA243" s="312">
        <f t="shared" si="323"/>
        <v>3</v>
      </c>
      <c r="CB243" s="251">
        <f t="shared" si="324"/>
        <v>16.499999999999996</v>
      </c>
      <c r="CC243" s="196">
        <v>2261.006430490299</v>
      </c>
      <c r="CD243" s="312">
        <f t="shared" si="325"/>
        <v>1</v>
      </c>
      <c r="CE243" s="251">
        <f t="shared" si="326"/>
        <v>100</v>
      </c>
      <c r="CF243" s="197">
        <v>3.1650266220047918</v>
      </c>
      <c r="CG243" s="312">
        <f t="shared" si="327"/>
        <v>4</v>
      </c>
      <c r="CH243" s="251">
        <f t="shared" si="328"/>
        <v>10.550088740015973</v>
      </c>
      <c r="CI243" s="194">
        <v>11.499411386986301</v>
      </c>
      <c r="CJ243" s="312">
        <f t="shared" si="329"/>
        <v>1</v>
      </c>
      <c r="CK243" s="251">
        <f t="shared" si="330"/>
        <v>92.848734099804304</v>
      </c>
      <c r="CL243" s="194">
        <v>11.502067659807683</v>
      </c>
      <c r="CM243" s="312">
        <f t="shared" si="331"/>
        <v>1</v>
      </c>
      <c r="CN243" s="251">
        <f t="shared" si="332"/>
        <v>92.886680854395465</v>
      </c>
      <c r="CO243" s="301">
        <v>257.0914388550861</v>
      </c>
      <c r="CP243" s="312">
        <f t="shared" si="333"/>
        <v>1</v>
      </c>
      <c r="CQ243" s="258">
        <f t="shared" si="334"/>
        <v>100</v>
      </c>
      <c r="CR243" s="261">
        <v>1.4696613873994889E-3</v>
      </c>
      <c r="CS243" s="314">
        <f t="shared" si="259"/>
        <v>2</v>
      </c>
      <c r="CT243" s="265">
        <f t="shared" si="335"/>
        <v>99.853033861260059</v>
      </c>
      <c r="CU243" s="217">
        <v>124.68</v>
      </c>
      <c r="CV243" s="314">
        <f t="shared" si="336"/>
        <v>1</v>
      </c>
      <c r="CW243" s="265">
        <f t="shared" si="337"/>
        <v>100</v>
      </c>
      <c r="CX243" s="217">
        <v>0.47</v>
      </c>
      <c r="CY243" s="314">
        <f t="shared" si="260"/>
        <v>1</v>
      </c>
      <c r="CZ243" s="265">
        <f t="shared" si="338"/>
        <v>84.175084175084166</v>
      </c>
      <c r="DA243" s="218">
        <v>2</v>
      </c>
      <c r="DB243" s="314">
        <f t="shared" si="261"/>
        <v>2</v>
      </c>
      <c r="DC243" s="265">
        <f t="shared" si="339"/>
        <v>75</v>
      </c>
      <c r="DD243" s="219">
        <v>2</v>
      </c>
      <c r="DE243" s="314">
        <f t="shared" si="262"/>
        <v>2</v>
      </c>
      <c r="DF243" s="265">
        <f t="shared" si="340"/>
        <v>75</v>
      </c>
      <c r="DG243" s="213">
        <v>3</v>
      </c>
      <c r="DH243" s="314">
        <f t="shared" si="263"/>
        <v>3</v>
      </c>
      <c r="DI243" s="265">
        <f t="shared" si="341"/>
        <v>50</v>
      </c>
      <c r="DJ243" s="220">
        <v>4</v>
      </c>
      <c r="DK243" s="314">
        <f t="shared" si="264"/>
        <v>3</v>
      </c>
      <c r="DL243" s="265">
        <f t="shared" si="342"/>
        <v>25</v>
      </c>
      <c r="DM243" s="213">
        <v>63</v>
      </c>
      <c r="DN243" s="314">
        <f t="shared" si="265"/>
        <v>4</v>
      </c>
      <c r="DO243" s="265">
        <f t="shared" si="343"/>
        <v>0</v>
      </c>
      <c r="DP243" s="221">
        <v>1.5276419873788996</v>
      </c>
      <c r="DQ243" s="314">
        <f t="shared" si="266"/>
        <v>3</v>
      </c>
      <c r="DR243" s="265">
        <f t="shared" si="267"/>
        <v>81.594674850856634</v>
      </c>
      <c r="DS243" s="222">
        <v>209.23398171210462</v>
      </c>
      <c r="DT243" s="314">
        <f t="shared" si="268"/>
        <v>4</v>
      </c>
      <c r="DU243" s="265">
        <f t="shared" si="269"/>
        <v>49.787861360186078</v>
      </c>
      <c r="DV243" s="216">
        <v>1.1078527207559465</v>
      </c>
      <c r="DW243" s="314">
        <f t="shared" si="270"/>
        <v>3</v>
      </c>
      <c r="DX243" s="265">
        <f t="shared" si="271"/>
        <v>89.34756999273128</v>
      </c>
      <c r="DY243" s="217">
        <v>0</v>
      </c>
      <c r="DZ243" s="314">
        <f t="shared" si="272"/>
        <v>1</v>
      </c>
      <c r="EA243" s="265">
        <f t="shared" si="273"/>
        <v>100</v>
      </c>
      <c r="EB243" s="217">
        <v>1.5851059220613986E-2</v>
      </c>
      <c r="EC243" s="314">
        <f t="shared" si="274"/>
        <v>1</v>
      </c>
      <c r="ED243" s="265">
        <f t="shared" si="275"/>
        <v>99.938561785966613</v>
      </c>
      <c r="EE243" s="217">
        <v>46.155901679831899</v>
      </c>
      <c r="EF243" s="314">
        <f t="shared" si="276"/>
        <v>3</v>
      </c>
      <c r="EG243" s="265">
        <f t="shared" si="277"/>
        <v>70.916256030351661</v>
      </c>
      <c r="EH243" s="28"/>
      <c r="EI243" s="28"/>
      <c r="EJ243" s="28"/>
      <c r="EK243" s="28"/>
      <c r="EL243" s="28"/>
      <c r="EM243" s="28"/>
      <c r="EN243" s="28"/>
      <c r="EO243" s="28"/>
      <c r="EP243" s="28"/>
      <c r="EQ243" s="28"/>
      <c r="ER243" s="28"/>
      <c r="ES243" s="28"/>
      <c r="ET243" s="28"/>
      <c r="EU243" s="28"/>
      <c r="EV243" s="28"/>
      <c r="EW243" s="28"/>
      <c r="EX243" s="28"/>
    </row>
    <row r="244" spans="1:154" s="7" customFormat="1" ht="16.2" customHeight="1" x14ac:dyDescent="0.3">
      <c r="A244" s="16"/>
      <c r="B244" s="52">
        <v>60201</v>
      </c>
      <c r="C244" s="3" t="s">
        <v>245</v>
      </c>
      <c r="D244" s="23" t="s">
        <v>244</v>
      </c>
      <c r="E244" s="5">
        <v>59.30190286337136</v>
      </c>
      <c r="F244" s="24">
        <v>32</v>
      </c>
      <c r="G244" s="4">
        <v>18582</v>
      </c>
      <c r="H244" s="5">
        <v>0</v>
      </c>
      <c r="I244" s="158">
        <v>4</v>
      </c>
      <c r="J244" s="151">
        <f t="shared" si="278"/>
        <v>1</v>
      </c>
      <c r="K244" s="233">
        <f t="shared" si="279"/>
        <v>100</v>
      </c>
      <c r="L244" s="159">
        <v>40.012685659918603</v>
      </c>
      <c r="M244" s="151">
        <f t="shared" si="280"/>
        <v>3</v>
      </c>
      <c r="N244" s="233">
        <f t="shared" si="281"/>
        <v>40.012685659918603</v>
      </c>
      <c r="O244" s="159">
        <v>21.277727538698866</v>
      </c>
      <c r="P244" s="151">
        <f t="shared" si="282"/>
        <v>1</v>
      </c>
      <c r="Q244" s="233">
        <f t="shared" si="283"/>
        <v>35.46287923116477</v>
      </c>
      <c r="R244" s="159">
        <v>89.470902267561712</v>
      </c>
      <c r="S244" s="151">
        <f t="shared" si="284"/>
        <v>2</v>
      </c>
      <c r="T244" s="233">
        <f t="shared" si="285"/>
        <v>85.294556239611339</v>
      </c>
      <c r="U244" s="159">
        <v>55.626618743062515</v>
      </c>
      <c r="V244" s="151">
        <f t="shared" si="286"/>
        <v>4</v>
      </c>
      <c r="W244" s="233">
        <f t="shared" si="287"/>
        <v>52.944452537712102</v>
      </c>
      <c r="X244" s="159">
        <v>86.473562712982357</v>
      </c>
      <c r="Y244" s="151">
        <f t="shared" si="288"/>
        <v>3</v>
      </c>
      <c r="Z244" s="233">
        <f t="shared" si="289"/>
        <v>81.81930472175047</v>
      </c>
      <c r="AA244" s="159">
        <v>2.466803128116307</v>
      </c>
      <c r="AB244" s="151">
        <f t="shared" si="290"/>
        <v>3</v>
      </c>
      <c r="AC244" s="233">
        <f t="shared" si="291"/>
        <v>19.520748901948714</v>
      </c>
      <c r="AD244" s="160">
        <v>0</v>
      </c>
      <c r="AE244" s="151">
        <f t="shared" si="292"/>
        <v>4</v>
      </c>
      <c r="AF244" s="233">
        <f t="shared" si="293"/>
        <v>0</v>
      </c>
      <c r="AG244" s="154">
        <v>0</v>
      </c>
      <c r="AH244" s="151">
        <f t="shared" si="294"/>
        <v>4</v>
      </c>
      <c r="AI244" s="233">
        <f t="shared" si="295"/>
        <v>0</v>
      </c>
      <c r="AJ244" s="161">
        <v>0</v>
      </c>
      <c r="AK244" s="151">
        <f t="shared" si="296"/>
        <v>4</v>
      </c>
      <c r="AL244" s="233">
        <f t="shared" si="297"/>
        <v>0</v>
      </c>
      <c r="AM244" s="156">
        <v>0</v>
      </c>
      <c r="AN244" s="151">
        <f t="shared" si="298"/>
        <v>4</v>
      </c>
      <c r="AO244" s="233">
        <f t="shared" si="299"/>
        <v>0</v>
      </c>
      <c r="AP244" s="157">
        <v>16.621942431552988</v>
      </c>
      <c r="AQ244" s="151">
        <f t="shared" si="300"/>
        <v>3</v>
      </c>
      <c r="AR244" s="233">
        <f t="shared" si="301"/>
        <v>25.184761259928766</v>
      </c>
      <c r="AS244" s="151">
        <v>14.783984501130126</v>
      </c>
      <c r="AT244" s="151">
        <f t="shared" si="302"/>
        <v>3</v>
      </c>
      <c r="AU244" s="233">
        <f t="shared" si="303"/>
        <v>14.783984501130126</v>
      </c>
      <c r="AV244" s="172">
        <v>37.353014109563041</v>
      </c>
      <c r="AW244" s="168">
        <f t="shared" si="304"/>
        <v>1</v>
      </c>
      <c r="AX244" s="241">
        <f t="shared" si="305"/>
        <v>74.706028219126082</v>
      </c>
      <c r="AY244" s="173">
        <v>972.74066595738634</v>
      </c>
      <c r="AZ244" s="168">
        <f t="shared" si="306"/>
        <v>4</v>
      </c>
      <c r="BA244" s="241">
        <f t="shared" si="307"/>
        <v>37.020233647727274</v>
      </c>
      <c r="BB244" s="168">
        <v>0</v>
      </c>
      <c r="BC244" s="168">
        <f t="shared" si="308"/>
        <v>4</v>
      </c>
      <c r="BD244" s="241">
        <f t="shared" si="309"/>
        <v>0</v>
      </c>
      <c r="BE244" s="174">
        <v>1</v>
      </c>
      <c r="BF244" s="168">
        <f t="shared" si="310"/>
        <v>3</v>
      </c>
      <c r="BG244" s="241">
        <f t="shared" si="311"/>
        <v>50</v>
      </c>
      <c r="BH244" s="174">
        <v>0</v>
      </c>
      <c r="BI244" s="168">
        <f t="shared" si="312"/>
        <v>4</v>
      </c>
      <c r="BJ244" s="241">
        <f t="shared" si="313"/>
        <v>0</v>
      </c>
      <c r="BK244" s="175">
        <v>6</v>
      </c>
      <c r="BL244" s="168">
        <f t="shared" si="314"/>
        <v>2</v>
      </c>
      <c r="BM244" s="241">
        <f t="shared" si="315"/>
        <v>60</v>
      </c>
      <c r="BN244" s="168">
        <v>0</v>
      </c>
      <c r="BO244" s="168">
        <f t="shared" si="316"/>
        <v>4</v>
      </c>
      <c r="BP244" s="246">
        <f t="shared" si="258"/>
        <v>0</v>
      </c>
      <c r="BQ244" s="192">
        <v>0.9</v>
      </c>
      <c r="BR244" s="312">
        <f t="shared" si="317"/>
        <v>4</v>
      </c>
      <c r="BS244" s="251">
        <f t="shared" si="318"/>
        <v>15</v>
      </c>
      <c r="BT244" s="193">
        <v>0.30906593406593408</v>
      </c>
      <c r="BU244" s="312">
        <f t="shared" si="319"/>
        <v>4</v>
      </c>
      <c r="BV244" s="251">
        <f t="shared" si="320"/>
        <v>10.302197802197803</v>
      </c>
      <c r="BW244" s="194">
        <v>8.9556301606024853</v>
      </c>
      <c r="BX244" s="312">
        <f t="shared" si="321"/>
        <v>3</v>
      </c>
      <c r="BY244" s="251">
        <f t="shared" si="322"/>
        <v>18.051701350740426</v>
      </c>
      <c r="BZ244" s="195">
        <v>0.7</v>
      </c>
      <c r="CA244" s="312">
        <f t="shared" si="323"/>
        <v>4</v>
      </c>
      <c r="CB244" s="251">
        <f t="shared" si="324"/>
        <v>3.4999999999999996</v>
      </c>
      <c r="CC244" s="196">
        <v>0</v>
      </c>
      <c r="CD244" s="312">
        <f t="shared" si="325"/>
        <v>4</v>
      </c>
      <c r="CE244" s="251">
        <f t="shared" si="326"/>
        <v>0</v>
      </c>
      <c r="CF244" s="197">
        <v>8.5298676138198264</v>
      </c>
      <c r="CG244" s="312">
        <f t="shared" si="327"/>
        <v>3</v>
      </c>
      <c r="CH244" s="251">
        <f t="shared" si="328"/>
        <v>28.432892046066087</v>
      </c>
      <c r="CI244" s="194">
        <v>7.318941504178273</v>
      </c>
      <c r="CJ244" s="312">
        <f t="shared" si="329"/>
        <v>4</v>
      </c>
      <c r="CK244" s="251">
        <f t="shared" si="330"/>
        <v>33.127735773975331</v>
      </c>
      <c r="CL244" s="194">
        <v>6.947826086956522</v>
      </c>
      <c r="CM244" s="312">
        <f t="shared" si="331"/>
        <v>4</v>
      </c>
      <c r="CN244" s="251">
        <f t="shared" si="332"/>
        <v>27.826086956521745</v>
      </c>
      <c r="CO244" s="301">
        <v>209.8805295447207</v>
      </c>
      <c r="CP244" s="312">
        <f t="shared" si="333"/>
        <v>2</v>
      </c>
      <c r="CQ244" s="258">
        <f t="shared" si="334"/>
        <v>83.952211817888283</v>
      </c>
      <c r="CR244" s="261">
        <v>9.5912430400037677E-2</v>
      </c>
      <c r="CS244" s="314">
        <f t="shared" si="259"/>
        <v>2</v>
      </c>
      <c r="CT244" s="265">
        <f t="shared" si="335"/>
        <v>90.408756959996225</v>
      </c>
      <c r="CU244" s="217">
        <v>0</v>
      </c>
      <c r="CV244" s="314">
        <f t="shared" si="336"/>
        <v>4</v>
      </c>
      <c r="CW244" s="265">
        <f t="shared" si="337"/>
        <v>0</v>
      </c>
      <c r="CX244" s="217">
        <v>2</v>
      </c>
      <c r="CY244" s="314">
        <f t="shared" si="260"/>
        <v>3</v>
      </c>
      <c r="CZ244" s="265">
        <f t="shared" si="338"/>
        <v>32.659932659932664</v>
      </c>
      <c r="DA244" s="218">
        <v>5</v>
      </c>
      <c r="DB244" s="314">
        <f t="shared" si="261"/>
        <v>4</v>
      </c>
      <c r="DC244" s="265">
        <f t="shared" si="339"/>
        <v>0</v>
      </c>
      <c r="DD244" s="219">
        <v>2</v>
      </c>
      <c r="DE244" s="314">
        <f t="shared" si="262"/>
        <v>2</v>
      </c>
      <c r="DF244" s="265">
        <f t="shared" si="340"/>
        <v>75</v>
      </c>
      <c r="DG244" s="213">
        <v>4</v>
      </c>
      <c r="DH244" s="314">
        <f t="shared" si="263"/>
        <v>3</v>
      </c>
      <c r="DI244" s="265">
        <f t="shared" si="341"/>
        <v>25</v>
      </c>
      <c r="DJ244" s="220">
        <v>3</v>
      </c>
      <c r="DK244" s="314">
        <f t="shared" si="264"/>
        <v>3</v>
      </c>
      <c r="DL244" s="265">
        <f t="shared" si="342"/>
        <v>50</v>
      </c>
      <c r="DM244" s="213">
        <v>0</v>
      </c>
      <c r="DN244" s="314">
        <f t="shared" si="265"/>
        <v>1</v>
      </c>
      <c r="DO244" s="265">
        <f t="shared" si="343"/>
        <v>100</v>
      </c>
      <c r="DP244" s="221">
        <v>0</v>
      </c>
      <c r="DQ244" s="314">
        <f t="shared" si="266"/>
        <v>1</v>
      </c>
      <c r="DR244" s="265">
        <f t="shared" si="267"/>
        <v>100</v>
      </c>
      <c r="DS244" s="222">
        <v>0</v>
      </c>
      <c r="DT244" s="314">
        <f t="shared" si="268"/>
        <v>1</v>
      </c>
      <c r="DU244" s="265">
        <f t="shared" si="269"/>
        <v>100</v>
      </c>
      <c r="DV244" s="216">
        <v>0.25201612903225806</v>
      </c>
      <c r="DW244" s="314">
        <f t="shared" si="270"/>
        <v>2</v>
      </c>
      <c r="DX244" s="265">
        <f t="shared" si="271"/>
        <v>97.576767990074444</v>
      </c>
      <c r="DY244" s="217">
        <v>0</v>
      </c>
      <c r="DZ244" s="314">
        <f t="shared" si="272"/>
        <v>1</v>
      </c>
      <c r="EA244" s="265">
        <f t="shared" si="273"/>
        <v>100</v>
      </c>
      <c r="EB244" s="217">
        <v>0</v>
      </c>
      <c r="EC244" s="314">
        <f t="shared" si="274"/>
        <v>1</v>
      </c>
      <c r="ED244" s="265">
        <f t="shared" si="275"/>
        <v>100</v>
      </c>
      <c r="EE244" s="217">
        <v>58.142607960251603</v>
      </c>
      <c r="EF244" s="314">
        <f t="shared" si="276"/>
        <v>3</v>
      </c>
      <c r="EG244" s="265">
        <f t="shared" si="277"/>
        <v>63.363195992280019</v>
      </c>
      <c r="EH244" s="28"/>
      <c r="EI244" s="28"/>
      <c r="EJ244" s="28"/>
      <c r="EK244" s="28"/>
      <c r="EL244" s="28"/>
      <c r="EM244" s="28"/>
      <c r="EN244" s="28"/>
      <c r="EO244" s="28"/>
      <c r="EP244" s="28"/>
      <c r="EQ244" s="28"/>
      <c r="ER244" s="28"/>
      <c r="ES244" s="28"/>
      <c r="ET244" s="28"/>
      <c r="EU244" s="28"/>
      <c r="EV244" s="28"/>
      <c r="EW244" s="28"/>
      <c r="EX244" s="28"/>
    </row>
    <row r="245" spans="1:154" s="7" customFormat="1" ht="16.2" customHeight="1" x14ac:dyDescent="0.3">
      <c r="A245" s="16"/>
      <c r="B245" s="52">
        <v>60202</v>
      </c>
      <c r="C245" s="3" t="s">
        <v>246</v>
      </c>
      <c r="D245" s="23" t="s">
        <v>244</v>
      </c>
      <c r="E245" s="5">
        <v>66.569116906488574</v>
      </c>
      <c r="F245" s="24">
        <v>10</v>
      </c>
      <c r="G245" s="4">
        <v>40404</v>
      </c>
      <c r="H245" s="5">
        <v>85.7</v>
      </c>
      <c r="I245" s="158">
        <v>1</v>
      </c>
      <c r="J245" s="151">
        <f t="shared" si="278"/>
        <v>3</v>
      </c>
      <c r="K245" s="233">
        <f t="shared" si="279"/>
        <v>50</v>
      </c>
      <c r="L245" s="159">
        <v>78.430866174267862</v>
      </c>
      <c r="M245" s="151">
        <f t="shared" si="280"/>
        <v>2</v>
      </c>
      <c r="N245" s="233">
        <f t="shared" si="281"/>
        <v>78.430866174267862</v>
      </c>
      <c r="O245" s="159">
        <v>30.549898167006113</v>
      </c>
      <c r="P245" s="151">
        <f t="shared" si="282"/>
        <v>1</v>
      </c>
      <c r="Q245" s="233">
        <f t="shared" si="283"/>
        <v>50.916496945010195</v>
      </c>
      <c r="R245" s="159">
        <v>96.67630804193999</v>
      </c>
      <c r="S245" s="151">
        <f t="shared" si="284"/>
        <v>2</v>
      </c>
      <c r="T245" s="233">
        <f t="shared" si="285"/>
        <v>95.357972125614509</v>
      </c>
      <c r="U245" s="159">
        <v>83.298899850214355</v>
      </c>
      <c r="V245" s="151">
        <f t="shared" si="286"/>
        <v>3</v>
      </c>
      <c r="W245" s="233">
        <f t="shared" si="287"/>
        <v>82.289395387289872</v>
      </c>
      <c r="X245" s="159">
        <v>95.20313116296002</v>
      </c>
      <c r="Y245" s="151">
        <f t="shared" si="288"/>
        <v>2</v>
      </c>
      <c r="Z245" s="233">
        <f t="shared" si="289"/>
        <v>93.552595649139789</v>
      </c>
      <c r="AA245" s="159">
        <v>3.56300759758973</v>
      </c>
      <c r="AB245" s="151">
        <f t="shared" si="290"/>
        <v>2</v>
      </c>
      <c r="AC245" s="233">
        <f t="shared" si="291"/>
        <v>29.396464843150721</v>
      </c>
      <c r="AD245" s="160">
        <v>1</v>
      </c>
      <c r="AE245" s="151">
        <f t="shared" si="292"/>
        <v>3</v>
      </c>
      <c r="AF245" s="233">
        <f t="shared" si="293"/>
        <v>33.333333333333329</v>
      </c>
      <c r="AG245" s="154">
        <v>66.825066825066827</v>
      </c>
      <c r="AH245" s="151">
        <f t="shared" si="294"/>
        <v>2</v>
      </c>
      <c r="AI245" s="233">
        <f t="shared" si="295"/>
        <v>70.342175605333495</v>
      </c>
      <c r="AJ245" s="161">
        <v>99.000099000098999</v>
      </c>
      <c r="AK245" s="151">
        <f t="shared" si="296"/>
        <v>1</v>
      </c>
      <c r="AL245" s="233">
        <f t="shared" si="297"/>
        <v>99.000099000098999</v>
      </c>
      <c r="AM245" s="156">
        <v>9.9000099000099002</v>
      </c>
      <c r="AN245" s="151">
        <f t="shared" si="298"/>
        <v>3</v>
      </c>
      <c r="AO245" s="233">
        <f t="shared" si="299"/>
        <v>26.75678351354027</v>
      </c>
      <c r="AP245" s="157">
        <v>25.025533022249547</v>
      </c>
      <c r="AQ245" s="151">
        <f t="shared" si="300"/>
        <v>3</v>
      </c>
      <c r="AR245" s="233">
        <f t="shared" si="301"/>
        <v>37.917474276135678</v>
      </c>
      <c r="AS245" s="151">
        <v>34.650034650034648</v>
      </c>
      <c r="AT245" s="151">
        <f t="shared" si="302"/>
        <v>3</v>
      </c>
      <c r="AU245" s="233">
        <f t="shared" si="303"/>
        <v>34.650034650034648</v>
      </c>
      <c r="AV245" s="172">
        <v>0</v>
      </c>
      <c r="AW245" s="168">
        <f t="shared" si="304"/>
        <v>4</v>
      </c>
      <c r="AX245" s="241">
        <f t="shared" si="305"/>
        <v>0</v>
      </c>
      <c r="AY245" s="173">
        <v>1244.8495409912728</v>
      </c>
      <c r="AZ245" s="168">
        <f t="shared" si="306"/>
        <v>3</v>
      </c>
      <c r="BA245" s="241">
        <f t="shared" si="307"/>
        <v>48.241218185207124</v>
      </c>
      <c r="BB245" s="168">
        <v>0</v>
      </c>
      <c r="BC245" s="168">
        <f t="shared" si="308"/>
        <v>4</v>
      </c>
      <c r="BD245" s="241">
        <f t="shared" si="309"/>
        <v>0</v>
      </c>
      <c r="BE245" s="174">
        <v>1</v>
      </c>
      <c r="BF245" s="168">
        <f t="shared" si="310"/>
        <v>3</v>
      </c>
      <c r="BG245" s="241">
        <f t="shared" si="311"/>
        <v>50</v>
      </c>
      <c r="BH245" s="174">
        <v>0</v>
      </c>
      <c r="BI245" s="168">
        <f t="shared" si="312"/>
        <v>4</v>
      </c>
      <c r="BJ245" s="241">
        <f t="shared" si="313"/>
        <v>0</v>
      </c>
      <c r="BK245" s="175">
        <v>3</v>
      </c>
      <c r="BL245" s="168">
        <f t="shared" si="314"/>
        <v>3</v>
      </c>
      <c r="BM245" s="241">
        <f t="shared" si="315"/>
        <v>30</v>
      </c>
      <c r="BN245" s="168">
        <v>0</v>
      </c>
      <c r="BO245" s="168">
        <f t="shared" si="316"/>
        <v>4</v>
      </c>
      <c r="BP245" s="246">
        <f t="shared" si="258"/>
        <v>0</v>
      </c>
      <c r="BQ245" s="192">
        <v>3.8</v>
      </c>
      <c r="BR245" s="312">
        <f t="shared" si="317"/>
        <v>2</v>
      </c>
      <c r="BS245" s="251">
        <f t="shared" si="318"/>
        <v>63.333333333333329</v>
      </c>
      <c r="BT245" s="193">
        <v>1.598347775333363</v>
      </c>
      <c r="BU245" s="312">
        <f t="shared" si="319"/>
        <v>3</v>
      </c>
      <c r="BV245" s="251">
        <f t="shared" si="320"/>
        <v>53.278259177778764</v>
      </c>
      <c r="BW245" s="194">
        <v>17.271091752674934</v>
      </c>
      <c r="BX245" s="312">
        <f t="shared" si="321"/>
        <v>1</v>
      </c>
      <c r="BY245" s="251">
        <f t="shared" si="322"/>
        <v>42.437219216055524</v>
      </c>
      <c r="BZ245" s="195">
        <v>4</v>
      </c>
      <c r="CA245" s="312">
        <f t="shared" si="323"/>
        <v>3</v>
      </c>
      <c r="CB245" s="251">
        <f t="shared" si="324"/>
        <v>20</v>
      </c>
      <c r="CC245" s="196">
        <v>1914.501788931789</v>
      </c>
      <c r="CD245" s="312">
        <f t="shared" si="325"/>
        <v>1</v>
      </c>
      <c r="CE245" s="251">
        <f t="shared" si="326"/>
        <v>95.72508944658945</v>
      </c>
      <c r="CF245" s="197">
        <v>6.1425353925353923</v>
      </c>
      <c r="CG245" s="312">
        <f t="shared" si="327"/>
        <v>3</v>
      </c>
      <c r="CH245" s="251">
        <f t="shared" si="328"/>
        <v>20.475117975117975</v>
      </c>
      <c r="CI245" s="194">
        <v>9.8818743898470558</v>
      </c>
      <c r="CJ245" s="312">
        <f t="shared" si="329"/>
        <v>2</v>
      </c>
      <c r="CK245" s="251">
        <f t="shared" si="330"/>
        <v>69.741062712100799</v>
      </c>
      <c r="CL245" s="194">
        <v>9.8210391276459266</v>
      </c>
      <c r="CM245" s="312">
        <f t="shared" si="331"/>
        <v>2</v>
      </c>
      <c r="CN245" s="251">
        <f t="shared" si="332"/>
        <v>68.871987537798958</v>
      </c>
      <c r="CO245" s="301">
        <v>155.92515592515593</v>
      </c>
      <c r="CP245" s="312">
        <f t="shared" si="333"/>
        <v>2</v>
      </c>
      <c r="CQ245" s="258">
        <f t="shared" si="334"/>
        <v>62.370062370062371</v>
      </c>
      <c r="CR245" s="261">
        <v>0.36600558749369272</v>
      </c>
      <c r="CS245" s="314">
        <f t="shared" si="259"/>
        <v>2</v>
      </c>
      <c r="CT245" s="265">
        <f t="shared" si="335"/>
        <v>63.39944125063073</v>
      </c>
      <c r="CU245" s="217">
        <v>94.94</v>
      </c>
      <c r="CV245" s="314">
        <f t="shared" si="336"/>
        <v>1</v>
      </c>
      <c r="CW245" s="265">
        <f t="shared" si="337"/>
        <v>94.94</v>
      </c>
      <c r="CX245" s="217">
        <v>0.14000000000000001</v>
      </c>
      <c r="CY245" s="314">
        <f t="shared" si="260"/>
        <v>1</v>
      </c>
      <c r="CZ245" s="265">
        <f t="shared" si="338"/>
        <v>95.28619528619528</v>
      </c>
      <c r="DA245" s="218">
        <v>1</v>
      </c>
      <c r="DB245" s="314">
        <f t="shared" si="261"/>
        <v>1</v>
      </c>
      <c r="DC245" s="265">
        <f t="shared" si="339"/>
        <v>100</v>
      </c>
      <c r="DD245" s="219">
        <v>3</v>
      </c>
      <c r="DE245" s="314">
        <f t="shared" si="262"/>
        <v>3</v>
      </c>
      <c r="DF245" s="265">
        <f t="shared" si="340"/>
        <v>50</v>
      </c>
      <c r="DG245" s="213">
        <v>2</v>
      </c>
      <c r="DH245" s="314">
        <f t="shared" si="263"/>
        <v>2</v>
      </c>
      <c r="DI245" s="265">
        <f t="shared" si="341"/>
        <v>75</v>
      </c>
      <c r="DJ245" s="220">
        <v>3</v>
      </c>
      <c r="DK245" s="314">
        <f t="shared" si="264"/>
        <v>3</v>
      </c>
      <c r="DL245" s="265">
        <f t="shared" si="342"/>
        <v>50</v>
      </c>
      <c r="DM245" s="213">
        <v>10</v>
      </c>
      <c r="DN245" s="314">
        <f t="shared" si="265"/>
        <v>1</v>
      </c>
      <c r="DO245" s="265">
        <f t="shared" si="343"/>
        <v>80</v>
      </c>
      <c r="DP245" s="221">
        <v>0.87331668209526148</v>
      </c>
      <c r="DQ245" s="314">
        <f t="shared" si="266"/>
        <v>1</v>
      </c>
      <c r="DR245" s="265">
        <f t="shared" si="267"/>
        <v>89.478112263912507</v>
      </c>
      <c r="DS245" s="222">
        <v>0</v>
      </c>
      <c r="DT245" s="314">
        <f t="shared" si="268"/>
        <v>1</v>
      </c>
      <c r="DU245" s="265">
        <f t="shared" si="269"/>
        <v>100</v>
      </c>
      <c r="DV245" s="216">
        <v>0</v>
      </c>
      <c r="DW245" s="314">
        <f t="shared" si="270"/>
        <v>1</v>
      </c>
      <c r="DX245" s="265">
        <f t="shared" si="271"/>
        <v>100</v>
      </c>
      <c r="DY245" s="217">
        <v>0</v>
      </c>
      <c r="DZ245" s="314">
        <f t="shared" si="272"/>
        <v>1</v>
      </c>
      <c r="EA245" s="265">
        <f t="shared" si="273"/>
        <v>100</v>
      </c>
      <c r="EB245" s="217">
        <v>0.17813198920652096</v>
      </c>
      <c r="EC245" s="314">
        <f t="shared" si="274"/>
        <v>2</v>
      </c>
      <c r="ED245" s="265">
        <f t="shared" si="275"/>
        <v>99.309565933308065</v>
      </c>
      <c r="EE245" s="217">
        <v>116.21300552657405</v>
      </c>
      <c r="EF245" s="314">
        <f t="shared" si="276"/>
        <v>4</v>
      </c>
      <c r="EG245" s="265">
        <f t="shared" si="277"/>
        <v>26.771893177962152</v>
      </c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  <c r="ES245" s="28"/>
      <c r="ET245" s="28"/>
      <c r="EU245" s="28"/>
      <c r="EV245" s="28"/>
      <c r="EW245" s="28"/>
      <c r="EX245" s="28"/>
    </row>
    <row r="246" spans="1:154" s="7" customFormat="1" ht="16.2" customHeight="1" x14ac:dyDescent="0.3">
      <c r="A246" s="16"/>
      <c r="B246" s="52">
        <v>60301</v>
      </c>
      <c r="C246" s="3" t="s">
        <v>247</v>
      </c>
      <c r="D246" s="23" t="s">
        <v>244</v>
      </c>
      <c r="E246" s="5">
        <v>62.45108871734864</v>
      </c>
      <c r="F246" s="24">
        <v>20</v>
      </c>
      <c r="G246" s="4">
        <v>103723</v>
      </c>
      <c r="H246" s="5">
        <v>69.599999999999994</v>
      </c>
      <c r="I246" s="158">
        <v>3</v>
      </c>
      <c r="J246" s="151">
        <f t="shared" si="278"/>
        <v>1</v>
      </c>
      <c r="K246" s="233">
        <f t="shared" si="279"/>
        <v>100</v>
      </c>
      <c r="L246" s="159">
        <v>152.00734611662946</v>
      </c>
      <c r="M246" s="151">
        <f t="shared" si="280"/>
        <v>1</v>
      </c>
      <c r="N246" s="233">
        <f t="shared" si="281"/>
        <v>100</v>
      </c>
      <c r="O246" s="159">
        <v>21.542438604049977</v>
      </c>
      <c r="P246" s="151">
        <f t="shared" si="282"/>
        <v>1</v>
      </c>
      <c r="Q246" s="233">
        <f t="shared" si="283"/>
        <v>35.904064340083295</v>
      </c>
      <c r="R246" s="159">
        <v>96.587610339856639</v>
      </c>
      <c r="S246" s="151">
        <f t="shared" si="284"/>
        <v>2</v>
      </c>
      <c r="T246" s="233">
        <f t="shared" si="285"/>
        <v>95.234092653431063</v>
      </c>
      <c r="U246" s="159">
        <v>86.698986946819659</v>
      </c>
      <c r="V246" s="151">
        <f t="shared" si="286"/>
        <v>2</v>
      </c>
      <c r="W246" s="233">
        <f t="shared" si="287"/>
        <v>85.895002064495927</v>
      </c>
      <c r="X246" s="159">
        <v>94.159487418770311</v>
      </c>
      <c r="Y246" s="151">
        <f t="shared" si="288"/>
        <v>2</v>
      </c>
      <c r="Z246" s="233">
        <f t="shared" si="289"/>
        <v>92.149848681142885</v>
      </c>
      <c r="AA246" s="159">
        <v>3.546311238618931</v>
      </c>
      <c r="AB246" s="151">
        <f t="shared" si="290"/>
        <v>2</v>
      </c>
      <c r="AC246" s="233">
        <f t="shared" si="291"/>
        <v>29.246047194765147</v>
      </c>
      <c r="AD246" s="160">
        <v>2</v>
      </c>
      <c r="AE246" s="151">
        <f t="shared" si="292"/>
        <v>2</v>
      </c>
      <c r="AF246" s="233">
        <f t="shared" si="293"/>
        <v>66.666666666666657</v>
      </c>
      <c r="AG246" s="154">
        <v>42.420678152386643</v>
      </c>
      <c r="AH246" s="151">
        <f t="shared" si="294"/>
        <v>2</v>
      </c>
      <c r="AI246" s="233">
        <f t="shared" si="295"/>
        <v>44.653345423564886</v>
      </c>
      <c r="AJ246" s="161">
        <v>75.200293088321786</v>
      </c>
      <c r="AK246" s="151">
        <f t="shared" si="296"/>
        <v>1</v>
      </c>
      <c r="AL246" s="233">
        <f t="shared" si="297"/>
        <v>75.200293088321786</v>
      </c>
      <c r="AM246" s="156">
        <v>10.605169538096661</v>
      </c>
      <c r="AN246" s="151">
        <f t="shared" si="298"/>
        <v>3</v>
      </c>
      <c r="AO246" s="233">
        <f t="shared" si="299"/>
        <v>28.662620373234216</v>
      </c>
      <c r="AP246" s="157">
        <v>24.365405566635577</v>
      </c>
      <c r="AQ246" s="151">
        <f t="shared" si="300"/>
        <v>3</v>
      </c>
      <c r="AR246" s="233">
        <f t="shared" si="301"/>
        <v>36.917281161569058</v>
      </c>
      <c r="AS246" s="151">
        <v>103.58879901275513</v>
      </c>
      <c r="AT246" s="151">
        <f t="shared" si="302"/>
        <v>1</v>
      </c>
      <c r="AU246" s="233">
        <f t="shared" si="303"/>
        <v>100</v>
      </c>
      <c r="AV246" s="172">
        <v>4.944538232140955</v>
      </c>
      <c r="AW246" s="168">
        <f t="shared" si="304"/>
        <v>4</v>
      </c>
      <c r="AX246" s="241">
        <f t="shared" si="305"/>
        <v>9.88907646428191</v>
      </c>
      <c r="AY246" s="173">
        <v>761.899850734099</v>
      </c>
      <c r="AZ246" s="168">
        <f t="shared" si="306"/>
        <v>4</v>
      </c>
      <c r="BA246" s="241">
        <f t="shared" si="307"/>
        <v>28.3257670405814</v>
      </c>
      <c r="BB246" s="168">
        <v>0</v>
      </c>
      <c r="BC246" s="168">
        <f t="shared" si="308"/>
        <v>4</v>
      </c>
      <c r="BD246" s="241">
        <f t="shared" si="309"/>
        <v>0</v>
      </c>
      <c r="BE246" s="174">
        <v>4</v>
      </c>
      <c r="BF246" s="168">
        <f t="shared" si="310"/>
        <v>1</v>
      </c>
      <c r="BG246" s="241">
        <f t="shared" si="311"/>
        <v>100</v>
      </c>
      <c r="BH246" s="174">
        <v>2</v>
      </c>
      <c r="BI246" s="168">
        <f t="shared" si="312"/>
        <v>2</v>
      </c>
      <c r="BJ246" s="241">
        <f t="shared" si="313"/>
        <v>66.666666666666657</v>
      </c>
      <c r="BK246" s="175">
        <v>9</v>
      </c>
      <c r="BL246" s="168">
        <f t="shared" si="314"/>
        <v>1</v>
      </c>
      <c r="BM246" s="241">
        <f t="shared" si="315"/>
        <v>90</v>
      </c>
      <c r="BN246" s="168">
        <v>5</v>
      </c>
      <c r="BO246" s="168">
        <f t="shared" si="316"/>
        <v>1</v>
      </c>
      <c r="BP246" s="246">
        <f t="shared" si="258"/>
        <v>100</v>
      </c>
      <c r="BQ246" s="192">
        <v>4.5999999999999996</v>
      </c>
      <c r="BR246" s="312">
        <f t="shared" si="317"/>
        <v>1</v>
      </c>
      <c r="BS246" s="251">
        <f t="shared" si="318"/>
        <v>76.666666666666657</v>
      </c>
      <c r="BT246" s="193">
        <v>1.6524328979474665</v>
      </c>
      <c r="BU246" s="312">
        <f t="shared" si="319"/>
        <v>3</v>
      </c>
      <c r="BV246" s="251">
        <f t="shared" si="320"/>
        <v>55.081096598248877</v>
      </c>
      <c r="BW246" s="194">
        <v>16.458045334898781</v>
      </c>
      <c r="BX246" s="312">
        <f t="shared" si="321"/>
        <v>2</v>
      </c>
      <c r="BY246" s="251">
        <f t="shared" si="322"/>
        <v>40.052918870670908</v>
      </c>
      <c r="BZ246" s="195">
        <v>1.7</v>
      </c>
      <c r="CA246" s="312">
        <f t="shared" si="323"/>
        <v>4</v>
      </c>
      <c r="CB246" s="251">
        <f t="shared" si="324"/>
        <v>8.5</v>
      </c>
      <c r="CC246" s="196">
        <v>1394.9534462944573</v>
      </c>
      <c r="CD246" s="312">
        <f t="shared" si="325"/>
        <v>2</v>
      </c>
      <c r="CE246" s="251">
        <f t="shared" si="326"/>
        <v>69.747672314722863</v>
      </c>
      <c r="CF246" s="197">
        <v>14.461594824677265</v>
      </c>
      <c r="CG246" s="312">
        <f t="shared" si="327"/>
        <v>2</v>
      </c>
      <c r="CH246" s="251">
        <f t="shared" si="328"/>
        <v>48.205316082257546</v>
      </c>
      <c r="CI246" s="194">
        <v>9.5756510416666671</v>
      </c>
      <c r="CJ246" s="312">
        <f t="shared" si="329"/>
        <v>2</v>
      </c>
      <c r="CK246" s="251">
        <f t="shared" si="330"/>
        <v>65.366443452380963</v>
      </c>
      <c r="CL246" s="194">
        <v>9.2941321499013814</v>
      </c>
      <c r="CM246" s="312">
        <f t="shared" si="331"/>
        <v>2</v>
      </c>
      <c r="CN246" s="251">
        <f t="shared" si="332"/>
        <v>61.34474499859116</v>
      </c>
      <c r="CO246" s="301">
        <v>46.277103438967252</v>
      </c>
      <c r="CP246" s="312">
        <f t="shared" si="333"/>
        <v>4</v>
      </c>
      <c r="CQ246" s="258">
        <f t="shared" si="334"/>
        <v>18.510841375586899</v>
      </c>
      <c r="CR246" s="261">
        <v>0.91979297514039582</v>
      </c>
      <c r="CS246" s="314">
        <f t="shared" si="259"/>
        <v>2</v>
      </c>
      <c r="CT246" s="265">
        <f t="shared" si="335"/>
        <v>8.0207024859604186</v>
      </c>
      <c r="CU246" s="217">
        <v>117.24</v>
      </c>
      <c r="CV246" s="314">
        <f t="shared" si="336"/>
        <v>1</v>
      </c>
      <c r="CW246" s="265">
        <f t="shared" si="337"/>
        <v>100</v>
      </c>
      <c r="CX246" s="217">
        <v>1</v>
      </c>
      <c r="CY246" s="314">
        <f t="shared" si="260"/>
        <v>2</v>
      </c>
      <c r="CZ246" s="265">
        <f t="shared" si="338"/>
        <v>66.329966329966325</v>
      </c>
      <c r="DA246" s="218">
        <v>2</v>
      </c>
      <c r="DB246" s="314">
        <f t="shared" si="261"/>
        <v>2</v>
      </c>
      <c r="DC246" s="265">
        <f t="shared" si="339"/>
        <v>75</v>
      </c>
      <c r="DD246" s="219">
        <v>2</v>
      </c>
      <c r="DE246" s="314">
        <f t="shared" si="262"/>
        <v>2</v>
      </c>
      <c r="DF246" s="265">
        <f t="shared" si="340"/>
        <v>75</v>
      </c>
      <c r="DG246" s="213">
        <v>5</v>
      </c>
      <c r="DH246" s="314">
        <f t="shared" si="263"/>
        <v>4</v>
      </c>
      <c r="DI246" s="265">
        <f t="shared" si="341"/>
        <v>0</v>
      </c>
      <c r="DJ246" s="220">
        <v>2</v>
      </c>
      <c r="DK246" s="314">
        <f t="shared" si="264"/>
        <v>2</v>
      </c>
      <c r="DL246" s="265">
        <f t="shared" si="342"/>
        <v>75</v>
      </c>
      <c r="DM246" s="213">
        <v>33</v>
      </c>
      <c r="DN246" s="314">
        <f t="shared" si="265"/>
        <v>3</v>
      </c>
      <c r="DO246" s="265">
        <f t="shared" si="343"/>
        <v>34</v>
      </c>
      <c r="DP246" s="221">
        <v>2.6567922554505752</v>
      </c>
      <c r="DQ246" s="314">
        <f t="shared" si="266"/>
        <v>4</v>
      </c>
      <c r="DR246" s="265">
        <f t="shared" si="267"/>
        <v>67.990454753607523</v>
      </c>
      <c r="DS246" s="222">
        <v>15.015465929907805</v>
      </c>
      <c r="DT246" s="314">
        <f t="shared" si="268"/>
        <v>2</v>
      </c>
      <c r="DU246" s="265">
        <f t="shared" si="269"/>
        <v>96.396576450706078</v>
      </c>
      <c r="DV246" s="216">
        <v>2.8014616321559074</v>
      </c>
      <c r="DW246" s="314">
        <f t="shared" si="270"/>
        <v>4</v>
      </c>
      <c r="DX246" s="265">
        <f t="shared" si="271"/>
        <v>73.062868921577802</v>
      </c>
      <c r="DY246" s="217">
        <v>2.5299999999999998</v>
      </c>
      <c r="DZ246" s="314">
        <f t="shared" si="272"/>
        <v>3</v>
      </c>
      <c r="EA246" s="265">
        <f t="shared" si="273"/>
        <v>48.261758691206545</v>
      </c>
      <c r="EB246" s="217">
        <v>0.61563410312622002</v>
      </c>
      <c r="EC246" s="314">
        <f t="shared" si="274"/>
        <v>2</v>
      </c>
      <c r="ED246" s="265">
        <f t="shared" si="275"/>
        <v>97.613821305712335</v>
      </c>
      <c r="EE246" s="217">
        <v>116.51098955350621</v>
      </c>
      <c r="EF246" s="314">
        <f t="shared" si="276"/>
        <v>4</v>
      </c>
      <c r="EG246" s="265">
        <f t="shared" si="277"/>
        <v>26.584127565528537</v>
      </c>
      <c r="EH246" s="28"/>
      <c r="EI246" s="28"/>
      <c r="EJ246" s="28"/>
      <c r="EK246" s="28"/>
      <c r="EL246" s="28"/>
      <c r="EM246" s="28"/>
      <c r="EN246" s="28"/>
      <c r="EO246" s="28"/>
      <c r="EP246" s="28"/>
      <c r="EQ246" s="28"/>
      <c r="ER246" s="28"/>
      <c r="ES246" s="28"/>
      <c r="ET246" s="28"/>
      <c r="EU246" s="28"/>
      <c r="EV246" s="28"/>
      <c r="EW246" s="28"/>
      <c r="EX246" s="28"/>
    </row>
    <row r="247" spans="1:154" s="7" customFormat="1" ht="16.2" customHeight="1" x14ac:dyDescent="0.3">
      <c r="A247" s="16"/>
      <c r="B247" s="52">
        <v>60302</v>
      </c>
      <c r="C247" s="3" t="s">
        <v>248</v>
      </c>
      <c r="D247" s="23" t="s">
        <v>244</v>
      </c>
      <c r="E247" s="5">
        <v>63.008230998478126</v>
      </c>
      <c r="F247" s="24">
        <v>18</v>
      </c>
      <c r="G247" s="4">
        <v>17279</v>
      </c>
      <c r="H247" s="5">
        <v>23.1</v>
      </c>
      <c r="I247" s="158">
        <v>3</v>
      </c>
      <c r="J247" s="151">
        <f t="shared" si="278"/>
        <v>1</v>
      </c>
      <c r="K247" s="233">
        <f t="shared" si="279"/>
        <v>100</v>
      </c>
      <c r="L247" s="159">
        <v>128.65600947306098</v>
      </c>
      <c r="M247" s="151">
        <f t="shared" si="280"/>
        <v>1</v>
      </c>
      <c r="N247" s="233">
        <f t="shared" si="281"/>
        <v>100</v>
      </c>
      <c r="O247" s="159">
        <v>11.744670855599271</v>
      </c>
      <c r="P247" s="151">
        <f t="shared" si="282"/>
        <v>2</v>
      </c>
      <c r="Q247" s="233">
        <f t="shared" si="283"/>
        <v>19.574451425998785</v>
      </c>
      <c r="R247" s="159">
        <v>92.066311426879821</v>
      </c>
      <c r="S247" s="151">
        <f t="shared" si="284"/>
        <v>2</v>
      </c>
      <c r="T247" s="233">
        <f t="shared" si="285"/>
        <v>88.919429367150599</v>
      </c>
      <c r="U247" s="159">
        <v>84.535227945529911</v>
      </c>
      <c r="V247" s="151">
        <f t="shared" si="286"/>
        <v>3</v>
      </c>
      <c r="W247" s="233">
        <f t="shared" si="287"/>
        <v>83.600453812863108</v>
      </c>
      <c r="X247" s="159">
        <v>88.062504695364382</v>
      </c>
      <c r="Y247" s="151">
        <f t="shared" si="288"/>
        <v>3</v>
      </c>
      <c r="Z247" s="233">
        <f t="shared" si="289"/>
        <v>83.9549794292532</v>
      </c>
      <c r="AA247" s="159">
        <v>3.4626865671641789</v>
      </c>
      <c r="AB247" s="151">
        <f t="shared" si="290"/>
        <v>2</v>
      </c>
      <c r="AC247" s="233">
        <f t="shared" si="291"/>
        <v>28.492671776253864</v>
      </c>
      <c r="AD247" s="160">
        <v>0</v>
      </c>
      <c r="AE247" s="151">
        <f t="shared" si="292"/>
        <v>4</v>
      </c>
      <c r="AF247" s="233">
        <f t="shared" si="293"/>
        <v>0</v>
      </c>
      <c r="AG247" s="154">
        <v>40.511603680768566</v>
      </c>
      <c r="AH247" s="151">
        <f t="shared" si="294"/>
        <v>2</v>
      </c>
      <c r="AI247" s="233">
        <f t="shared" si="295"/>
        <v>42.643793348177439</v>
      </c>
      <c r="AJ247" s="161">
        <v>104.17269517911916</v>
      </c>
      <c r="AK247" s="151">
        <f t="shared" si="296"/>
        <v>1</v>
      </c>
      <c r="AL247" s="233">
        <f t="shared" si="297"/>
        <v>100</v>
      </c>
      <c r="AM247" s="156">
        <v>0</v>
      </c>
      <c r="AN247" s="151">
        <f t="shared" si="298"/>
        <v>4</v>
      </c>
      <c r="AO247" s="233">
        <f t="shared" si="299"/>
        <v>0</v>
      </c>
      <c r="AP247" s="157">
        <v>16.906564157197774</v>
      </c>
      <c r="AQ247" s="151">
        <f t="shared" si="300"/>
        <v>3</v>
      </c>
      <c r="AR247" s="233">
        <f t="shared" si="301"/>
        <v>25.616006298784505</v>
      </c>
      <c r="AS247" s="151">
        <v>94.4883384455119</v>
      </c>
      <c r="AT247" s="151">
        <f t="shared" si="302"/>
        <v>1</v>
      </c>
      <c r="AU247" s="233">
        <f t="shared" si="303"/>
        <v>94.4883384455119</v>
      </c>
      <c r="AV247" s="172">
        <v>23.184615517104781</v>
      </c>
      <c r="AW247" s="168">
        <f t="shared" si="304"/>
        <v>2</v>
      </c>
      <c r="AX247" s="241">
        <f t="shared" si="305"/>
        <v>46.369231034209562</v>
      </c>
      <c r="AY247" s="173">
        <v>978.81625784603978</v>
      </c>
      <c r="AZ247" s="168">
        <f t="shared" si="306"/>
        <v>4</v>
      </c>
      <c r="BA247" s="241">
        <f t="shared" si="307"/>
        <v>37.270773519424324</v>
      </c>
      <c r="BB247" s="168">
        <v>0</v>
      </c>
      <c r="BC247" s="168">
        <f t="shared" si="308"/>
        <v>4</v>
      </c>
      <c r="BD247" s="241">
        <f t="shared" si="309"/>
        <v>0</v>
      </c>
      <c r="BE247" s="174">
        <v>2</v>
      </c>
      <c r="BF247" s="168">
        <f t="shared" si="310"/>
        <v>1</v>
      </c>
      <c r="BG247" s="241">
        <f t="shared" si="311"/>
        <v>100</v>
      </c>
      <c r="BH247" s="174">
        <v>0</v>
      </c>
      <c r="BI247" s="168">
        <f t="shared" si="312"/>
        <v>4</v>
      </c>
      <c r="BJ247" s="241">
        <f t="shared" si="313"/>
        <v>0</v>
      </c>
      <c r="BK247" s="175">
        <v>3</v>
      </c>
      <c r="BL247" s="168">
        <f t="shared" si="314"/>
        <v>3</v>
      </c>
      <c r="BM247" s="241">
        <f t="shared" si="315"/>
        <v>30</v>
      </c>
      <c r="BN247" s="168">
        <v>5</v>
      </c>
      <c r="BO247" s="168">
        <f t="shared" si="316"/>
        <v>1</v>
      </c>
      <c r="BP247" s="246">
        <f t="shared" si="258"/>
        <v>100</v>
      </c>
      <c r="BQ247" s="192">
        <v>4.5999999999999996</v>
      </c>
      <c r="BR247" s="312">
        <f t="shared" si="317"/>
        <v>1</v>
      </c>
      <c r="BS247" s="251">
        <f t="shared" si="318"/>
        <v>76.666666666666657</v>
      </c>
      <c r="BT247" s="193">
        <v>2.0789813985874863</v>
      </c>
      <c r="BU247" s="312">
        <f t="shared" si="319"/>
        <v>2</v>
      </c>
      <c r="BV247" s="251">
        <f t="shared" si="320"/>
        <v>69.299379952916212</v>
      </c>
      <c r="BW247" s="194">
        <v>17.472584856396868</v>
      </c>
      <c r="BX247" s="312">
        <f t="shared" si="321"/>
        <v>1</v>
      </c>
      <c r="BY247" s="251">
        <f t="shared" si="322"/>
        <v>43.028108083275271</v>
      </c>
      <c r="BZ247" s="195">
        <v>0.8</v>
      </c>
      <c r="CA247" s="312">
        <f t="shared" si="323"/>
        <v>4</v>
      </c>
      <c r="CB247" s="251">
        <f t="shared" si="324"/>
        <v>4</v>
      </c>
      <c r="CC247" s="196">
        <v>1516.1620736153711</v>
      </c>
      <c r="CD247" s="312">
        <f t="shared" si="325"/>
        <v>1</v>
      </c>
      <c r="CE247" s="251">
        <f t="shared" si="326"/>
        <v>75.808103680768554</v>
      </c>
      <c r="CF247" s="197">
        <v>16.331037675791425</v>
      </c>
      <c r="CG247" s="312">
        <f t="shared" si="327"/>
        <v>2</v>
      </c>
      <c r="CH247" s="251">
        <f t="shared" si="328"/>
        <v>54.436792252638078</v>
      </c>
      <c r="CI247" s="194">
        <v>10.021505376344086</v>
      </c>
      <c r="CJ247" s="312">
        <f t="shared" si="329"/>
        <v>2</v>
      </c>
      <c r="CK247" s="251">
        <f t="shared" si="330"/>
        <v>71.735791090629803</v>
      </c>
      <c r="CL247" s="194">
        <v>9.5856443719412727</v>
      </c>
      <c r="CM247" s="312">
        <f t="shared" si="331"/>
        <v>2</v>
      </c>
      <c r="CN247" s="251">
        <f t="shared" si="332"/>
        <v>65.509205313446756</v>
      </c>
      <c r="CO247" s="301">
        <v>247.75739336767174</v>
      </c>
      <c r="CP247" s="312">
        <f t="shared" si="333"/>
        <v>2</v>
      </c>
      <c r="CQ247" s="258">
        <f t="shared" si="334"/>
        <v>99.102957347068696</v>
      </c>
      <c r="CR247" s="261">
        <v>0.26011387892460436</v>
      </c>
      <c r="CS247" s="314">
        <f t="shared" si="259"/>
        <v>2</v>
      </c>
      <c r="CT247" s="265">
        <f t="shared" si="335"/>
        <v>73.988612107539566</v>
      </c>
      <c r="CU247" s="217">
        <v>0</v>
      </c>
      <c r="CV247" s="314">
        <f t="shared" si="336"/>
        <v>4</v>
      </c>
      <c r="CW247" s="265">
        <f t="shared" si="337"/>
        <v>0</v>
      </c>
      <c r="CX247" s="217">
        <v>1</v>
      </c>
      <c r="CY247" s="314">
        <f t="shared" si="260"/>
        <v>2</v>
      </c>
      <c r="CZ247" s="265">
        <f t="shared" si="338"/>
        <v>66.329966329966325</v>
      </c>
      <c r="DA247" s="218">
        <v>3</v>
      </c>
      <c r="DB247" s="314">
        <f t="shared" si="261"/>
        <v>3</v>
      </c>
      <c r="DC247" s="265">
        <f t="shared" si="339"/>
        <v>50</v>
      </c>
      <c r="DD247" s="219">
        <v>3</v>
      </c>
      <c r="DE247" s="314">
        <f t="shared" si="262"/>
        <v>3</v>
      </c>
      <c r="DF247" s="265">
        <f t="shared" si="340"/>
        <v>50</v>
      </c>
      <c r="DG247" s="213">
        <v>4</v>
      </c>
      <c r="DH247" s="314">
        <f t="shared" si="263"/>
        <v>3</v>
      </c>
      <c r="DI247" s="265">
        <f t="shared" si="341"/>
        <v>25</v>
      </c>
      <c r="DJ247" s="220">
        <v>2</v>
      </c>
      <c r="DK247" s="314">
        <f t="shared" si="264"/>
        <v>2</v>
      </c>
      <c r="DL247" s="265">
        <f t="shared" si="342"/>
        <v>75</v>
      </c>
      <c r="DM247" s="213">
        <v>4</v>
      </c>
      <c r="DN247" s="314">
        <f t="shared" si="265"/>
        <v>1</v>
      </c>
      <c r="DO247" s="265">
        <f t="shared" si="343"/>
        <v>92</v>
      </c>
      <c r="DP247" s="221">
        <v>0</v>
      </c>
      <c r="DQ247" s="314">
        <f t="shared" si="266"/>
        <v>1</v>
      </c>
      <c r="DR247" s="265">
        <f t="shared" si="267"/>
        <v>100</v>
      </c>
      <c r="DS247" s="222">
        <v>0</v>
      </c>
      <c r="DT247" s="314">
        <f t="shared" si="268"/>
        <v>1</v>
      </c>
      <c r="DU247" s="265">
        <f t="shared" si="269"/>
        <v>100</v>
      </c>
      <c r="DV247" s="216">
        <v>1.8535262206148282</v>
      </c>
      <c r="DW247" s="314">
        <f t="shared" si="270"/>
        <v>3</v>
      </c>
      <c r="DX247" s="265">
        <f t="shared" si="271"/>
        <v>82.177632494088186</v>
      </c>
      <c r="DY247" s="217">
        <v>0</v>
      </c>
      <c r="DZ247" s="314">
        <f t="shared" si="272"/>
        <v>1</v>
      </c>
      <c r="EA247" s="265">
        <f t="shared" si="273"/>
        <v>100</v>
      </c>
      <c r="EB247" s="217">
        <v>2.9994900866852636E-2</v>
      </c>
      <c r="EC247" s="314">
        <f t="shared" si="274"/>
        <v>1</v>
      </c>
      <c r="ED247" s="265">
        <f t="shared" si="275"/>
        <v>99.883740694314525</v>
      </c>
      <c r="EE247" s="217">
        <v>71.047957371225579</v>
      </c>
      <c r="EF247" s="314">
        <f t="shared" si="276"/>
        <v>4</v>
      </c>
      <c r="EG247" s="265">
        <f t="shared" si="277"/>
        <v>55.231280799479791</v>
      </c>
      <c r="EH247" s="28"/>
      <c r="EI247" s="28"/>
      <c r="EJ247" s="28"/>
      <c r="EK247" s="28"/>
      <c r="EL247" s="28"/>
      <c r="EM247" s="28"/>
      <c r="EN247" s="28"/>
      <c r="EO247" s="28"/>
      <c r="EP247" s="28"/>
      <c r="EQ247" s="28"/>
      <c r="ER247" s="28"/>
      <c r="ES247" s="28"/>
      <c r="ET247" s="28"/>
      <c r="EU247" s="28"/>
      <c r="EV247" s="28"/>
      <c r="EW247" s="28"/>
      <c r="EX247" s="28"/>
    </row>
    <row r="248" spans="1:154" s="7" customFormat="1" ht="16.2" customHeight="1" x14ac:dyDescent="0.3">
      <c r="A248" s="16"/>
      <c r="B248" s="52">
        <v>60303</v>
      </c>
      <c r="C248" s="3" t="s">
        <v>249</v>
      </c>
      <c r="D248" s="23" t="s">
        <v>244</v>
      </c>
      <c r="E248" s="5">
        <v>63.937700885833728</v>
      </c>
      <c r="F248" s="24">
        <v>16</v>
      </c>
      <c r="G248" s="4">
        <v>51916</v>
      </c>
      <c r="H248" s="5">
        <v>75.8</v>
      </c>
      <c r="I248" s="158">
        <v>3</v>
      </c>
      <c r="J248" s="151">
        <f t="shared" si="278"/>
        <v>1</v>
      </c>
      <c r="K248" s="233">
        <f t="shared" si="279"/>
        <v>100</v>
      </c>
      <c r="L248" s="159">
        <v>107.4804212800432</v>
      </c>
      <c r="M248" s="151">
        <f t="shared" si="280"/>
        <v>1</v>
      </c>
      <c r="N248" s="233">
        <f t="shared" si="281"/>
        <v>100</v>
      </c>
      <c r="O248" s="159">
        <v>24.282158683906999</v>
      </c>
      <c r="P248" s="151">
        <f t="shared" si="282"/>
        <v>1</v>
      </c>
      <c r="Q248" s="233">
        <f t="shared" si="283"/>
        <v>40.470264473178332</v>
      </c>
      <c r="R248" s="159">
        <v>96.329379505182914</v>
      </c>
      <c r="S248" s="151">
        <f t="shared" si="284"/>
        <v>2</v>
      </c>
      <c r="T248" s="233">
        <f t="shared" si="285"/>
        <v>94.873435063104623</v>
      </c>
      <c r="U248" s="159">
        <v>54.702008766280976</v>
      </c>
      <c r="V248" s="151">
        <f t="shared" si="286"/>
        <v>4</v>
      </c>
      <c r="W248" s="233">
        <f t="shared" si="287"/>
        <v>51.963954153002092</v>
      </c>
      <c r="X248" s="159">
        <v>89.195554379465577</v>
      </c>
      <c r="Y248" s="151">
        <f t="shared" si="288"/>
        <v>2</v>
      </c>
      <c r="Z248" s="233">
        <f t="shared" si="289"/>
        <v>85.477895671324688</v>
      </c>
      <c r="AA248" s="159">
        <v>3.6515054452274183</v>
      </c>
      <c r="AB248" s="151">
        <f t="shared" si="290"/>
        <v>2</v>
      </c>
      <c r="AC248" s="233">
        <f t="shared" si="291"/>
        <v>30.193742749796566</v>
      </c>
      <c r="AD248" s="160">
        <v>1</v>
      </c>
      <c r="AE248" s="151">
        <f t="shared" si="292"/>
        <v>3</v>
      </c>
      <c r="AF248" s="233">
        <f t="shared" si="293"/>
        <v>33.333333333333329</v>
      </c>
      <c r="AG248" s="154">
        <v>67.416596039756527</v>
      </c>
      <c r="AH248" s="151">
        <f t="shared" si="294"/>
        <v>2</v>
      </c>
      <c r="AI248" s="233">
        <f t="shared" si="295"/>
        <v>70.964837936585823</v>
      </c>
      <c r="AJ248" s="161">
        <v>132.90700362123431</v>
      </c>
      <c r="AK248" s="151">
        <f t="shared" si="296"/>
        <v>1</v>
      </c>
      <c r="AL248" s="233">
        <f t="shared" si="297"/>
        <v>100</v>
      </c>
      <c r="AM248" s="156">
        <v>0</v>
      </c>
      <c r="AN248" s="151">
        <f t="shared" si="298"/>
        <v>4</v>
      </c>
      <c r="AO248" s="233">
        <f t="shared" si="299"/>
        <v>0</v>
      </c>
      <c r="AP248" s="157">
        <v>6.9152170335698093</v>
      </c>
      <c r="AQ248" s="151">
        <f t="shared" si="300"/>
        <v>3</v>
      </c>
      <c r="AR248" s="233">
        <f t="shared" si="301"/>
        <v>10.477601566014863</v>
      </c>
      <c r="AS248" s="151">
        <v>90.479505354803919</v>
      </c>
      <c r="AT248" s="151">
        <f t="shared" si="302"/>
        <v>1</v>
      </c>
      <c r="AU248" s="233">
        <f t="shared" si="303"/>
        <v>90.479505354803919</v>
      </c>
      <c r="AV248" s="172">
        <v>15.489976101849519</v>
      </c>
      <c r="AW248" s="168">
        <f t="shared" si="304"/>
        <v>2</v>
      </c>
      <c r="AX248" s="241">
        <f t="shared" si="305"/>
        <v>30.979952203699039</v>
      </c>
      <c r="AY248" s="173">
        <v>501.16405294562821</v>
      </c>
      <c r="AZ248" s="168">
        <f t="shared" si="306"/>
        <v>4</v>
      </c>
      <c r="BA248" s="241">
        <f t="shared" si="307"/>
        <v>17.573775379201166</v>
      </c>
      <c r="BB248" s="168">
        <v>0</v>
      </c>
      <c r="BC248" s="168">
        <f t="shared" si="308"/>
        <v>4</v>
      </c>
      <c r="BD248" s="241">
        <f t="shared" si="309"/>
        <v>0</v>
      </c>
      <c r="BE248" s="174">
        <v>1</v>
      </c>
      <c r="BF248" s="168">
        <f t="shared" si="310"/>
        <v>3</v>
      </c>
      <c r="BG248" s="241">
        <f t="shared" si="311"/>
        <v>50</v>
      </c>
      <c r="BH248" s="174">
        <v>1</v>
      </c>
      <c r="BI248" s="168">
        <f t="shared" si="312"/>
        <v>3</v>
      </c>
      <c r="BJ248" s="241">
        <f t="shared" si="313"/>
        <v>33.333333333333329</v>
      </c>
      <c r="BK248" s="175">
        <v>5</v>
      </c>
      <c r="BL248" s="168">
        <f t="shared" si="314"/>
        <v>2</v>
      </c>
      <c r="BM248" s="241">
        <f t="shared" si="315"/>
        <v>50</v>
      </c>
      <c r="BN248" s="168">
        <v>5</v>
      </c>
      <c r="BO248" s="168">
        <f t="shared" si="316"/>
        <v>1</v>
      </c>
      <c r="BP248" s="246">
        <f t="shared" si="258"/>
        <v>100</v>
      </c>
      <c r="BQ248" s="192">
        <v>5.2</v>
      </c>
      <c r="BR248" s="312">
        <f t="shared" si="317"/>
        <v>1</v>
      </c>
      <c r="BS248" s="251">
        <f t="shared" si="318"/>
        <v>86.666666666666671</v>
      </c>
      <c r="BT248" s="193">
        <v>1.53568942217126</v>
      </c>
      <c r="BU248" s="312">
        <f t="shared" si="319"/>
        <v>3</v>
      </c>
      <c r="BV248" s="251">
        <f t="shared" si="320"/>
        <v>51.189647405708669</v>
      </c>
      <c r="BW248" s="194">
        <v>17.381695267810713</v>
      </c>
      <c r="BX248" s="312">
        <f t="shared" si="321"/>
        <v>1</v>
      </c>
      <c r="BY248" s="251">
        <f t="shared" si="322"/>
        <v>42.761569700324671</v>
      </c>
      <c r="BZ248" s="195">
        <v>0.9</v>
      </c>
      <c r="CA248" s="312">
        <f t="shared" si="323"/>
        <v>4</v>
      </c>
      <c r="CB248" s="251">
        <f t="shared" si="324"/>
        <v>4.5</v>
      </c>
      <c r="CC248" s="196">
        <v>1439.9069258032205</v>
      </c>
      <c r="CD248" s="312">
        <f t="shared" si="325"/>
        <v>2</v>
      </c>
      <c r="CE248" s="251">
        <f t="shared" si="326"/>
        <v>71.995346290161024</v>
      </c>
      <c r="CF248" s="197">
        <v>13.488134679097003</v>
      </c>
      <c r="CG248" s="312">
        <f t="shared" si="327"/>
        <v>2</v>
      </c>
      <c r="CH248" s="251">
        <f t="shared" si="328"/>
        <v>44.960448930323345</v>
      </c>
      <c r="CI248" s="194">
        <v>10.125794491525424</v>
      </c>
      <c r="CJ248" s="312">
        <f t="shared" si="329"/>
        <v>2</v>
      </c>
      <c r="CK248" s="251">
        <f t="shared" si="330"/>
        <v>73.225635593220346</v>
      </c>
      <c r="CL248" s="194">
        <v>9.8215090090090094</v>
      </c>
      <c r="CM248" s="312">
        <f t="shared" si="331"/>
        <v>2</v>
      </c>
      <c r="CN248" s="251">
        <f t="shared" si="332"/>
        <v>68.878700128700132</v>
      </c>
      <c r="CO248" s="301">
        <v>250.40449957623855</v>
      </c>
      <c r="CP248" s="312">
        <f t="shared" si="333"/>
        <v>1</v>
      </c>
      <c r="CQ248" s="258">
        <f t="shared" si="334"/>
        <v>100</v>
      </c>
      <c r="CR248" s="261">
        <v>0.14343596777587239</v>
      </c>
      <c r="CS248" s="314">
        <f t="shared" si="259"/>
        <v>2</v>
      </c>
      <c r="CT248" s="265">
        <f t="shared" si="335"/>
        <v>85.656403222412763</v>
      </c>
      <c r="CU248" s="217">
        <v>79.459999999999994</v>
      </c>
      <c r="CV248" s="314">
        <f t="shared" si="336"/>
        <v>1</v>
      </c>
      <c r="CW248" s="265">
        <f t="shared" si="337"/>
        <v>79.459999999999994</v>
      </c>
      <c r="CX248" s="217">
        <v>1.34</v>
      </c>
      <c r="CY248" s="314">
        <f t="shared" si="260"/>
        <v>2</v>
      </c>
      <c r="CZ248" s="265">
        <f t="shared" si="338"/>
        <v>54.882154882154886</v>
      </c>
      <c r="DA248" s="218">
        <v>2</v>
      </c>
      <c r="DB248" s="314">
        <f t="shared" si="261"/>
        <v>2</v>
      </c>
      <c r="DC248" s="265">
        <f t="shared" si="339"/>
        <v>75</v>
      </c>
      <c r="DD248" s="219">
        <v>2</v>
      </c>
      <c r="DE248" s="314">
        <f t="shared" si="262"/>
        <v>2</v>
      </c>
      <c r="DF248" s="265">
        <f t="shared" si="340"/>
        <v>75</v>
      </c>
      <c r="DG248" s="213">
        <v>5</v>
      </c>
      <c r="DH248" s="314">
        <f t="shared" si="263"/>
        <v>4</v>
      </c>
      <c r="DI248" s="265">
        <f t="shared" si="341"/>
        <v>0</v>
      </c>
      <c r="DJ248" s="220">
        <v>2</v>
      </c>
      <c r="DK248" s="314">
        <f t="shared" si="264"/>
        <v>2</v>
      </c>
      <c r="DL248" s="265">
        <f t="shared" si="342"/>
        <v>75</v>
      </c>
      <c r="DM248" s="213">
        <v>18</v>
      </c>
      <c r="DN248" s="314">
        <f t="shared" si="265"/>
        <v>2</v>
      </c>
      <c r="DO248" s="265">
        <f t="shared" si="343"/>
        <v>64</v>
      </c>
      <c r="DP248" s="221">
        <v>1.4238118290286756</v>
      </c>
      <c r="DQ248" s="314">
        <f t="shared" si="266"/>
        <v>2</v>
      </c>
      <c r="DR248" s="265">
        <f t="shared" si="267"/>
        <v>82.845640614112341</v>
      </c>
      <c r="DS248" s="222">
        <v>0</v>
      </c>
      <c r="DT248" s="314">
        <f t="shared" si="268"/>
        <v>1</v>
      </c>
      <c r="DU248" s="265">
        <f t="shared" si="269"/>
        <v>100</v>
      </c>
      <c r="DV248" s="216">
        <v>3.1617647058823528</v>
      </c>
      <c r="DW248" s="314">
        <f t="shared" si="270"/>
        <v>4</v>
      </c>
      <c r="DX248" s="265">
        <f t="shared" si="271"/>
        <v>69.598416289592762</v>
      </c>
      <c r="DY248" s="217">
        <v>1.78</v>
      </c>
      <c r="DZ248" s="314">
        <f t="shared" si="272"/>
        <v>2</v>
      </c>
      <c r="EA248" s="265">
        <f t="shared" si="273"/>
        <v>63.599182004089968</v>
      </c>
      <c r="EB248" s="217">
        <v>0.14084430745228899</v>
      </c>
      <c r="EC248" s="314">
        <f t="shared" si="274"/>
        <v>2</v>
      </c>
      <c r="ED248" s="265">
        <f t="shared" si="275"/>
        <v>99.454091831580271</v>
      </c>
      <c r="EE248" s="217">
        <v>76.860757390057955</v>
      </c>
      <c r="EF248" s="314">
        <f t="shared" si="276"/>
        <v>4</v>
      </c>
      <c r="EG248" s="265">
        <f t="shared" si="277"/>
        <v>51.568520863227498</v>
      </c>
      <c r="EH248" s="28"/>
      <c r="EI248" s="28"/>
      <c r="EJ248" s="28"/>
      <c r="EK248" s="28"/>
      <c r="EL248" s="28"/>
      <c r="EM248" s="28"/>
      <c r="EN248" s="28"/>
      <c r="EO248" s="28"/>
      <c r="EP248" s="28"/>
      <c r="EQ248" s="28"/>
      <c r="ER248" s="28"/>
      <c r="ES248" s="28"/>
      <c r="ET248" s="28"/>
      <c r="EU248" s="28"/>
      <c r="EV248" s="28"/>
      <c r="EW248" s="28"/>
      <c r="EX248" s="28"/>
    </row>
    <row r="249" spans="1:154" s="7" customFormat="1" ht="16.2" customHeight="1" x14ac:dyDescent="0.3">
      <c r="A249" s="16"/>
      <c r="B249" s="52">
        <v>60401</v>
      </c>
      <c r="C249" s="3" t="s">
        <v>250</v>
      </c>
      <c r="D249" s="23" t="s">
        <v>244</v>
      </c>
      <c r="E249" s="5">
        <v>59.499090343375116</v>
      </c>
      <c r="F249" s="24">
        <v>30</v>
      </c>
      <c r="G249" s="4">
        <v>15595</v>
      </c>
      <c r="H249" s="5">
        <v>0</v>
      </c>
      <c r="I249" s="158">
        <v>2</v>
      </c>
      <c r="J249" s="151">
        <f t="shared" si="278"/>
        <v>1</v>
      </c>
      <c r="K249" s="233">
        <f t="shared" si="279"/>
        <v>100</v>
      </c>
      <c r="L249" s="159">
        <v>61.517736865738662</v>
      </c>
      <c r="M249" s="151">
        <f t="shared" si="280"/>
        <v>2</v>
      </c>
      <c r="N249" s="233">
        <f t="shared" si="281"/>
        <v>61.517736865738662</v>
      </c>
      <c r="O249" s="159">
        <v>32.05744694492531</v>
      </c>
      <c r="P249" s="151">
        <f t="shared" si="282"/>
        <v>1</v>
      </c>
      <c r="Q249" s="233">
        <f t="shared" si="283"/>
        <v>53.429078241542186</v>
      </c>
      <c r="R249" s="159">
        <v>86.445570594650135</v>
      </c>
      <c r="S249" s="151">
        <f t="shared" si="284"/>
        <v>3</v>
      </c>
      <c r="T249" s="233">
        <f t="shared" si="285"/>
        <v>81.069232674092376</v>
      </c>
      <c r="U249" s="159">
        <v>62.01167489896725</v>
      </c>
      <c r="V249" s="151">
        <f t="shared" si="286"/>
        <v>4</v>
      </c>
      <c r="W249" s="233">
        <f t="shared" si="287"/>
        <v>59.715455884376723</v>
      </c>
      <c r="X249" s="159">
        <v>78.96658629004483</v>
      </c>
      <c r="Y249" s="151">
        <f t="shared" si="288"/>
        <v>4</v>
      </c>
      <c r="Z249" s="233">
        <f t="shared" si="289"/>
        <v>71.729282647909713</v>
      </c>
      <c r="AA249" s="159">
        <v>3.2727972790861837</v>
      </c>
      <c r="AB249" s="151">
        <f t="shared" si="290"/>
        <v>2</v>
      </c>
      <c r="AC249" s="233">
        <f t="shared" si="291"/>
        <v>26.781957469244901</v>
      </c>
      <c r="AD249" s="160">
        <v>0</v>
      </c>
      <c r="AE249" s="151">
        <f t="shared" si="292"/>
        <v>4</v>
      </c>
      <c r="AF249" s="233">
        <f t="shared" si="293"/>
        <v>0</v>
      </c>
      <c r="AG249" s="154">
        <v>0</v>
      </c>
      <c r="AH249" s="151">
        <f t="shared" si="294"/>
        <v>4</v>
      </c>
      <c r="AI249" s="233">
        <f t="shared" si="295"/>
        <v>0</v>
      </c>
      <c r="AJ249" s="161">
        <v>19.236934915036869</v>
      </c>
      <c r="AK249" s="151">
        <f t="shared" si="296"/>
        <v>3</v>
      </c>
      <c r="AL249" s="233">
        <f t="shared" si="297"/>
        <v>19.236934915036869</v>
      </c>
      <c r="AM249" s="156">
        <v>0</v>
      </c>
      <c r="AN249" s="151">
        <f t="shared" si="298"/>
        <v>4</v>
      </c>
      <c r="AO249" s="233">
        <f t="shared" si="299"/>
        <v>0</v>
      </c>
      <c r="AP249" s="157">
        <v>29.518798044506418</v>
      </c>
      <c r="AQ249" s="151">
        <f t="shared" si="300"/>
        <v>2</v>
      </c>
      <c r="AR249" s="233">
        <f t="shared" si="301"/>
        <v>44.725451582585485</v>
      </c>
      <c r="AS249" s="151">
        <v>14.107085604360371</v>
      </c>
      <c r="AT249" s="151">
        <f t="shared" si="302"/>
        <v>3</v>
      </c>
      <c r="AU249" s="233">
        <f t="shared" si="303"/>
        <v>14.107085604360369</v>
      </c>
      <c r="AV249" s="172">
        <v>10.696579465891888</v>
      </c>
      <c r="AW249" s="168">
        <f t="shared" si="304"/>
        <v>3</v>
      </c>
      <c r="AX249" s="241">
        <f t="shared" si="305"/>
        <v>21.393158931783777</v>
      </c>
      <c r="AY249" s="173">
        <v>618.43680531075449</v>
      </c>
      <c r="AZ249" s="168">
        <f t="shared" si="306"/>
        <v>4</v>
      </c>
      <c r="BA249" s="241">
        <f t="shared" si="307"/>
        <v>22.409765167453795</v>
      </c>
      <c r="BB249" s="168">
        <v>0</v>
      </c>
      <c r="BC249" s="168">
        <f t="shared" si="308"/>
        <v>4</v>
      </c>
      <c r="BD249" s="241">
        <f t="shared" si="309"/>
        <v>0</v>
      </c>
      <c r="BE249" s="174">
        <v>1</v>
      </c>
      <c r="BF249" s="168">
        <f t="shared" si="310"/>
        <v>3</v>
      </c>
      <c r="BG249" s="241">
        <f t="shared" si="311"/>
        <v>50</v>
      </c>
      <c r="BH249" s="174">
        <v>0</v>
      </c>
      <c r="BI249" s="168">
        <f t="shared" si="312"/>
        <v>4</v>
      </c>
      <c r="BJ249" s="241">
        <f t="shared" si="313"/>
        <v>0</v>
      </c>
      <c r="BK249" s="175">
        <v>9</v>
      </c>
      <c r="BL249" s="168">
        <f t="shared" si="314"/>
        <v>1</v>
      </c>
      <c r="BM249" s="241">
        <f t="shared" si="315"/>
        <v>90</v>
      </c>
      <c r="BN249" s="168">
        <v>0</v>
      </c>
      <c r="BO249" s="168">
        <f t="shared" si="316"/>
        <v>4</v>
      </c>
      <c r="BP249" s="246">
        <f t="shared" si="258"/>
        <v>0</v>
      </c>
      <c r="BQ249" s="192">
        <v>1.3</v>
      </c>
      <c r="BR249" s="312">
        <f t="shared" si="317"/>
        <v>3</v>
      </c>
      <c r="BS249" s="251">
        <f t="shared" si="318"/>
        <v>21.666666666666668</v>
      </c>
      <c r="BT249" s="193">
        <v>0.88110403397027603</v>
      </c>
      <c r="BU249" s="312">
        <f t="shared" si="319"/>
        <v>4</v>
      </c>
      <c r="BV249" s="251">
        <f t="shared" si="320"/>
        <v>29.370134465675868</v>
      </c>
      <c r="BW249" s="194">
        <v>9.1750278706800437</v>
      </c>
      <c r="BX249" s="312">
        <f t="shared" si="321"/>
        <v>3</v>
      </c>
      <c r="BY249" s="251">
        <f t="shared" si="322"/>
        <v>18.695096394956138</v>
      </c>
      <c r="BZ249" s="195">
        <v>0.5</v>
      </c>
      <c r="CA249" s="312">
        <f t="shared" si="323"/>
        <v>4</v>
      </c>
      <c r="CB249" s="251">
        <f t="shared" si="324"/>
        <v>2.5</v>
      </c>
      <c r="CC249" s="196">
        <v>438.26194421288869</v>
      </c>
      <c r="CD249" s="312">
        <f t="shared" si="325"/>
        <v>4</v>
      </c>
      <c r="CE249" s="251">
        <f t="shared" si="326"/>
        <v>21.913097210644434</v>
      </c>
      <c r="CF249" s="197">
        <v>66.096441167040723</v>
      </c>
      <c r="CG249" s="312">
        <f t="shared" si="327"/>
        <v>1</v>
      </c>
      <c r="CH249" s="251">
        <f t="shared" si="328"/>
        <v>100</v>
      </c>
      <c r="CI249" s="194">
        <v>7.2971246006389778</v>
      </c>
      <c r="CJ249" s="312">
        <f t="shared" si="329"/>
        <v>4</v>
      </c>
      <c r="CK249" s="251">
        <f t="shared" si="330"/>
        <v>32.816065723413971</v>
      </c>
      <c r="CL249" s="194">
        <v>7.4792332268370609</v>
      </c>
      <c r="CM249" s="312">
        <f t="shared" si="331"/>
        <v>3</v>
      </c>
      <c r="CN249" s="251">
        <f t="shared" si="332"/>
        <v>35.417617526243731</v>
      </c>
      <c r="CO249" s="301">
        <v>371.91407502404616</v>
      </c>
      <c r="CP249" s="312">
        <f t="shared" si="333"/>
        <v>1</v>
      </c>
      <c r="CQ249" s="258">
        <f t="shared" si="334"/>
        <v>100</v>
      </c>
      <c r="CR249" s="261">
        <v>8.723364564422945E-3</v>
      </c>
      <c r="CS249" s="314">
        <f t="shared" si="259"/>
        <v>2</v>
      </c>
      <c r="CT249" s="265">
        <f t="shared" si="335"/>
        <v>99.127663543557702</v>
      </c>
      <c r="CU249" s="217">
        <v>0</v>
      </c>
      <c r="CV249" s="314">
        <f t="shared" si="336"/>
        <v>4</v>
      </c>
      <c r="CW249" s="265">
        <f t="shared" si="337"/>
        <v>0</v>
      </c>
      <c r="CX249" s="217">
        <v>1.02</v>
      </c>
      <c r="CY249" s="314">
        <f t="shared" si="260"/>
        <v>2</v>
      </c>
      <c r="CZ249" s="265">
        <f t="shared" si="338"/>
        <v>65.656565656565661</v>
      </c>
      <c r="DA249" s="218">
        <v>2</v>
      </c>
      <c r="DB249" s="314">
        <f t="shared" si="261"/>
        <v>2</v>
      </c>
      <c r="DC249" s="265">
        <f t="shared" si="339"/>
        <v>75</v>
      </c>
      <c r="DD249" s="219">
        <v>2</v>
      </c>
      <c r="DE249" s="314">
        <f t="shared" si="262"/>
        <v>2</v>
      </c>
      <c r="DF249" s="265">
        <f t="shared" si="340"/>
        <v>75</v>
      </c>
      <c r="DG249" s="213">
        <v>1</v>
      </c>
      <c r="DH249" s="314">
        <f t="shared" si="263"/>
        <v>1</v>
      </c>
      <c r="DI249" s="265">
        <f t="shared" si="341"/>
        <v>100</v>
      </c>
      <c r="DJ249" s="220">
        <v>3</v>
      </c>
      <c r="DK249" s="314">
        <f t="shared" si="264"/>
        <v>3</v>
      </c>
      <c r="DL249" s="265">
        <f t="shared" si="342"/>
        <v>50</v>
      </c>
      <c r="DM249" s="213">
        <v>0</v>
      </c>
      <c r="DN249" s="314">
        <f t="shared" si="265"/>
        <v>1</v>
      </c>
      <c r="DO249" s="265">
        <f t="shared" si="343"/>
        <v>100</v>
      </c>
      <c r="DP249" s="221">
        <v>0</v>
      </c>
      <c r="DQ249" s="314">
        <f t="shared" si="266"/>
        <v>1</v>
      </c>
      <c r="DR249" s="265">
        <f t="shared" si="267"/>
        <v>100</v>
      </c>
      <c r="DS249" s="222">
        <v>0</v>
      </c>
      <c r="DT249" s="314">
        <f t="shared" si="268"/>
        <v>1</v>
      </c>
      <c r="DU249" s="265">
        <f t="shared" si="269"/>
        <v>100</v>
      </c>
      <c r="DV249" s="216">
        <v>0.18066847335140018</v>
      </c>
      <c r="DW249" s="314">
        <f t="shared" si="270"/>
        <v>2</v>
      </c>
      <c r="DX249" s="265">
        <f t="shared" si="271"/>
        <v>98.262803140851929</v>
      </c>
      <c r="DY249" s="217">
        <v>0</v>
      </c>
      <c r="DZ249" s="314">
        <f t="shared" si="272"/>
        <v>1</v>
      </c>
      <c r="EA249" s="265">
        <f t="shared" si="273"/>
        <v>100</v>
      </c>
      <c r="EB249" s="217">
        <v>0</v>
      </c>
      <c r="EC249" s="314">
        <f t="shared" si="274"/>
        <v>1</v>
      </c>
      <c r="ED249" s="265">
        <f t="shared" si="275"/>
        <v>100</v>
      </c>
      <c r="EE249" s="217">
        <v>32.073898261594714</v>
      </c>
      <c r="EF249" s="314">
        <f t="shared" si="276"/>
        <v>2</v>
      </c>
      <c r="EG249" s="265">
        <f t="shared" si="277"/>
        <v>79.789604119978137</v>
      </c>
      <c r="EH249" s="28"/>
      <c r="EI249" s="28"/>
      <c r="EJ249" s="28"/>
      <c r="EK249" s="28"/>
      <c r="EL249" s="28"/>
      <c r="EM249" s="28"/>
      <c r="EN249" s="28"/>
      <c r="EO249" s="28"/>
      <c r="EP249" s="28"/>
      <c r="EQ249" s="28"/>
      <c r="ER249" s="28"/>
      <c r="ES249" s="28"/>
      <c r="ET249" s="28"/>
      <c r="EU249" s="28"/>
      <c r="EV249" s="28"/>
      <c r="EW249" s="28"/>
      <c r="EX249" s="28"/>
    </row>
    <row r="250" spans="1:154" s="7" customFormat="1" ht="16.2" customHeight="1" x14ac:dyDescent="0.3">
      <c r="A250" s="16"/>
      <c r="B250" s="52">
        <v>60402</v>
      </c>
      <c r="C250" s="3" t="s">
        <v>251</v>
      </c>
      <c r="D250" s="23" t="s">
        <v>244</v>
      </c>
      <c r="E250" s="5">
        <v>51.781570349298661</v>
      </c>
      <c r="F250" s="24">
        <v>145</v>
      </c>
      <c r="G250" s="4">
        <v>5621</v>
      </c>
      <c r="H250" s="5">
        <v>0</v>
      </c>
      <c r="I250" s="158">
        <v>1</v>
      </c>
      <c r="J250" s="151">
        <f t="shared" si="278"/>
        <v>3</v>
      </c>
      <c r="K250" s="233">
        <f t="shared" si="279"/>
        <v>50</v>
      </c>
      <c r="L250" s="159">
        <v>2.4708789269325804</v>
      </c>
      <c r="M250" s="151">
        <f t="shared" si="280"/>
        <v>4</v>
      </c>
      <c r="N250" s="233">
        <f t="shared" si="281"/>
        <v>2.4708789269325804</v>
      </c>
      <c r="O250" s="159">
        <v>0</v>
      </c>
      <c r="P250" s="151">
        <f t="shared" si="282"/>
        <v>4</v>
      </c>
      <c r="Q250" s="233">
        <f t="shared" si="283"/>
        <v>0</v>
      </c>
      <c r="R250" s="159">
        <v>84.768796328979874</v>
      </c>
      <c r="S250" s="151">
        <f t="shared" si="284"/>
        <v>3</v>
      </c>
      <c r="T250" s="233">
        <f t="shared" si="285"/>
        <v>78.727369174552905</v>
      </c>
      <c r="U250" s="159">
        <v>78.150370631839067</v>
      </c>
      <c r="V250" s="151">
        <f t="shared" si="286"/>
        <v>3</v>
      </c>
      <c r="W250" s="233">
        <f t="shared" si="287"/>
        <v>76.829661327506955</v>
      </c>
      <c r="X250" s="159">
        <v>82.028708133971321</v>
      </c>
      <c r="Y250" s="151">
        <f t="shared" si="288"/>
        <v>3</v>
      </c>
      <c r="Z250" s="233">
        <f t="shared" si="289"/>
        <v>75.845037814477578</v>
      </c>
      <c r="AA250" s="159">
        <v>1.7583963425356075</v>
      </c>
      <c r="AB250" s="151">
        <f t="shared" si="290"/>
        <v>3</v>
      </c>
      <c r="AC250" s="233">
        <f t="shared" si="291"/>
        <v>13.138705788609077</v>
      </c>
      <c r="AD250" s="160">
        <v>0</v>
      </c>
      <c r="AE250" s="151">
        <f t="shared" si="292"/>
        <v>4</v>
      </c>
      <c r="AF250" s="233">
        <f t="shared" si="293"/>
        <v>0</v>
      </c>
      <c r="AG250" s="154">
        <v>0</v>
      </c>
      <c r="AH250" s="151">
        <f t="shared" si="294"/>
        <v>4</v>
      </c>
      <c r="AI250" s="233">
        <f t="shared" si="295"/>
        <v>0</v>
      </c>
      <c r="AJ250" s="161">
        <v>0</v>
      </c>
      <c r="AK250" s="151">
        <f t="shared" si="296"/>
        <v>4</v>
      </c>
      <c r="AL250" s="233">
        <f t="shared" si="297"/>
        <v>0</v>
      </c>
      <c r="AM250" s="156">
        <v>0</v>
      </c>
      <c r="AN250" s="151">
        <f t="shared" si="298"/>
        <v>4</v>
      </c>
      <c r="AO250" s="233">
        <f t="shared" si="299"/>
        <v>0</v>
      </c>
      <c r="AP250" s="157">
        <v>22.731354564251511</v>
      </c>
      <c r="AQ250" s="151">
        <f t="shared" si="300"/>
        <v>3</v>
      </c>
      <c r="AR250" s="233">
        <f t="shared" si="301"/>
        <v>34.441446309471985</v>
      </c>
      <c r="AS250" s="151">
        <v>3.5580857498665717</v>
      </c>
      <c r="AT250" s="151">
        <f t="shared" si="302"/>
        <v>3</v>
      </c>
      <c r="AU250" s="233">
        <f t="shared" si="303"/>
        <v>3.5580857498665712</v>
      </c>
      <c r="AV250" s="172">
        <v>15.958243073852065</v>
      </c>
      <c r="AW250" s="168">
        <f t="shared" si="304"/>
        <v>2</v>
      </c>
      <c r="AX250" s="241">
        <f t="shared" si="305"/>
        <v>31.916486147704131</v>
      </c>
      <c r="AY250" s="173">
        <v>206.89998986243495</v>
      </c>
      <c r="AZ250" s="168">
        <f t="shared" si="306"/>
        <v>4</v>
      </c>
      <c r="BA250" s="241">
        <f t="shared" si="307"/>
        <v>5.4391748396880395</v>
      </c>
      <c r="BB250" s="168">
        <v>0</v>
      </c>
      <c r="BC250" s="168">
        <f t="shared" si="308"/>
        <v>4</v>
      </c>
      <c r="BD250" s="241">
        <f t="shared" si="309"/>
        <v>0</v>
      </c>
      <c r="BE250" s="174">
        <v>0</v>
      </c>
      <c r="BF250" s="168">
        <f t="shared" si="310"/>
        <v>4</v>
      </c>
      <c r="BG250" s="241">
        <f t="shared" si="311"/>
        <v>0</v>
      </c>
      <c r="BH250" s="174">
        <v>0</v>
      </c>
      <c r="BI250" s="168">
        <f t="shared" si="312"/>
        <v>4</v>
      </c>
      <c r="BJ250" s="241">
        <f t="shared" si="313"/>
        <v>0</v>
      </c>
      <c r="BK250" s="175">
        <v>4</v>
      </c>
      <c r="BL250" s="168">
        <f t="shared" si="314"/>
        <v>3</v>
      </c>
      <c r="BM250" s="241">
        <f t="shared" si="315"/>
        <v>40</v>
      </c>
      <c r="BN250" s="168">
        <v>0</v>
      </c>
      <c r="BO250" s="168">
        <f t="shared" si="316"/>
        <v>4</v>
      </c>
      <c r="BP250" s="246">
        <f t="shared" si="258"/>
        <v>0</v>
      </c>
      <c r="BQ250" s="192">
        <v>0.6</v>
      </c>
      <c r="BR250" s="312">
        <f t="shared" si="317"/>
        <v>4</v>
      </c>
      <c r="BS250" s="251">
        <f t="shared" si="318"/>
        <v>10</v>
      </c>
      <c r="BT250" s="193">
        <v>0.404228855721393</v>
      </c>
      <c r="BU250" s="312">
        <f t="shared" si="319"/>
        <v>4</v>
      </c>
      <c r="BV250" s="251">
        <f t="shared" si="320"/>
        <v>13.4742951907131</v>
      </c>
      <c r="BW250" s="194">
        <v>7.3</v>
      </c>
      <c r="BX250" s="312">
        <f t="shared" si="321"/>
        <v>3</v>
      </c>
      <c r="BY250" s="251">
        <f t="shared" si="322"/>
        <v>13.196480938416421</v>
      </c>
      <c r="BZ250" s="195">
        <v>0.3</v>
      </c>
      <c r="CA250" s="312">
        <f t="shared" si="323"/>
        <v>4</v>
      </c>
      <c r="CB250" s="251">
        <f t="shared" si="324"/>
        <v>1.5</v>
      </c>
      <c r="CC250" s="196">
        <v>238.94047856253334</v>
      </c>
      <c r="CD250" s="312">
        <f t="shared" si="325"/>
        <v>4</v>
      </c>
      <c r="CE250" s="251">
        <f t="shared" si="326"/>
        <v>11.947023928126667</v>
      </c>
      <c r="CF250" s="197">
        <v>102.67568048389967</v>
      </c>
      <c r="CG250" s="312">
        <f t="shared" si="327"/>
        <v>1</v>
      </c>
      <c r="CH250" s="251">
        <f t="shared" si="328"/>
        <v>100</v>
      </c>
      <c r="CI250" s="194">
        <v>7.0183246073298431</v>
      </c>
      <c r="CJ250" s="312">
        <f t="shared" si="329"/>
        <v>4</v>
      </c>
      <c r="CK250" s="251">
        <f t="shared" si="330"/>
        <v>28.833208676140615</v>
      </c>
      <c r="CL250" s="194">
        <v>6.3532338308457712</v>
      </c>
      <c r="CM250" s="312">
        <f t="shared" si="331"/>
        <v>4</v>
      </c>
      <c r="CN250" s="251">
        <f t="shared" si="332"/>
        <v>19.331911869225301</v>
      </c>
      <c r="CO250" s="301">
        <v>231.27557374132718</v>
      </c>
      <c r="CP250" s="312">
        <f t="shared" si="333"/>
        <v>2</v>
      </c>
      <c r="CQ250" s="258">
        <f t="shared" si="334"/>
        <v>92.510229496530869</v>
      </c>
      <c r="CR250" s="261">
        <v>2.2868799410906177E-4</v>
      </c>
      <c r="CS250" s="314">
        <f t="shared" si="259"/>
        <v>2</v>
      </c>
      <c r="CT250" s="265">
        <f t="shared" si="335"/>
        <v>99.977131200589099</v>
      </c>
      <c r="CU250" s="217">
        <v>0</v>
      </c>
      <c r="CV250" s="314">
        <f t="shared" si="336"/>
        <v>4</v>
      </c>
      <c r="CW250" s="265">
        <f t="shared" si="337"/>
        <v>0</v>
      </c>
      <c r="CX250" s="217">
        <v>2.06</v>
      </c>
      <c r="CY250" s="314">
        <f t="shared" si="260"/>
        <v>3</v>
      </c>
      <c r="CZ250" s="265">
        <f t="shared" si="338"/>
        <v>30.639730639730644</v>
      </c>
      <c r="DA250" s="218">
        <v>2</v>
      </c>
      <c r="DB250" s="314">
        <f t="shared" si="261"/>
        <v>2</v>
      </c>
      <c r="DC250" s="265">
        <f t="shared" si="339"/>
        <v>75</v>
      </c>
      <c r="DD250" s="219">
        <v>3</v>
      </c>
      <c r="DE250" s="314">
        <f t="shared" si="262"/>
        <v>3</v>
      </c>
      <c r="DF250" s="265">
        <f t="shared" si="340"/>
        <v>50</v>
      </c>
      <c r="DG250" s="213">
        <v>2</v>
      </c>
      <c r="DH250" s="314">
        <f t="shared" si="263"/>
        <v>2</v>
      </c>
      <c r="DI250" s="265">
        <f t="shared" si="341"/>
        <v>75</v>
      </c>
      <c r="DJ250" s="220">
        <v>3</v>
      </c>
      <c r="DK250" s="314">
        <f t="shared" si="264"/>
        <v>3</v>
      </c>
      <c r="DL250" s="265">
        <f t="shared" si="342"/>
        <v>50</v>
      </c>
      <c r="DM250" s="213">
        <v>1</v>
      </c>
      <c r="DN250" s="314">
        <f t="shared" si="265"/>
        <v>1</v>
      </c>
      <c r="DO250" s="265">
        <f t="shared" si="343"/>
        <v>98</v>
      </c>
      <c r="DP250" s="221">
        <v>0</v>
      </c>
      <c r="DQ250" s="314">
        <f t="shared" si="266"/>
        <v>1</v>
      </c>
      <c r="DR250" s="265">
        <f t="shared" si="267"/>
        <v>100</v>
      </c>
      <c r="DS250" s="222">
        <v>0</v>
      </c>
      <c r="DT250" s="314">
        <f t="shared" si="268"/>
        <v>1</v>
      </c>
      <c r="DU250" s="265">
        <f t="shared" si="269"/>
        <v>100</v>
      </c>
      <c r="DV250" s="216">
        <v>0.58309037900874638</v>
      </c>
      <c r="DW250" s="314">
        <f t="shared" si="270"/>
        <v>2</v>
      </c>
      <c r="DX250" s="265">
        <f t="shared" si="271"/>
        <v>94.39336174030052</v>
      </c>
      <c r="DY250" s="217">
        <v>0</v>
      </c>
      <c r="DZ250" s="314">
        <f t="shared" si="272"/>
        <v>1</v>
      </c>
      <c r="EA250" s="265">
        <f t="shared" si="273"/>
        <v>100</v>
      </c>
      <c r="EB250" s="217">
        <v>0</v>
      </c>
      <c r="EC250" s="314">
        <f t="shared" si="274"/>
        <v>1</v>
      </c>
      <c r="ED250" s="265">
        <f t="shared" si="275"/>
        <v>100</v>
      </c>
      <c r="EE250" s="217">
        <v>17.649135192375574</v>
      </c>
      <c r="EF250" s="314">
        <f t="shared" si="276"/>
        <v>2</v>
      </c>
      <c r="EG250" s="265">
        <f t="shared" si="277"/>
        <v>88.878931825850287</v>
      </c>
      <c r="EH250" s="28"/>
      <c r="EI250" s="28"/>
      <c r="EJ250" s="28"/>
      <c r="EK250" s="28"/>
      <c r="EL250" s="28"/>
      <c r="EM250" s="28"/>
      <c r="EN250" s="28"/>
      <c r="EO250" s="28"/>
      <c r="EP250" s="28"/>
      <c r="EQ250" s="28"/>
      <c r="ER250" s="28"/>
      <c r="ES250" s="28"/>
      <c r="ET250" s="28"/>
      <c r="EU250" s="28"/>
      <c r="EV250" s="28"/>
      <c r="EW250" s="28"/>
      <c r="EX250" s="28"/>
    </row>
    <row r="251" spans="1:154" s="7" customFormat="1" ht="16.2" customHeight="1" x14ac:dyDescent="0.3">
      <c r="A251" s="16"/>
      <c r="B251" s="52">
        <v>60501</v>
      </c>
      <c r="C251" s="3" t="s">
        <v>252</v>
      </c>
      <c r="D251" s="23" t="s">
        <v>244</v>
      </c>
      <c r="E251" s="5">
        <v>59.497553068820771</v>
      </c>
      <c r="F251" s="24">
        <v>31</v>
      </c>
      <c r="G251" s="4">
        <v>25796</v>
      </c>
      <c r="H251" s="5">
        <v>14.3</v>
      </c>
      <c r="I251" s="158">
        <v>1</v>
      </c>
      <c r="J251" s="151">
        <f t="shared" si="278"/>
        <v>3</v>
      </c>
      <c r="K251" s="233">
        <f t="shared" si="279"/>
        <v>50</v>
      </c>
      <c r="L251" s="159">
        <v>28.526645768025077</v>
      </c>
      <c r="M251" s="151">
        <f t="shared" si="280"/>
        <v>3</v>
      </c>
      <c r="N251" s="233">
        <f t="shared" si="281"/>
        <v>28.526645768025077</v>
      </c>
      <c r="O251" s="159">
        <v>11.712802092687308</v>
      </c>
      <c r="P251" s="151">
        <f t="shared" si="282"/>
        <v>2</v>
      </c>
      <c r="Q251" s="233">
        <f t="shared" si="283"/>
        <v>19.521336821145514</v>
      </c>
      <c r="R251" s="159">
        <v>88.616771159874602</v>
      </c>
      <c r="S251" s="151">
        <f t="shared" si="284"/>
        <v>3</v>
      </c>
      <c r="T251" s="233">
        <f t="shared" si="285"/>
        <v>84.101635698148897</v>
      </c>
      <c r="U251" s="159">
        <v>65.960031347962371</v>
      </c>
      <c r="V251" s="151">
        <f t="shared" si="286"/>
        <v>4</v>
      </c>
      <c r="W251" s="233">
        <f t="shared" si="287"/>
        <v>63.902472267192337</v>
      </c>
      <c r="X251" s="159">
        <v>80.705224682864028</v>
      </c>
      <c r="Y251" s="151">
        <f t="shared" si="288"/>
        <v>3</v>
      </c>
      <c r="Z251" s="233">
        <f t="shared" si="289"/>
        <v>74.066162208150558</v>
      </c>
      <c r="AA251" s="159">
        <v>3.8154427093576682</v>
      </c>
      <c r="AB251" s="151">
        <f t="shared" si="290"/>
        <v>2</v>
      </c>
      <c r="AC251" s="233">
        <f t="shared" si="291"/>
        <v>31.670655039258271</v>
      </c>
      <c r="AD251" s="160">
        <v>0</v>
      </c>
      <c r="AE251" s="151">
        <f t="shared" si="292"/>
        <v>4</v>
      </c>
      <c r="AF251" s="233">
        <f t="shared" si="293"/>
        <v>0</v>
      </c>
      <c r="AG251" s="154">
        <v>7.7531400217087922</v>
      </c>
      <c r="AH251" s="151">
        <f t="shared" si="294"/>
        <v>3</v>
      </c>
      <c r="AI251" s="233">
        <f t="shared" si="295"/>
        <v>8.1612000228513608</v>
      </c>
      <c r="AJ251" s="161">
        <v>19.38285005427198</v>
      </c>
      <c r="AK251" s="151">
        <f t="shared" si="296"/>
        <v>3</v>
      </c>
      <c r="AL251" s="233">
        <f t="shared" si="297"/>
        <v>19.38285005427198</v>
      </c>
      <c r="AM251" s="156">
        <v>0</v>
      </c>
      <c r="AN251" s="151">
        <f t="shared" si="298"/>
        <v>4</v>
      </c>
      <c r="AO251" s="233">
        <f t="shared" si="299"/>
        <v>0</v>
      </c>
      <c r="AP251" s="157">
        <v>31.27238452865139</v>
      </c>
      <c r="AQ251" s="151">
        <f t="shared" si="300"/>
        <v>2</v>
      </c>
      <c r="AR251" s="233">
        <f t="shared" si="301"/>
        <v>47.382400800986957</v>
      </c>
      <c r="AS251" s="151">
        <v>2.0158164056442858</v>
      </c>
      <c r="AT251" s="151">
        <f t="shared" si="302"/>
        <v>3</v>
      </c>
      <c r="AU251" s="233">
        <f t="shared" si="303"/>
        <v>2.0158164056442858</v>
      </c>
      <c r="AV251" s="172">
        <v>11.109473141089238</v>
      </c>
      <c r="AW251" s="168">
        <f t="shared" si="304"/>
        <v>3</v>
      </c>
      <c r="AX251" s="241">
        <f t="shared" si="305"/>
        <v>22.218946282178475</v>
      </c>
      <c r="AY251" s="173">
        <v>390.53746341685945</v>
      </c>
      <c r="AZ251" s="168">
        <f t="shared" si="306"/>
        <v>4</v>
      </c>
      <c r="BA251" s="241">
        <f t="shared" si="307"/>
        <v>13.011854161519979</v>
      </c>
      <c r="BB251" s="168">
        <v>0</v>
      </c>
      <c r="BC251" s="168">
        <f t="shared" si="308"/>
        <v>4</v>
      </c>
      <c r="BD251" s="241">
        <f t="shared" si="309"/>
        <v>0</v>
      </c>
      <c r="BE251" s="174">
        <v>0</v>
      </c>
      <c r="BF251" s="168">
        <f t="shared" si="310"/>
        <v>4</v>
      </c>
      <c r="BG251" s="241">
        <f t="shared" si="311"/>
        <v>0</v>
      </c>
      <c r="BH251" s="174">
        <v>0</v>
      </c>
      <c r="BI251" s="168">
        <f t="shared" si="312"/>
        <v>4</v>
      </c>
      <c r="BJ251" s="241">
        <f t="shared" si="313"/>
        <v>0</v>
      </c>
      <c r="BK251" s="175">
        <v>7</v>
      </c>
      <c r="BL251" s="168">
        <f t="shared" si="314"/>
        <v>2</v>
      </c>
      <c r="BM251" s="241">
        <f t="shared" si="315"/>
        <v>70</v>
      </c>
      <c r="BN251" s="168">
        <v>1</v>
      </c>
      <c r="BO251" s="168">
        <f t="shared" si="316"/>
        <v>3</v>
      </c>
      <c r="BP251" s="246">
        <f t="shared" si="258"/>
        <v>33.333333333333329</v>
      </c>
      <c r="BQ251" s="192">
        <v>1.2</v>
      </c>
      <c r="BR251" s="312">
        <f t="shared" si="317"/>
        <v>3</v>
      </c>
      <c r="BS251" s="251">
        <f t="shared" si="318"/>
        <v>20</v>
      </c>
      <c r="BT251" s="193">
        <v>1.348914858096828</v>
      </c>
      <c r="BU251" s="312">
        <f t="shared" si="319"/>
        <v>3</v>
      </c>
      <c r="BV251" s="251">
        <f t="shared" si="320"/>
        <v>44.963828603227604</v>
      </c>
      <c r="BW251" s="194">
        <v>15.589035363046664</v>
      </c>
      <c r="BX251" s="312">
        <f t="shared" si="321"/>
        <v>2</v>
      </c>
      <c r="BY251" s="251">
        <f t="shared" si="322"/>
        <v>37.504502530928633</v>
      </c>
      <c r="BZ251" s="195">
        <v>6</v>
      </c>
      <c r="CA251" s="312">
        <f t="shared" si="323"/>
        <v>2</v>
      </c>
      <c r="CB251" s="251">
        <f t="shared" si="324"/>
        <v>30</v>
      </c>
      <c r="CC251" s="196">
        <v>260.56182315087608</v>
      </c>
      <c r="CD251" s="312">
        <f t="shared" si="325"/>
        <v>4</v>
      </c>
      <c r="CE251" s="251">
        <f t="shared" si="326"/>
        <v>13.028091157543804</v>
      </c>
      <c r="CF251" s="197">
        <v>0.73654830206233524</v>
      </c>
      <c r="CG251" s="312">
        <f t="shared" si="327"/>
        <v>4</v>
      </c>
      <c r="CH251" s="251">
        <f t="shared" si="328"/>
        <v>2.4551610068744507</v>
      </c>
      <c r="CI251" s="194">
        <v>8.8516974389517564</v>
      </c>
      <c r="CJ251" s="312">
        <f t="shared" si="329"/>
        <v>3</v>
      </c>
      <c r="CK251" s="251">
        <f t="shared" si="330"/>
        <v>55.024249127882229</v>
      </c>
      <c r="CL251" s="194">
        <v>8.656501726121979</v>
      </c>
      <c r="CM251" s="312">
        <f t="shared" si="331"/>
        <v>3</v>
      </c>
      <c r="CN251" s="251">
        <f t="shared" si="332"/>
        <v>52.235738944599696</v>
      </c>
      <c r="CO251" s="301">
        <v>969.14250271359901</v>
      </c>
      <c r="CP251" s="312">
        <f t="shared" si="333"/>
        <v>1</v>
      </c>
      <c r="CQ251" s="258">
        <f t="shared" si="334"/>
        <v>100</v>
      </c>
      <c r="CR251" s="261">
        <v>4.7212322908452243E-3</v>
      </c>
      <c r="CS251" s="314">
        <f t="shared" si="259"/>
        <v>2</v>
      </c>
      <c r="CT251" s="265">
        <f t="shared" si="335"/>
        <v>99.527876770915483</v>
      </c>
      <c r="CU251" s="217">
        <v>0</v>
      </c>
      <c r="CV251" s="314">
        <f t="shared" si="336"/>
        <v>4</v>
      </c>
      <c r="CW251" s="265">
        <f t="shared" si="337"/>
        <v>0</v>
      </c>
      <c r="CX251" s="217">
        <v>1.01</v>
      </c>
      <c r="CY251" s="314">
        <f t="shared" si="260"/>
        <v>2</v>
      </c>
      <c r="CZ251" s="265">
        <f t="shared" si="338"/>
        <v>65.993265993265993</v>
      </c>
      <c r="DA251" s="218">
        <v>2</v>
      </c>
      <c r="DB251" s="314">
        <f t="shared" si="261"/>
        <v>2</v>
      </c>
      <c r="DC251" s="265">
        <f t="shared" si="339"/>
        <v>75</v>
      </c>
      <c r="DD251" s="219">
        <v>2</v>
      </c>
      <c r="DE251" s="314">
        <f t="shared" si="262"/>
        <v>2</v>
      </c>
      <c r="DF251" s="265">
        <f t="shared" si="340"/>
        <v>75</v>
      </c>
      <c r="DG251" s="213">
        <v>1</v>
      </c>
      <c r="DH251" s="314">
        <f t="shared" si="263"/>
        <v>1</v>
      </c>
      <c r="DI251" s="265">
        <f t="shared" si="341"/>
        <v>100</v>
      </c>
      <c r="DJ251" s="220">
        <v>2</v>
      </c>
      <c r="DK251" s="314">
        <f t="shared" si="264"/>
        <v>2</v>
      </c>
      <c r="DL251" s="265">
        <f t="shared" si="342"/>
        <v>75</v>
      </c>
      <c r="DM251" s="213">
        <v>0</v>
      </c>
      <c r="DN251" s="314">
        <f t="shared" si="265"/>
        <v>1</v>
      </c>
      <c r="DO251" s="265">
        <f t="shared" si="343"/>
        <v>100</v>
      </c>
      <c r="DP251" s="221">
        <v>1.3112174654166393</v>
      </c>
      <c r="DQ251" s="314">
        <f t="shared" si="266"/>
        <v>2</v>
      </c>
      <c r="DR251" s="265">
        <f t="shared" si="267"/>
        <v>84.202199211847713</v>
      </c>
      <c r="DS251" s="222">
        <v>0</v>
      </c>
      <c r="DT251" s="314">
        <f t="shared" si="268"/>
        <v>1</v>
      </c>
      <c r="DU251" s="265">
        <f t="shared" si="269"/>
        <v>100</v>
      </c>
      <c r="DV251" s="216">
        <v>0.99312452253628725</v>
      </c>
      <c r="DW251" s="314">
        <f t="shared" si="270"/>
        <v>2</v>
      </c>
      <c r="DX251" s="265">
        <f t="shared" si="271"/>
        <v>90.450725744843382</v>
      </c>
      <c r="DY251" s="217">
        <v>0</v>
      </c>
      <c r="DZ251" s="314">
        <f t="shared" si="272"/>
        <v>1</v>
      </c>
      <c r="EA251" s="265">
        <f t="shared" si="273"/>
        <v>100</v>
      </c>
      <c r="EB251" s="217">
        <v>0.11824873621663168</v>
      </c>
      <c r="EC251" s="314">
        <f t="shared" si="274"/>
        <v>2</v>
      </c>
      <c r="ED251" s="265">
        <f t="shared" si="275"/>
        <v>99.541671565051814</v>
      </c>
      <c r="EE251" s="217">
        <v>19.592476489028211</v>
      </c>
      <c r="EF251" s="314">
        <f t="shared" si="276"/>
        <v>2</v>
      </c>
      <c r="EG251" s="265">
        <f t="shared" si="277"/>
        <v>87.654394146800129</v>
      </c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  <c r="ES251" s="28"/>
      <c r="ET251" s="28"/>
      <c r="EU251" s="28"/>
      <c r="EV251" s="28"/>
      <c r="EW251" s="28"/>
      <c r="EX251" s="28"/>
    </row>
    <row r="252" spans="1:154" s="7" customFormat="1" ht="16.2" customHeight="1" x14ac:dyDescent="0.3">
      <c r="A252" s="16"/>
      <c r="B252" s="52">
        <v>60502</v>
      </c>
      <c r="C252" s="3" t="s">
        <v>253</v>
      </c>
      <c r="D252" s="23" t="s">
        <v>244</v>
      </c>
      <c r="E252" s="5">
        <v>54.250674848956741</v>
      </c>
      <c r="F252" s="24">
        <v>94</v>
      </c>
      <c r="G252" s="4">
        <v>11920</v>
      </c>
      <c r="H252" s="5">
        <v>0</v>
      </c>
      <c r="I252" s="158">
        <v>1</v>
      </c>
      <c r="J252" s="151">
        <f t="shared" si="278"/>
        <v>3</v>
      </c>
      <c r="K252" s="233">
        <f t="shared" si="279"/>
        <v>50</v>
      </c>
      <c r="L252" s="159">
        <v>14.247401944351324</v>
      </c>
      <c r="M252" s="151">
        <f t="shared" si="280"/>
        <v>3</v>
      </c>
      <c r="N252" s="233">
        <f t="shared" si="281"/>
        <v>14.247401944351324</v>
      </c>
      <c r="O252" s="159">
        <v>16.771488469601675</v>
      </c>
      <c r="P252" s="151">
        <f t="shared" si="282"/>
        <v>2</v>
      </c>
      <c r="Q252" s="233">
        <f t="shared" si="283"/>
        <v>27.952480782669458</v>
      </c>
      <c r="R252" s="159">
        <v>77.489104927924899</v>
      </c>
      <c r="S252" s="151">
        <f t="shared" si="284"/>
        <v>4</v>
      </c>
      <c r="T252" s="233">
        <f t="shared" si="285"/>
        <v>68.560202413302946</v>
      </c>
      <c r="U252" s="159">
        <v>81.159906134763659</v>
      </c>
      <c r="V252" s="151">
        <f t="shared" si="286"/>
        <v>3</v>
      </c>
      <c r="W252" s="233">
        <f t="shared" si="287"/>
        <v>80.021109368784366</v>
      </c>
      <c r="X252" s="159">
        <v>87.220242988946652</v>
      </c>
      <c r="Y252" s="151">
        <f t="shared" si="288"/>
        <v>3</v>
      </c>
      <c r="Z252" s="233">
        <f t="shared" si="289"/>
        <v>82.822907243207851</v>
      </c>
      <c r="AA252" s="159">
        <v>3.6049631120053656</v>
      </c>
      <c r="AB252" s="151">
        <f t="shared" si="290"/>
        <v>2</v>
      </c>
      <c r="AC252" s="233">
        <f t="shared" si="291"/>
        <v>29.774442450498789</v>
      </c>
      <c r="AD252" s="160">
        <v>0</v>
      </c>
      <c r="AE252" s="151">
        <f t="shared" si="292"/>
        <v>4</v>
      </c>
      <c r="AF252" s="233">
        <f t="shared" si="293"/>
        <v>0</v>
      </c>
      <c r="AG252" s="154">
        <v>0</v>
      </c>
      <c r="AH252" s="151">
        <f t="shared" si="294"/>
        <v>4</v>
      </c>
      <c r="AI252" s="233">
        <f t="shared" si="295"/>
        <v>0</v>
      </c>
      <c r="AJ252" s="161">
        <v>8.3892617449664435</v>
      </c>
      <c r="AK252" s="151">
        <f t="shared" si="296"/>
        <v>3</v>
      </c>
      <c r="AL252" s="233">
        <f t="shared" si="297"/>
        <v>8.3892617449664435</v>
      </c>
      <c r="AM252" s="156">
        <v>0</v>
      </c>
      <c r="AN252" s="151">
        <f t="shared" si="298"/>
        <v>4</v>
      </c>
      <c r="AO252" s="233">
        <f t="shared" si="299"/>
        <v>0</v>
      </c>
      <c r="AP252" s="157">
        <v>20.353953200900058</v>
      </c>
      <c r="AQ252" s="151">
        <f t="shared" si="300"/>
        <v>3</v>
      </c>
      <c r="AR252" s="233">
        <f t="shared" si="301"/>
        <v>30.839323031666755</v>
      </c>
      <c r="AS252" s="151">
        <v>6.2380872483221479</v>
      </c>
      <c r="AT252" s="151">
        <f t="shared" si="302"/>
        <v>3</v>
      </c>
      <c r="AU252" s="233">
        <f t="shared" si="303"/>
        <v>6.2380872483221479</v>
      </c>
      <c r="AV252" s="172">
        <v>10.331323671295699</v>
      </c>
      <c r="AW252" s="168">
        <f t="shared" si="304"/>
        <v>3</v>
      </c>
      <c r="AX252" s="241">
        <f t="shared" si="305"/>
        <v>20.662647342591399</v>
      </c>
      <c r="AY252" s="173">
        <v>212.83959851981749</v>
      </c>
      <c r="AZ252" s="168">
        <f t="shared" si="306"/>
        <v>4</v>
      </c>
      <c r="BA252" s="241">
        <f t="shared" si="307"/>
        <v>5.6841071554563909</v>
      </c>
      <c r="BB252" s="168">
        <v>0</v>
      </c>
      <c r="BC252" s="168">
        <f t="shared" si="308"/>
        <v>4</v>
      </c>
      <c r="BD252" s="241">
        <f t="shared" si="309"/>
        <v>0</v>
      </c>
      <c r="BE252" s="174">
        <v>1</v>
      </c>
      <c r="BF252" s="168">
        <f t="shared" si="310"/>
        <v>3</v>
      </c>
      <c r="BG252" s="241">
        <f t="shared" si="311"/>
        <v>50</v>
      </c>
      <c r="BH252" s="174">
        <v>0</v>
      </c>
      <c r="BI252" s="168">
        <f t="shared" si="312"/>
        <v>4</v>
      </c>
      <c r="BJ252" s="241">
        <f t="shared" si="313"/>
        <v>0</v>
      </c>
      <c r="BK252" s="175">
        <v>9</v>
      </c>
      <c r="BL252" s="168">
        <f t="shared" si="314"/>
        <v>1</v>
      </c>
      <c r="BM252" s="241">
        <f t="shared" si="315"/>
        <v>90</v>
      </c>
      <c r="BN252" s="168">
        <v>1</v>
      </c>
      <c r="BO252" s="168">
        <f t="shared" si="316"/>
        <v>3</v>
      </c>
      <c r="BP252" s="246">
        <f t="shared" si="258"/>
        <v>33.333333333333329</v>
      </c>
      <c r="BQ252" s="192">
        <v>0.7</v>
      </c>
      <c r="BR252" s="312">
        <f t="shared" si="317"/>
        <v>4</v>
      </c>
      <c r="BS252" s="251">
        <f t="shared" si="318"/>
        <v>11.666666666666666</v>
      </c>
      <c r="BT252" s="193">
        <v>0.37270642201834864</v>
      </c>
      <c r="BU252" s="312">
        <f t="shared" si="319"/>
        <v>4</v>
      </c>
      <c r="BV252" s="251">
        <f t="shared" si="320"/>
        <v>12.423547400611621</v>
      </c>
      <c r="BW252" s="194">
        <v>6.8031306441902473</v>
      </c>
      <c r="BX252" s="312">
        <f t="shared" si="321"/>
        <v>3</v>
      </c>
      <c r="BY252" s="251">
        <f t="shared" si="322"/>
        <v>11.739386053343834</v>
      </c>
      <c r="BZ252" s="195">
        <v>0.2</v>
      </c>
      <c r="CA252" s="312">
        <f t="shared" si="323"/>
        <v>4</v>
      </c>
      <c r="CB252" s="251">
        <f t="shared" si="324"/>
        <v>1</v>
      </c>
      <c r="CC252" s="196">
        <v>6.5598850671140942</v>
      </c>
      <c r="CD252" s="312">
        <f t="shared" si="325"/>
        <v>4</v>
      </c>
      <c r="CE252" s="251">
        <f t="shared" si="326"/>
        <v>0.3279942533557047</v>
      </c>
      <c r="CF252" s="197">
        <v>0.79697986577181212</v>
      </c>
      <c r="CG252" s="312">
        <f t="shared" si="327"/>
        <v>4</v>
      </c>
      <c r="CH252" s="251">
        <f t="shared" si="328"/>
        <v>2.6565995525727071</v>
      </c>
      <c r="CI252" s="194">
        <v>7.5258918296892983</v>
      </c>
      <c r="CJ252" s="312">
        <f t="shared" si="329"/>
        <v>3</v>
      </c>
      <c r="CK252" s="251">
        <f t="shared" si="330"/>
        <v>36.084168995561406</v>
      </c>
      <c r="CL252" s="194">
        <v>6.5686046511627909</v>
      </c>
      <c r="CM252" s="312">
        <f t="shared" si="331"/>
        <v>4</v>
      </c>
      <c r="CN252" s="251">
        <f t="shared" si="332"/>
        <v>22.408637873754156</v>
      </c>
      <c r="CO252" s="301">
        <v>713.08724832214762</v>
      </c>
      <c r="CP252" s="312">
        <f t="shared" si="333"/>
        <v>1</v>
      </c>
      <c r="CQ252" s="258">
        <f t="shared" si="334"/>
        <v>100</v>
      </c>
      <c r="CR252" s="261">
        <v>9.1303688851572995E-5</v>
      </c>
      <c r="CS252" s="314">
        <f t="shared" si="259"/>
        <v>2</v>
      </c>
      <c r="CT252" s="265">
        <f t="shared" si="335"/>
        <v>99.990869631114847</v>
      </c>
      <c r="CU252" s="217">
        <v>0</v>
      </c>
      <c r="CV252" s="314">
        <f t="shared" si="336"/>
        <v>4</v>
      </c>
      <c r="CW252" s="265">
        <f t="shared" si="337"/>
        <v>0</v>
      </c>
      <c r="CX252" s="217">
        <v>1.81</v>
      </c>
      <c r="CY252" s="314">
        <f t="shared" si="260"/>
        <v>3</v>
      </c>
      <c r="CZ252" s="265">
        <f t="shared" si="338"/>
        <v>39.057239057239059</v>
      </c>
      <c r="DA252" s="218">
        <v>2</v>
      </c>
      <c r="DB252" s="314">
        <f t="shared" si="261"/>
        <v>2</v>
      </c>
      <c r="DC252" s="265">
        <f t="shared" si="339"/>
        <v>75</v>
      </c>
      <c r="DD252" s="219">
        <v>3</v>
      </c>
      <c r="DE252" s="314">
        <f t="shared" si="262"/>
        <v>3</v>
      </c>
      <c r="DF252" s="265">
        <f t="shared" si="340"/>
        <v>50</v>
      </c>
      <c r="DG252" s="213">
        <v>4</v>
      </c>
      <c r="DH252" s="314">
        <f t="shared" si="263"/>
        <v>3</v>
      </c>
      <c r="DI252" s="265">
        <f t="shared" si="341"/>
        <v>25</v>
      </c>
      <c r="DJ252" s="220">
        <v>2</v>
      </c>
      <c r="DK252" s="314">
        <f t="shared" si="264"/>
        <v>2</v>
      </c>
      <c r="DL252" s="265">
        <f t="shared" si="342"/>
        <v>75</v>
      </c>
      <c r="DM252" s="213">
        <v>11</v>
      </c>
      <c r="DN252" s="314">
        <f t="shared" si="265"/>
        <v>2</v>
      </c>
      <c r="DO252" s="265">
        <f t="shared" si="343"/>
        <v>78</v>
      </c>
      <c r="DP252" s="221">
        <v>0</v>
      </c>
      <c r="DQ252" s="314">
        <f t="shared" si="266"/>
        <v>1</v>
      </c>
      <c r="DR252" s="265">
        <f t="shared" si="267"/>
        <v>100</v>
      </c>
      <c r="DS252" s="222">
        <v>0</v>
      </c>
      <c r="DT252" s="314">
        <f t="shared" si="268"/>
        <v>1</v>
      </c>
      <c r="DU252" s="265">
        <f t="shared" si="269"/>
        <v>100</v>
      </c>
      <c r="DV252" s="216">
        <v>0.77556955889481338</v>
      </c>
      <c r="DW252" s="314">
        <f t="shared" si="270"/>
        <v>2</v>
      </c>
      <c r="DX252" s="265">
        <f t="shared" si="271"/>
        <v>92.542600395242175</v>
      </c>
      <c r="DY252" s="217">
        <v>0</v>
      </c>
      <c r="DZ252" s="314">
        <f t="shared" si="272"/>
        <v>1</v>
      </c>
      <c r="EA252" s="265">
        <f t="shared" si="273"/>
        <v>100</v>
      </c>
      <c r="EB252" s="217">
        <v>0</v>
      </c>
      <c r="EC252" s="314">
        <f t="shared" si="274"/>
        <v>1</v>
      </c>
      <c r="ED252" s="265">
        <f t="shared" si="275"/>
        <v>100</v>
      </c>
      <c r="EE252" s="217">
        <v>0</v>
      </c>
      <c r="EF252" s="314">
        <f t="shared" si="276"/>
        <v>1</v>
      </c>
      <c r="EG252" s="265">
        <f t="shared" si="277"/>
        <v>100</v>
      </c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  <c r="ES252" s="28"/>
      <c r="ET252" s="28"/>
      <c r="EU252" s="28"/>
      <c r="EV252" s="28"/>
      <c r="EW252" s="28"/>
      <c r="EX252" s="28"/>
    </row>
    <row r="253" spans="1:154" s="7" customFormat="1" ht="16.2" customHeight="1" x14ac:dyDescent="0.3">
      <c r="A253" s="16"/>
      <c r="B253" s="52">
        <v>60601</v>
      </c>
      <c r="C253" s="3" t="s">
        <v>157</v>
      </c>
      <c r="D253" s="23" t="s">
        <v>244</v>
      </c>
      <c r="E253" s="5">
        <v>55.573333307220516</v>
      </c>
      <c r="F253" s="24">
        <v>73</v>
      </c>
      <c r="G253" s="4">
        <v>24107</v>
      </c>
      <c r="H253" s="5">
        <v>18.399999999999999</v>
      </c>
      <c r="I253" s="158">
        <v>2</v>
      </c>
      <c r="J253" s="151">
        <f t="shared" si="278"/>
        <v>1</v>
      </c>
      <c r="K253" s="233">
        <f t="shared" si="279"/>
        <v>100</v>
      </c>
      <c r="L253" s="159">
        <v>1.8121286189894221</v>
      </c>
      <c r="M253" s="151">
        <f t="shared" si="280"/>
        <v>4</v>
      </c>
      <c r="N253" s="233">
        <f t="shared" si="281"/>
        <v>1.8121286189894221</v>
      </c>
      <c r="O253" s="159">
        <v>29.341493062832708</v>
      </c>
      <c r="P253" s="151">
        <f t="shared" si="282"/>
        <v>1</v>
      </c>
      <c r="Q253" s="233">
        <f t="shared" si="283"/>
        <v>48.902488438054512</v>
      </c>
      <c r="R253" s="159">
        <v>91.407138943908279</v>
      </c>
      <c r="S253" s="151">
        <f t="shared" si="284"/>
        <v>2</v>
      </c>
      <c r="T253" s="233">
        <f t="shared" si="285"/>
        <v>87.998797407693147</v>
      </c>
      <c r="U253" s="159">
        <v>57.975473049854607</v>
      </c>
      <c r="V253" s="151">
        <f t="shared" si="286"/>
        <v>4</v>
      </c>
      <c r="W253" s="233">
        <f t="shared" si="287"/>
        <v>55.435284252231817</v>
      </c>
      <c r="X253" s="159">
        <v>68.173491112541456</v>
      </c>
      <c r="Y253" s="151">
        <f t="shared" si="288"/>
        <v>4</v>
      </c>
      <c r="Z253" s="233">
        <f t="shared" si="289"/>
        <v>57.222434291050341</v>
      </c>
      <c r="AA253" s="159">
        <v>2.4153565829060555</v>
      </c>
      <c r="AB253" s="151">
        <f t="shared" si="290"/>
        <v>3</v>
      </c>
      <c r="AC253" s="233">
        <f t="shared" si="291"/>
        <v>19.057266512667166</v>
      </c>
      <c r="AD253" s="160">
        <v>0</v>
      </c>
      <c r="AE253" s="151">
        <f t="shared" si="292"/>
        <v>4</v>
      </c>
      <c r="AF253" s="233">
        <f t="shared" si="293"/>
        <v>0</v>
      </c>
      <c r="AG253" s="154">
        <v>53.926245488862158</v>
      </c>
      <c r="AH253" s="151">
        <f t="shared" si="294"/>
        <v>2</v>
      </c>
      <c r="AI253" s="233">
        <f t="shared" si="295"/>
        <v>56.764468935644373</v>
      </c>
      <c r="AJ253" s="161">
        <v>58.074418218774632</v>
      </c>
      <c r="AK253" s="151">
        <f t="shared" si="296"/>
        <v>2</v>
      </c>
      <c r="AL253" s="233">
        <f t="shared" si="297"/>
        <v>58.074418218774639</v>
      </c>
      <c r="AM253" s="156">
        <v>0</v>
      </c>
      <c r="AN253" s="151">
        <f t="shared" si="298"/>
        <v>4</v>
      </c>
      <c r="AO253" s="233">
        <f t="shared" si="299"/>
        <v>0</v>
      </c>
      <c r="AP253" s="157">
        <v>18.427336180852173</v>
      </c>
      <c r="AQ253" s="151">
        <f t="shared" si="300"/>
        <v>3</v>
      </c>
      <c r="AR253" s="233">
        <f t="shared" si="301"/>
        <v>27.920206334624503</v>
      </c>
      <c r="AS253" s="151">
        <v>13.153316464097564</v>
      </c>
      <c r="AT253" s="151">
        <f t="shared" si="302"/>
        <v>3</v>
      </c>
      <c r="AU253" s="233">
        <f t="shared" si="303"/>
        <v>13.153316464097564</v>
      </c>
      <c r="AV253" s="172">
        <v>14.611283721819602</v>
      </c>
      <c r="AW253" s="168">
        <f t="shared" si="304"/>
        <v>3</v>
      </c>
      <c r="AX253" s="241">
        <f t="shared" si="305"/>
        <v>29.222567443639203</v>
      </c>
      <c r="AY253" s="173">
        <v>889.93027511074081</v>
      </c>
      <c r="AZ253" s="168">
        <f t="shared" si="306"/>
        <v>4</v>
      </c>
      <c r="BA253" s="241">
        <f t="shared" si="307"/>
        <v>33.605372169515086</v>
      </c>
      <c r="BB253" s="168">
        <v>0</v>
      </c>
      <c r="BC253" s="168">
        <f t="shared" si="308"/>
        <v>4</v>
      </c>
      <c r="BD253" s="241">
        <f t="shared" si="309"/>
        <v>0</v>
      </c>
      <c r="BE253" s="174">
        <v>0</v>
      </c>
      <c r="BF253" s="168">
        <f t="shared" si="310"/>
        <v>4</v>
      </c>
      <c r="BG253" s="241">
        <f t="shared" si="311"/>
        <v>0</v>
      </c>
      <c r="BH253" s="174">
        <v>0</v>
      </c>
      <c r="BI253" s="168">
        <f t="shared" si="312"/>
        <v>4</v>
      </c>
      <c r="BJ253" s="241">
        <f t="shared" si="313"/>
        <v>0</v>
      </c>
      <c r="BK253" s="175">
        <v>5</v>
      </c>
      <c r="BL253" s="168">
        <f t="shared" si="314"/>
        <v>2</v>
      </c>
      <c r="BM253" s="241">
        <f t="shared" si="315"/>
        <v>50</v>
      </c>
      <c r="BN253" s="168">
        <v>0</v>
      </c>
      <c r="BO253" s="168">
        <f t="shared" si="316"/>
        <v>4</v>
      </c>
      <c r="BP253" s="246">
        <f t="shared" si="258"/>
        <v>0</v>
      </c>
      <c r="BQ253" s="192">
        <v>2.8</v>
      </c>
      <c r="BR253" s="312">
        <f t="shared" si="317"/>
        <v>2</v>
      </c>
      <c r="BS253" s="251">
        <f t="shared" si="318"/>
        <v>46.666666666666664</v>
      </c>
      <c r="BT253" s="193">
        <v>1.1628773760715618</v>
      </c>
      <c r="BU253" s="312">
        <f t="shared" si="319"/>
        <v>3</v>
      </c>
      <c r="BV253" s="251">
        <f t="shared" si="320"/>
        <v>38.762579202385396</v>
      </c>
      <c r="BW253" s="194">
        <v>11.968503937007874</v>
      </c>
      <c r="BX253" s="312">
        <f t="shared" si="321"/>
        <v>2</v>
      </c>
      <c r="BY253" s="251">
        <f t="shared" si="322"/>
        <v>26.887108319671182</v>
      </c>
      <c r="BZ253" s="195">
        <v>0.8</v>
      </c>
      <c r="CA253" s="312">
        <f t="shared" si="323"/>
        <v>4</v>
      </c>
      <c r="CB253" s="251">
        <f t="shared" si="324"/>
        <v>4</v>
      </c>
      <c r="CC253" s="196">
        <v>450.7037242294769</v>
      </c>
      <c r="CD253" s="312">
        <f t="shared" si="325"/>
        <v>4</v>
      </c>
      <c r="CE253" s="251">
        <f t="shared" si="326"/>
        <v>22.535186211473846</v>
      </c>
      <c r="CF253" s="197">
        <v>1.0652922387688224</v>
      </c>
      <c r="CG253" s="312">
        <f t="shared" si="327"/>
        <v>4</v>
      </c>
      <c r="CH253" s="251">
        <f t="shared" si="328"/>
        <v>3.5509741292294081</v>
      </c>
      <c r="CI253" s="194">
        <v>8.5139318885448922</v>
      </c>
      <c r="CJ253" s="312">
        <f t="shared" si="329"/>
        <v>3</v>
      </c>
      <c r="CK253" s="251">
        <f t="shared" si="330"/>
        <v>50.199026979212746</v>
      </c>
      <c r="CL253" s="194">
        <v>8.0776880049720319</v>
      </c>
      <c r="CM253" s="312">
        <f t="shared" si="331"/>
        <v>3</v>
      </c>
      <c r="CN253" s="251">
        <f t="shared" si="332"/>
        <v>43.966971499600454</v>
      </c>
      <c r="CO253" s="301">
        <v>377.48371842203511</v>
      </c>
      <c r="CP253" s="312">
        <f t="shared" si="333"/>
        <v>1</v>
      </c>
      <c r="CQ253" s="258">
        <f t="shared" si="334"/>
        <v>100</v>
      </c>
      <c r="CR253" s="261">
        <v>0.1582893581434815</v>
      </c>
      <c r="CS253" s="314">
        <f t="shared" si="259"/>
        <v>2</v>
      </c>
      <c r="CT253" s="265">
        <f t="shared" si="335"/>
        <v>84.171064185651858</v>
      </c>
      <c r="CU253" s="217">
        <v>0</v>
      </c>
      <c r="CV253" s="314">
        <f t="shared" si="336"/>
        <v>4</v>
      </c>
      <c r="CW253" s="265">
        <f t="shared" si="337"/>
        <v>0</v>
      </c>
      <c r="CX253" s="217">
        <v>1.0900000000000001</v>
      </c>
      <c r="CY253" s="314">
        <f t="shared" si="260"/>
        <v>2</v>
      </c>
      <c r="CZ253" s="265">
        <f t="shared" si="338"/>
        <v>63.299663299663301</v>
      </c>
      <c r="DA253" s="218">
        <v>5</v>
      </c>
      <c r="DB253" s="314">
        <f t="shared" si="261"/>
        <v>4</v>
      </c>
      <c r="DC253" s="265">
        <f t="shared" si="339"/>
        <v>0</v>
      </c>
      <c r="DD253" s="219">
        <v>2</v>
      </c>
      <c r="DE253" s="314">
        <f t="shared" si="262"/>
        <v>2</v>
      </c>
      <c r="DF253" s="265">
        <f t="shared" si="340"/>
        <v>75</v>
      </c>
      <c r="DG253" s="213">
        <v>5</v>
      </c>
      <c r="DH253" s="314">
        <f t="shared" si="263"/>
        <v>4</v>
      </c>
      <c r="DI253" s="265">
        <f t="shared" si="341"/>
        <v>0</v>
      </c>
      <c r="DJ253" s="220">
        <v>1</v>
      </c>
      <c r="DK253" s="314">
        <f t="shared" si="264"/>
        <v>1</v>
      </c>
      <c r="DL253" s="265">
        <f t="shared" si="342"/>
        <v>100</v>
      </c>
      <c r="DM253" s="213">
        <v>0</v>
      </c>
      <c r="DN253" s="314">
        <f t="shared" si="265"/>
        <v>1</v>
      </c>
      <c r="DO253" s="265">
        <f t="shared" si="343"/>
        <v>100</v>
      </c>
      <c r="DP253" s="221">
        <v>2.8252178949301463</v>
      </c>
      <c r="DQ253" s="314">
        <f t="shared" si="266"/>
        <v>4</v>
      </c>
      <c r="DR253" s="265">
        <f t="shared" si="267"/>
        <v>65.961230181564503</v>
      </c>
      <c r="DS253" s="222">
        <v>0</v>
      </c>
      <c r="DT253" s="314">
        <f t="shared" si="268"/>
        <v>1</v>
      </c>
      <c r="DU253" s="265">
        <f t="shared" si="269"/>
        <v>100</v>
      </c>
      <c r="DV253" s="216">
        <v>5.4711246200607899</v>
      </c>
      <c r="DW253" s="314">
        <f t="shared" si="270"/>
        <v>4</v>
      </c>
      <c r="DX253" s="265">
        <f t="shared" si="271"/>
        <v>47.393032499415483</v>
      </c>
      <c r="DY253" s="217">
        <v>1.25</v>
      </c>
      <c r="DZ253" s="314">
        <f t="shared" si="272"/>
        <v>2</v>
      </c>
      <c r="EA253" s="265">
        <f t="shared" si="273"/>
        <v>74.437627811860935</v>
      </c>
      <c r="EB253" s="217">
        <v>0.28686478044219677</v>
      </c>
      <c r="EC253" s="314">
        <f t="shared" si="274"/>
        <v>2</v>
      </c>
      <c r="ED253" s="265">
        <f t="shared" si="275"/>
        <v>98.888121006038006</v>
      </c>
      <c r="EE253" s="217">
        <v>33.71402081840786</v>
      </c>
      <c r="EF253" s="314">
        <f t="shared" si="276"/>
        <v>2</v>
      </c>
      <c r="EG253" s="265">
        <f t="shared" si="277"/>
        <v>78.756130549207398</v>
      </c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  <c r="ES253" s="28"/>
      <c r="ET253" s="28"/>
      <c r="EU253" s="28"/>
      <c r="EV253" s="28"/>
      <c r="EW253" s="28"/>
      <c r="EX253" s="28"/>
    </row>
    <row r="254" spans="1:154" s="7" customFormat="1" ht="16.2" customHeight="1" x14ac:dyDescent="0.3">
      <c r="A254" s="16"/>
      <c r="B254" s="52">
        <v>70101</v>
      </c>
      <c r="C254" s="3" t="s">
        <v>254</v>
      </c>
      <c r="D254" s="23" t="s">
        <v>340</v>
      </c>
      <c r="E254" s="5">
        <v>64.112590453441314</v>
      </c>
      <c r="F254" s="24">
        <v>13</v>
      </c>
      <c r="G254" s="4">
        <v>1722480</v>
      </c>
      <c r="H254" s="5">
        <v>99.2</v>
      </c>
      <c r="I254" s="158">
        <v>3</v>
      </c>
      <c r="J254" s="151">
        <f t="shared" si="278"/>
        <v>1</v>
      </c>
      <c r="K254" s="233">
        <f t="shared" si="279"/>
        <v>100</v>
      </c>
      <c r="L254" s="159">
        <v>212.03270571881515</v>
      </c>
      <c r="M254" s="151">
        <f t="shared" si="280"/>
        <v>1</v>
      </c>
      <c r="N254" s="233">
        <f t="shared" si="281"/>
        <v>100</v>
      </c>
      <c r="O254" s="159">
        <v>33.029427025424361</v>
      </c>
      <c r="P254" s="151">
        <f t="shared" si="282"/>
        <v>1</v>
      </c>
      <c r="Q254" s="233">
        <f t="shared" si="283"/>
        <v>55.049045042373933</v>
      </c>
      <c r="R254" s="159">
        <v>99.856968046986083</v>
      </c>
      <c r="S254" s="151">
        <f t="shared" si="284"/>
        <v>1</v>
      </c>
      <c r="T254" s="233">
        <f t="shared" si="285"/>
        <v>99.800234702494521</v>
      </c>
      <c r="U254" s="159">
        <v>59.962166516586237</v>
      </c>
      <c r="V254" s="151">
        <f t="shared" si="286"/>
        <v>4</v>
      </c>
      <c r="W254" s="233">
        <f t="shared" si="287"/>
        <v>57.542064174534715</v>
      </c>
      <c r="X254" s="159">
        <v>98.983807622113162</v>
      </c>
      <c r="Y254" s="151">
        <f t="shared" si="288"/>
        <v>1</v>
      </c>
      <c r="Z254" s="233">
        <f t="shared" si="289"/>
        <v>98.634150029721965</v>
      </c>
      <c r="AA254" s="159">
        <v>7.4673217055799199</v>
      </c>
      <c r="AB254" s="151">
        <f t="shared" si="290"/>
        <v>1</v>
      </c>
      <c r="AC254" s="233">
        <f t="shared" si="291"/>
        <v>64.570465816035323</v>
      </c>
      <c r="AD254" s="160">
        <v>3</v>
      </c>
      <c r="AE254" s="151">
        <f t="shared" si="292"/>
        <v>1</v>
      </c>
      <c r="AF254" s="233">
        <f t="shared" si="293"/>
        <v>100</v>
      </c>
      <c r="AG254" s="154">
        <v>51.843853049092004</v>
      </c>
      <c r="AH254" s="151">
        <f t="shared" si="294"/>
        <v>2</v>
      </c>
      <c r="AI254" s="233">
        <f t="shared" si="295"/>
        <v>54.572476893781051</v>
      </c>
      <c r="AJ254" s="161">
        <v>179.74083879058102</v>
      </c>
      <c r="AK254" s="151">
        <f t="shared" si="296"/>
        <v>1</v>
      </c>
      <c r="AL254" s="233">
        <f t="shared" si="297"/>
        <v>100</v>
      </c>
      <c r="AM254" s="156">
        <v>35.820444939854163</v>
      </c>
      <c r="AN254" s="151">
        <f t="shared" si="298"/>
        <v>1</v>
      </c>
      <c r="AO254" s="233">
        <f t="shared" si="299"/>
        <v>96.812013350957187</v>
      </c>
      <c r="AP254" s="157">
        <v>41.095997865528282</v>
      </c>
      <c r="AQ254" s="151">
        <f t="shared" si="300"/>
        <v>2</v>
      </c>
      <c r="AR254" s="233">
        <f t="shared" si="301"/>
        <v>62.266663432618607</v>
      </c>
      <c r="AS254" s="151">
        <v>198.24867864938926</v>
      </c>
      <c r="AT254" s="151">
        <f t="shared" si="302"/>
        <v>1</v>
      </c>
      <c r="AU254" s="233">
        <f t="shared" si="303"/>
        <v>100</v>
      </c>
      <c r="AV254" s="172">
        <v>0.55884046766280693</v>
      </c>
      <c r="AW254" s="168">
        <f t="shared" si="304"/>
        <v>4</v>
      </c>
      <c r="AX254" s="241">
        <f t="shared" si="305"/>
        <v>1.1176809353256139</v>
      </c>
      <c r="AY254" s="173">
        <v>1300.68607046334</v>
      </c>
      <c r="AZ254" s="168">
        <f t="shared" si="306"/>
        <v>3</v>
      </c>
      <c r="BA254" s="241">
        <f t="shared" si="307"/>
        <v>50.543755483024334</v>
      </c>
      <c r="BB254" s="168">
        <v>1</v>
      </c>
      <c r="BC254" s="168">
        <f t="shared" si="308"/>
        <v>3</v>
      </c>
      <c r="BD254" s="241">
        <f t="shared" si="309"/>
        <v>33.333333333333329</v>
      </c>
      <c r="BE254" s="174">
        <v>7</v>
      </c>
      <c r="BF254" s="168">
        <f t="shared" si="310"/>
        <v>1</v>
      </c>
      <c r="BG254" s="241">
        <f t="shared" si="311"/>
        <v>100</v>
      </c>
      <c r="BH254" s="174">
        <v>44</v>
      </c>
      <c r="BI254" s="168">
        <f t="shared" si="312"/>
        <v>1</v>
      </c>
      <c r="BJ254" s="241">
        <f t="shared" si="313"/>
        <v>100</v>
      </c>
      <c r="BK254" s="175">
        <v>95</v>
      </c>
      <c r="BL254" s="168">
        <f t="shared" si="314"/>
        <v>1</v>
      </c>
      <c r="BM254" s="241">
        <f t="shared" si="315"/>
        <v>100</v>
      </c>
      <c r="BN254" s="168">
        <v>9</v>
      </c>
      <c r="BO254" s="168">
        <f t="shared" si="316"/>
        <v>1</v>
      </c>
      <c r="BP254" s="246">
        <f t="shared" si="258"/>
        <v>100</v>
      </c>
      <c r="BQ254" s="192">
        <v>6.2</v>
      </c>
      <c r="BR254" s="312">
        <f t="shared" si="317"/>
        <v>1</v>
      </c>
      <c r="BS254" s="251">
        <f t="shared" si="318"/>
        <v>100</v>
      </c>
      <c r="BT254" s="193">
        <v>6.1132111244090011</v>
      </c>
      <c r="BU254" s="312">
        <f t="shared" si="319"/>
        <v>1</v>
      </c>
      <c r="BV254" s="251">
        <f t="shared" si="320"/>
        <v>100</v>
      </c>
      <c r="BW254" s="194">
        <v>27.640283687943263</v>
      </c>
      <c r="BX254" s="312">
        <f t="shared" si="321"/>
        <v>1</v>
      </c>
      <c r="BY254" s="251">
        <f t="shared" si="322"/>
        <v>72.845406709511025</v>
      </c>
      <c r="BZ254" s="195">
        <v>5.8</v>
      </c>
      <c r="CA254" s="312">
        <f t="shared" si="323"/>
        <v>3</v>
      </c>
      <c r="CB254" s="251">
        <f t="shared" si="324"/>
        <v>28.999999999999996</v>
      </c>
      <c r="CC254" s="196">
        <v>1387.5722375934699</v>
      </c>
      <c r="CD254" s="312">
        <f t="shared" si="325"/>
        <v>2</v>
      </c>
      <c r="CE254" s="251">
        <f t="shared" si="326"/>
        <v>69.3786118796735</v>
      </c>
      <c r="CF254" s="197">
        <v>0</v>
      </c>
      <c r="CG254" s="312">
        <f t="shared" si="327"/>
        <v>4</v>
      </c>
      <c r="CH254" s="251">
        <f t="shared" si="328"/>
        <v>0</v>
      </c>
      <c r="CI254" s="194">
        <v>11.732064007656557</v>
      </c>
      <c r="CJ254" s="312">
        <f t="shared" si="329"/>
        <v>1</v>
      </c>
      <c r="CK254" s="251">
        <f t="shared" si="330"/>
        <v>96.172342966522251</v>
      </c>
      <c r="CL254" s="194">
        <v>11.374344109681788</v>
      </c>
      <c r="CM254" s="312">
        <f t="shared" si="331"/>
        <v>1</v>
      </c>
      <c r="CN254" s="251">
        <f t="shared" si="332"/>
        <v>91.06205870973983</v>
      </c>
      <c r="CO254" s="301">
        <v>102.17825460963262</v>
      </c>
      <c r="CP254" s="312">
        <f t="shared" si="333"/>
        <v>3</v>
      </c>
      <c r="CQ254" s="258">
        <f t="shared" si="334"/>
        <v>40.871301843853047</v>
      </c>
      <c r="CR254" s="261">
        <v>5.4408958806421577</v>
      </c>
      <c r="CS254" s="314">
        <f t="shared" si="259"/>
        <v>4</v>
      </c>
      <c r="CT254" s="265">
        <f t="shared" si="335"/>
        <v>0</v>
      </c>
      <c r="CU254" s="217">
        <v>32</v>
      </c>
      <c r="CV254" s="314">
        <f t="shared" si="336"/>
        <v>3</v>
      </c>
      <c r="CW254" s="265">
        <f t="shared" si="337"/>
        <v>32</v>
      </c>
      <c r="CX254" s="217">
        <v>0.92</v>
      </c>
      <c r="CY254" s="314">
        <f t="shared" si="260"/>
        <v>1</v>
      </c>
      <c r="CZ254" s="265">
        <f t="shared" si="338"/>
        <v>69.023569023569024</v>
      </c>
      <c r="DA254" s="218">
        <v>2</v>
      </c>
      <c r="DB254" s="314">
        <f t="shared" si="261"/>
        <v>2</v>
      </c>
      <c r="DC254" s="265">
        <f t="shared" si="339"/>
        <v>75</v>
      </c>
      <c r="DD254" s="219">
        <v>1</v>
      </c>
      <c r="DE254" s="314">
        <f t="shared" si="262"/>
        <v>1</v>
      </c>
      <c r="DF254" s="265">
        <f t="shared" si="340"/>
        <v>100</v>
      </c>
      <c r="DG254" s="213">
        <v>3</v>
      </c>
      <c r="DH254" s="314">
        <f t="shared" si="263"/>
        <v>3</v>
      </c>
      <c r="DI254" s="265">
        <f t="shared" si="341"/>
        <v>50</v>
      </c>
      <c r="DJ254" s="220">
        <v>5</v>
      </c>
      <c r="DK254" s="314">
        <f t="shared" si="264"/>
        <v>4</v>
      </c>
      <c r="DL254" s="265">
        <f t="shared" si="342"/>
        <v>0</v>
      </c>
      <c r="DM254" s="213">
        <v>334</v>
      </c>
      <c r="DN254" s="314">
        <f t="shared" si="265"/>
        <v>4</v>
      </c>
      <c r="DO254" s="265">
        <f t="shared" si="343"/>
        <v>0</v>
      </c>
      <c r="DP254" s="221">
        <v>2.2563259451871347</v>
      </c>
      <c r="DQ254" s="314">
        <f t="shared" si="266"/>
        <v>4</v>
      </c>
      <c r="DR254" s="265">
        <f t="shared" si="267"/>
        <v>72.815350057986336</v>
      </c>
      <c r="DS254" s="222">
        <v>484.21572040923144</v>
      </c>
      <c r="DT254" s="314">
        <f t="shared" si="268"/>
        <v>4</v>
      </c>
      <c r="DU254" s="265">
        <f t="shared" si="269"/>
        <v>0</v>
      </c>
      <c r="DV254" s="216">
        <v>0</v>
      </c>
      <c r="DW254" s="314">
        <f t="shared" si="270"/>
        <v>1</v>
      </c>
      <c r="DX254" s="265">
        <f t="shared" si="271"/>
        <v>100</v>
      </c>
      <c r="DY254" s="217">
        <v>0.46</v>
      </c>
      <c r="DZ254" s="314">
        <f t="shared" si="272"/>
        <v>2</v>
      </c>
      <c r="EA254" s="265">
        <f t="shared" si="273"/>
        <v>90.593047034764822</v>
      </c>
      <c r="EB254" s="217">
        <v>1.4603331250437139E-2</v>
      </c>
      <c r="EC254" s="314">
        <f t="shared" si="274"/>
        <v>1</v>
      </c>
      <c r="ED254" s="265">
        <f t="shared" si="275"/>
        <v>99.943397940889781</v>
      </c>
      <c r="EE254" s="217">
        <v>123.56855411575798</v>
      </c>
      <c r="EF254" s="314">
        <f t="shared" si="276"/>
        <v>4</v>
      </c>
      <c r="EG254" s="265">
        <f t="shared" si="277"/>
        <v>22.137016940291122</v>
      </c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  <c r="ES254" s="28"/>
      <c r="ET254" s="28"/>
      <c r="EU254" s="28"/>
      <c r="EV254" s="28"/>
      <c r="EW254" s="28"/>
      <c r="EX254" s="28"/>
    </row>
    <row r="255" spans="1:154" s="7" customFormat="1" ht="16.2" customHeight="1" x14ac:dyDescent="0.3">
      <c r="A255" s="16"/>
      <c r="B255" s="52">
        <v>70102</v>
      </c>
      <c r="C255" s="3" t="s">
        <v>255</v>
      </c>
      <c r="D255" s="23" t="s">
        <v>340</v>
      </c>
      <c r="E255" s="5">
        <v>54.995584539252057</v>
      </c>
      <c r="F255" s="24">
        <v>83</v>
      </c>
      <c r="G255" s="4">
        <v>54851</v>
      </c>
      <c r="H255" s="5">
        <v>53.4</v>
      </c>
      <c r="I255" s="158">
        <v>2</v>
      </c>
      <c r="J255" s="151">
        <f t="shared" si="278"/>
        <v>1</v>
      </c>
      <c r="K255" s="233">
        <f t="shared" si="279"/>
        <v>100</v>
      </c>
      <c r="L255" s="159">
        <v>97.680701687627234</v>
      </c>
      <c r="M255" s="151">
        <f t="shared" si="280"/>
        <v>1</v>
      </c>
      <c r="N255" s="233">
        <f t="shared" si="281"/>
        <v>97.680701687627234</v>
      </c>
      <c r="O255" s="159">
        <v>20.607354952322073</v>
      </c>
      <c r="P255" s="151">
        <f t="shared" si="282"/>
        <v>1</v>
      </c>
      <c r="Q255" s="233">
        <f t="shared" si="283"/>
        <v>34.345591587203458</v>
      </c>
      <c r="R255" s="159">
        <v>98.380867215890717</v>
      </c>
      <c r="S255" s="151">
        <f t="shared" si="284"/>
        <v>1</v>
      </c>
      <c r="T255" s="233">
        <f t="shared" si="285"/>
        <v>97.738641362975883</v>
      </c>
      <c r="U255" s="159">
        <v>47.171749843033545</v>
      </c>
      <c r="V255" s="151">
        <f t="shared" si="286"/>
        <v>4</v>
      </c>
      <c r="W255" s="233">
        <f t="shared" si="287"/>
        <v>43.978525814457633</v>
      </c>
      <c r="X255" s="159">
        <v>94.644779332615897</v>
      </c>
      <c r="Y255" s="151">
        <f t="shared" si="288"/>
        <v>2</v>
      </c>
      <c r="Z255" s="233">
        <f t="shared" si="289"/>
        <v>92.80212275889231</v>
      </c>
      <c r="AA255" s="159">
        <v>5.1251305457780525</v>
      </c>
      <c r="AB255" s="151">
        <f t="shared" si="290"/>
        <v>1</v>
      </c>
      <c r="AC255" s="233">
        <f t="shared" si="291"/>
        <v>43.469644556559032</v>
      </c>
      <c r="AD255" s="160">
        <v>2</v>
      </c>
      <c r="AE255" s="151">
        <f t="shared" si="292"/>
        <v>2</v>
      </c>
      <c r="AF255" s="233">
        <f t="shared" si="293"/>
        <v>66.666666666666657</v>
      </c>
      <c r="AG255" s="154">
        <v>16.408087363949608</v>
      </c>
      <c r="AH255" s="151">
        <f t="shared" si="294"/>
        <v>3</v>
      </c>
      <c r="AI255" s="233">
        <f t="shared" si="295"/>
        <v>17.271670909420642</v>
      </c>
      <c r="AJ255" s="161">
        <v>32.816174727899217</v>
      </c>
      <c r="AK255" s="151">
        <f t="shared" si="296"/>
        <v>3</v>
      </c>
      <c r="AL255" s="233">
        <f t="shared" si="297"/>
        <v>32.816174727899217</v>
      </c>
      <c r="AM255" s="156">
        <v>0</v>
      </c>
      <c r="AN255" s="151">
        <f t="shared" si="298"/>
        <v>4</v>
      </c>
      <c r="AO255" s="233">
        <f t="shared" si="299"/>
        <v>0</v>
      </c>
      <c r="AP255" s="157">
        <v>16.477706711825707</v>
      </c>
      <c r="AQ255" s="151">
        <f t="shared" si="300"/>
        <v>3</v>
      </c>
      <c r="AR255" s="233">
        <f t="shared" si="301"/>
        <v>24.96622229064501</v>
      </c>
      <c r="AS255" s="151">
        <v>71.156405534994803</v>
      </c>
      <c r="AT255" s="151">
        <f t="shared" si="302"/>
        <v>1</v>
      </c>
      <c r="AU255" s="233">
        <f t="shared" si="303"/>
        <v>71.156405534994803</v>
      </c>
      <c r="AV255" s="172">
        <v>0</v>
      </c>
      <c r="AW255" s="168">
        <f t="shared" si="304"/>
        <v>4</v>
      </c>
      <c r="AX255" s="241">
        <f t="shared" si="305"/>
        <v>0</v>
      </c>
      <c r="AY255" s="173">
        <v>1127.9484200457816</v>
      </c>
      <c r="AZ255" s="168">
        <f t="shared" si="306"/>
        <v>3</v>
      </c>
      <c r="BA255" s="241">
        <f t="shared" si="307"/>
        <v>43.420553403949761</v>
      </c>
      <c r="BB255" s="168">
        <v>0</v>
      </c>
      <c r="BC255" s="168">
        <f t="shared" si="308"/>
        <v>4</v>
      </c>
      <c r="BD255" s="241">
        <f t="shared" si="309"/>
        <v>0</v>
      </c>
      <c r="BE255" s="174">
        <v>0</v>
      </c>
      <c r="BF255" s="168">
        <f t="shared" si="310"/>
        <v>4</v>
      </c>
      <c r="BG255" s="241">
        <f t="shared" si="311"/>
        <v>0</v>
      </c>
      <c r="BH255" s="174">
        <v>0</v>
      </c>
      <c r="BI255" s="168">
        <f t="shared" si="312"/>
        <v>4</v>
      </c>
      <c r="BJ255" s="241">
        <f t="shared" si="313"/>
        <v>0</v>
      </c>
      <c r="BK255" s="175">
        <v>2</v>
      </c>
      <c r="BL255" s="168">
        <f t="shared" si="314"/>
        <v>3</v>
      </c>
      <c r="BM255" s="241">
        <f t="shared" si="315"/>
        <v>20</v>
      </c>
      <c r="BN255" s="168">
        <v>1</v>
      </c>
      <c r="BO255" s="168">
        <f t="shared" si="316"/>
        <v>3</v>
      </c>
      <c r="BP255" s="246">
        <f t="shared" si="258"/>
        <v>33.333333333333329</v>
      </c>
      <c r="BQ255" s="192">
        <v>2.2999999999999998</v>
      </c>
      <c r="BR255" s="312">
        <f t="shared" si="317"/>
        <v>3</v>
      </c>
      <c r="BS255" s="251">
        <f t="shared" si="318"/>
        <v>38.333333333333329</v>
      </c>
      <c r="BT255" s="193">
        <v>1.0861010546198646</v>
      </c>
      <c r="BU255" s="312">
        <f t="shared" si="319"/>
        <v>3</v>
      </c>
      <c r="BV255" s="251">
        <f t="shared" si="320"/>
        <v>36.203368487328817</v>
      </c>
      <c r="BW255" s="194">
        <v>10.462458968712344</v>
      </c>
      <c r="BX255" s="312">
        <f t="shared" si="321"/>
        <v>3</v>
      </c>
      <c r="BY255" s="251">
        <f t="shared" si="322"/>
        <v>22.470554160446756</v>
      </c>
      <c r="BZ255" s="195">
        <v>3</v>
      </c>
      <c r="CA255" s="312">
        <f t="shared" si="323"/>
        <v>3</v>
      </c>
      <c r="CB255" s="251">
        <f t="shared" si="324"/>
        <v>15</v>
      </c>
      <c r="CC255" s="196">
        <v>324.62631784288345</v>
      </c>
      <c r="CD255" s="312">
        <f t="shared" si="325"/>
        <v>4</v>
      </c>
      <c r="CE255" s="251">
        <f t="shared" si="326"/>
        <v>16.23131589214417</v>
      </c>
      <c r="CF255" s="197">
        <v>0</v>
      </c>
      <c r="CG255" s="312">
        <f t="shared" si="327"/>
        <v>4</v>
      </c>
      <c r="CH255" s="251">
        <f t="shared" si="328"/>
        <v>0</v>
      </c>
      <c r="CI255" s="194">
        <v>8.9754693366708391</v>
      </c>
      <c r="CJ255" s="312">
        <f t="shared" si="329"/>
        <v>3</v>
      </c>
      <c r="CK255" s="251">
        <f t="shared" si="330"/>
        <v>56.792419095297696</v>
      </c>
      <c r="CL255" s="194">
        <v>8.5459846276172815</v>
      </c>
      <c r="CM255" s="312">
        <f t="shared" si="331"/>
        <v>3</v>
      </c>
      <c r="CN255" s="251">
        <f t="shared" si="332"/>
        <v>50.656923251675444</v>
      </c>
      <c r="CO255" s="301">
        <v>510.47382910065454</v>
      </c>
      <c r="CP255" s="312">
        <f t="shared" si="333"/>
        <v>1</v>
      </c>
      <c r="CQ255" s="258">
        <f t="shared" si="334"/>
        <v>100</v>
      </c>
      <c r="CR255" s="261">
        <v>5.5700366045209062</v>
      </c>
      <c r="CS255" s="314">
        <f t="shared" si="259"/>
        <v>4</v>
      </c>
      <c r="CT255" s="265">
        <f t="shared" si="335"/>
        <v>0</v>
      </c>
      <c r="CU255" s="217">
        <v>0</v>
      </c>
      <c r="CV255" s="314">
        <f t="shared" si="336"/>
        <v>4</v>
      </c>
      <c r="CW255" s="265">
        <f t="shared" si="337"/>
        <v>0</v>
      </c>
      <c r="CX255" s="217">
        <v>1.94</v>
      </c>
      <c r="CY255" s="314">
        <f t="shared" si="260"/>
        <v>3</v>
      </c>
      <c r="CZ255" s="265">
        <f t="shared" si="338"/>
        <v>34.680134680134685</v>
      </c>
      <c r="DA255" s="218">
        <v>2</v>
      </c>
      <c r="DB255" s="314">
        <f t="shared" si="261"/>
        <v>2</v>
      </c>
      <c r="DC255" s="265">
        <f t="shared" si="339"/>
        <v>75</v>
      </c>
      <c r="DD255" s="219">
        <v>1</v>
      </c>
      <c r="DE255" s="314">
        <f t="shared" si="262"/>
        <v>1</v>
      </c>
      <c r="DF255" s="265">
        <f t="shared" si="340"/>
        <v>100</v>
      </c>
      <c r="DG255" s="213">
        <v>1</v>
      </c>
      <c r="DH255" s="314">
        <f t="shared" si="263"/>
        <v>1</v>
      </c>
      <c r="DI255" s="265">
        <f t="shared" si="341"/>
        <v>100</v>
      </c>
      <c r="DJ255" s="220">
        <v>3</v>
      </c>
      <c r="DK255" s="314">
        <f t="shared" si="264"/>
        <v>3</v>
      </c>
      <c r="DL255" s="265">
        <f t="shared" si="342"/>
        <v>50</v>
      </c>
      <c r="DM255" s="213">
        <v>22</v>
      </c>
      <c r="DN255" s="314">
        <f t="shared" si="265"/>
        <v>3</v>
      </c>
      <c r="DO255" s="265">
        <f t="shared" si="343"/>
        <v>56.000000000000007</v>
      </c>
      <c r="DP255" s="221">
        <v>5.1586610695194066</v>
      </c>
      <c r="DQ255" s="314">
        <f t="shared" si="266"/>
        <v>4</v>
      </c>
      <c r="DR255" s="265">
        <f t="shared" si="267"/>
        <v>37.847456993742092</v>
      </c>
      <c r="DS255" s="222">
        <v>126.85278246699389</v>
      </c>
      <c r="DT255" s="314">
        <f t="shared" si="268"/>
        <v>3</v>
      </c>
      <c r="DU255" s="265">
        <f t="shared" si="269"/>
        <v>69.557767586514544</v>
      </c>
      <c r="DV255" s="216">
        <v>0</v>
      </c>
      <c r="DW255" s="314">
        <f t="shared" si="270"/>
        <v>1</v>
      </c>
      <c r="DX255" s="265">
        <f t="shared" si="271"/>
        <v>100</v>
      </c>
      <c r="DY255" s="217">
        <v>0</v>
      </c>
      <c r="DZ255" s="314">
        <f t="shared" si="272"/>
        <v>1</v>
      </c>
      <c r="EA255" s="265">
        <f t="shared" si="273"/>
        <v>100</v>
      </c>
      <c r="EB255" s="217">
        <v>9.7579063436149145E-3</v>
      </c>
      <c r="EC255" s="314">
        <f t="shared" si="274"/>
        <v>1</v>
      </c>
      <c r="ED255" s="265">
        <f t="shared" si="275"/>
        <v>99.962178657582896</v>
      </c>
      <c r="EE255" s="217">
        <v>116.06004680454346</v>
      </c>
      <c r="EF255" s="314">
        <f t="shared" si="276"/>
        <v>4</v>
      </c>
      <c r="EG255" s="265">
        <f t="shared" si="277"/>
        <v>26.868275485479852</v>
      </c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7" customFormat="1" ht="16.2" customHeight="1" x14ac:dyDescent="0.3">
      <c r="A256" s="16"/>
      <c r="B256" s="52">
        <v>70103</v>
      </c>
      <c r="C256" s="3" t="s">
        <v>256</v>
      </c>
      <c r="D256" s="23" t="s">
        <v>340</v>
      </c>
      <c r="E256" s="5">
        <v>55.695229304383624</v>
      </c>
      <c r="F256" s="24">
        <v>70</v>
      </c>
      <c r="G256" s="4">
        <v>17047</v>
      </c>
      <c r="H256" s="5">
        <v>26.6</v>
      </c>
      <c r="I256" s="158">
        <v>0</v>
      </c>
      <c r="J256" s="151">
        <f t="shared" si="278"/>
        <v>4</v>
      </c>
      <c r="K256" s="233">
        <f t="shared" si="279"/>
        <v>0</v>
      </c>
      <c r="L256" s="159">
        <v>300.46864803939019</v>
      </c>
      <c r="M256" s="151">
        <f t="shared" si="280"/>
        <v>1</v>
      </c>
      <c r="N256" s="233">
        <f t="shared" si="281"/>
        <v>100</v>
      </c>
      <c r="O256" s="159">
        <v>17.720023626698168</v>
      </c>
      <c r="P256" s="151">
        <f t="shared" si="282"/>
        <v>2</v>
      </c>
      <c r="Q256" s="233">
        <f t="shared" si="283"/>
        <v>29.533372711163615</v>
      </c>
      <c r="R256" s="159">
        <v>88.788040576615074</v>
      </c>
      <c r="S256" s="151">
        <f t="shared" si="284"/>
        <v>3</v>
      </c>
      <c r="T256" s="233">
        <f t="shared" si="285"/>
        <v>84.340838794155133</v>
      </c>
      <c r="U256" s="159">
        <v>60.396274544699523</v>
      </c>
      <c r="V256" s="151">
        <f t="shared" si="286"/>
        <v>4</v>
      </c>
      <c r="W256" s="233">
        <f t="shared" si="287"/>
        <v>58.002412030434279</v>
      </c>
      <c r="X256" s="159">
        <v>85.985047219307546</v>
      </c>
      <c r="Y256" s="151">
        <f t="shared" si="288"/>
        <v>3</v>
      </c>
      <c r="Z256" s="233">
        <f t="shared" si="289"/>
        <v>81.162697875413357</v>
      </c>
      <c r="AA256" s="159">
        <v>16.881412550703889</v>
      </c>
      <c r="AB256" s="151">
        <f t="shared" si="290"/>
        <v>1</v>
      </c>
      <c r="AC256" s="233">
        <f t="shared" si="291"/>
        <v>100</v>
      </c>
      <c r="AD256" s="160">
        <v>0</v>
      </c>
      <c r="AE256" s="151">
        <f t="shared" si="292"/>
        <v>4</v>
      </c>
      <c r="AF256" s="233">
        <f t="shared" si="293"/>
        <v>0</v>
      </c>
      <c r="AG256" s="154">
        <v>11.732269607555581</v>
      </c>
      <c r="AH256" s="151">
        <f t="shared" si="294"/>
        <v>3</v>
      </c>
      <c r="AI256" s="233">
        <f t="shared" si="295"/>
        <v>12.349757481637454</v>
      </c>
      <c r="AJ256" s="161">
        <v>117.32269607555581</v>
      </c>
      <c r="AK256" s="151">
        <f t="shared" si="296"/>
        <v>1</v>
      </c>
      <c r="AL256" s="233">
        <f t="shared" si="297"/>
        <v>100</v>
      </c>
      <c r="AM256" s="156">
        <v>5.8661348037777907</v>
      </c>
      <c r="AN256" s="151">
        <f t="shared" si="298"/>
        <v>3</v>
      </c>
      <c r="AO256" s="233">
        <f t="shared" si="299"/>
        <v>15.854418388588623</v>
      </c>
      <c r="AP256" s="157">
        <v>14.360893845316133</v>
      </c>
      <c r="AQ256" s="151">
        <f t="shared" si="300"/>
        <v>3</v>
      </c>
      <c r="AR256" s="233">
        <f t="shared" si="301"/>
        <v>21.758930068660806</v>
      </c>
      <c r="AS256" s="151">
        <v>38.754854226550123</v>
      </c>
      <c r="AT256" s="151">
        <f t="shared" si="302"/>
        <v>2</v>
      </c>
      <c r="AU256" s="233">
        <f t="shared" si="303"/>
        <v>38.754854226550123</v>
      </c>
      <c r="AV256" s="172">
        <v>2.4873901507488774</v>
      </c>
      <c r="AW256" s="168">
        <f t="shared" si="304"/>
        <v>4</v>
      </c>
      <c r="AX256" s="241">
        <f t="shared" si="305"/>
        <v>4.9747803014977547</v>
      </c>
      <c r="AY256" s="173">
        <v>1701.302783196187</v>
      </c>
      <c r="AZ256" s="168">
        <f t="shared" si="306"/>
        <v>2</v>
      </c>
      <c r="BA256" s="241">
        <f t="shared" si="307"/>
        <v>67.064032296749971</v>
      </c>
      <c r="BB256" s="168">
        <v>0</v>
      </c>
      <c r="BC256" s="168">
        <f t="shared" si="308"/>
        <v>4</v>
      </c>
      <c r="BD256" s="241">
        <f t="shared" si="309"/>
        <v>0</v>
      </c>
      <c r="BE256" s="174">
        <v>0</v>
      </c>
      <c r="BF256" s="168">
        <f t="shared" si="310"/>
        <v>4</v>
      </c>
      <c r="BG256" s="241">
        <f t="shared" si="311"/>
        <v>0</v>
      </c>
      <c r="BH256" s="174">
        <v>0</v>
      </c>
      <c r="BI256" s="168">
        <f t="shared" si="312"/>
        <v>4</v>
      </c>
      <c r="BJ256" s="241">
        <f t="shared" si="313"/>
        <v>0</v>
      </c>
      <c r="BK256" s="175">
        <v>6</v>
      </c>
      <c r="BL256" s="168">
        <f t="shared" si="314"/>
        <v>2</v>
      </c>
      <c r="BM256" s="241">
        <f t="shared" si="315"/>
        <v>60</v>
      </c>
      <c r="BN256" s="168">
        <v>1</v>
      </c>
      <c r="BO256" s="168">
        <f t="shared" si="316"/>
        <v>3</v>
      </c>
      <c r="BP256" s="246">
        <f t="shared" si="258"/>
        <v>33.333333333333329</v>
      </c>
      <c r="BQ256" s="192">
        <v>2.7</v>
      </c>
      <c r="BR256" s="312">
        <f t="shared" si="317"/>
        <v>2</v>
      </c>
      <c r="BS256" s="251">
        <f t="shared" si="318"/>
        <v>45</v>
      </c>
      <c r="BT256" s="193">
        <v>8.1577464788732392</v>
      </c>
      <c r="BU256" s="312">
        <f t="shared" si="319"/>
        <v>1</v>
      </c>
      <c r="BV256" s="251">
        <f t="shared" si="320"/>
        <v>100</v>
      </c>
      <c r="BW256" s="194">
        <v>19.594272076372317</v>
      </c>
      <c r="BX256" s="312">
        <f t="shared" si="321"/>
        <v>1</v>
      </c>
      <c r="BY256" s="251">
        <f t="shared" si="322"/>
        <v>49.250064740094771</v>
      </c>
      <c r="BZ256" s="195">
        <v>1.4</v>
      </c>
      <c r="CA256" s="312">
        <f t="shared" si="323"/>
        <v>4</v>
      </c>
      <c r="CB256" s="251">
        <f t="shared" si="324"/>
        <v>6.9999999999999991</v>
      </c>
      <c r="CC256" s="196">
        <v>331.42288437848305</v>
      </c>
      <c r="CD256" s="312">
        <f t="shared" si="325"/>
        <v>4</v>
      </c>
      <c r="CE256" s="251">
        <f t="shared" si="326"/>
        <v>16.571144218924154</v>
      </c>
      <c r="CF256" s="197">
        <v>114.53892180442307</v>
      </c>
      <c r="CG256" s="312">
        <f t="shared" si="327"/>
        <v>1</v>
      </c>
      <c r="CH256" s="251">
        <f t="shared" si="328"/>
        <v>100</v>
      </c>
      <c r="CI256" s="194">
        <v>9.683289588801399</v>
      </c>
      <c r="CJ256" s="312">
        <f t="shared" si="329"/>
        <v>2</v>
      </c>
      <c r="CK256" s="251">
        <f t="shared" si="330"/>
        <v>66.904136982877134</v>
      </c>
      <c r="CL256" s="194">
        <v>10.065158371040724</v>
      </c>
      <c r="CM256" s="312">
        <f t="shared" si="331"/>
        <v>2</v>
      </c>
      <c r="CN256" s="251">
        <f t="shared" si="332"/>
        <v>72.35940530058177</v>
      </c>
      <c r="CO256" s="301">
        <v>1662.0519739543615</v>
      </c>
      <c r="CP256" s="312">
        <f t="shared" si="333"/>
        <v>1</v>
      </c>
      <c r="CQ256" s="258">
        <f t="shared" si="334"/>
        <v>100</v>
      </c>
      <c r="CR256" s="261">
        <v>2.936406045059071</v>
      </c>
      <c r="CS256" s="314">
        <f t="shared" si="259"/>
        <v>4</v>
      </c>
      <c r="CT256" s="265">
        <f t="shared" si="335"/>
        <v>0</v>
      </c>
      <c r="CU256" s="217">
        <v>0</v>
      </c>
      <c r="CV256" s="314">
        <f t="shared" si="336"/>
        <v>4</v>
      </c>
      <c r="CW256" s="265">
        <f t="shared" si="337"/>
        <v>0</v>
      </c>
      <c r="CX256" s="217">
        <v>1.6</v>
      </c>
      <c r="CY256" s="314">
        <f t="shared" si="260"/>
        <v>3</v>
      </c>
      <c r="CZ256" s="265">
        <f t="shared" si="338"/>
        <v>46.127946127946132</v>
      </c>
      <c r="DA256" s="218">
        <v>2</v>
      </c>
      <c r="DB256" s="314">
        <f t="shared" si="261"/>
        <v>2</v>
      </c>
      <c r="DC256" s="265">
        <f t="shared" si="339"/>
        <v>75</v>
      </c>
      <c r="DD256" s="219">
        <v>1</v>
      </c>
      <c r="DE256" s="314">
        <f t="shared" si="262"/>
        <v>1</v>
      </c>
      <c r="DF256" s="265">
        <f t="shared" si="340"/>
        <v>100</v>
      </c>
      <c r="DG256" s="213">
        <v>1</v>
      </c>
      <c r="DH256" s="314">
        <f t="shared" si="263"/>
        <v>1</v>
      </c>
      <c r="DI256" s="265">
        <f t="shared" si="341"/>
        <v>100</v>
      </c>
      <c r="DJ256" s="220">
        <v>2</v>
      </c>
      <c r="DK256" s="314">
        <f t="shared" si="264"/>
        <v>2</v>
      </c>
      <c r="DL256" s="265">
        <f t="shared" si="342"/>
        <v>75</v>
      </c>
      <c r="DM256" s="213">
        <v>1</v>
      </c>
      <c r="DN256" s="314">
        <f t="shared" si="265"/>
        <v>1</v>
      </c>
      <c r="DO256" s="265">
        <f t="shared" si="343"/>
        <v>98</v>
      </c>
      <c r="DP256" s="221">
        <v>0</v>
      </c>
      <c r="DQ256" s="314">
        <f t="shared" si="266"/>
        <v>1</v>
      </c>
      <c r="DR256" s="265">
        <f t="shared" si="267"/>
        <v>100</v>
      </c>
      <c r="DS256" s="222">
        <v>29.939223376545613</v>
      </c>
      <c r="DT256" s="314">
        <f t="shared" si="268"/>
        <v>2</v>
      </c>
      <c r="DU256" s="265">
        <f t="shared" si="269"/>
        <v>92.815161176734918</v>
      </c>
      <c r="DV256" s="216">
        <v>0.75187969924812026</v>
      </c>
      <c r="DW256" s="314">
        <f t="shared" si="270"/>
        <v>2</v>
      </c>
      <c r="DX256" s="265">
        <f t="shared" si="271"/>
        <v>92.770387507229628</v>
      </c>
      <c r="DY256" s="217">
        <v>0</v>
      </c>
      <c r="DZ256" s="314">
        <f t="shared" si="272"/>
        <v>1</v>
      </c>
      <c r="EA256" s="265">
        <f t="shared" si="273"/>
        <v>100</v>
      </c>
      <c r="EB256" s="217">
        <v>4.4908835064818416E-2</v>
      </c>
      <c r="EC256" s="314">
        <f t="shared" si="274"/>
        <v>1</v>
      </c>
      <c r="ED256" s="265">
        <f t="shared" si="275"/>
        <v>99.825934747810791</v>
      </c>
      <c r="EE256" s="217">
        <v>11.864507326333273</v>
      </c>
      <c r="EF256" s="314">
        <f t="shared" si="276"/>
        <v>1</v>
      </c>
      <c r="EG256" s="265">
        <f t="shared" si="277"/>
        <v>92.523939932997308</v>
      </c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s="7" customFormat="1" ht="16.2" customHeight="1" x14ac:dyDescent="0.3">
      <c r="A257" s="16"/>
      <c r="B257" s="52">
        <v>70104</v>
      </c>
      <c r="C257" s="3" t="s">
        <v>257</v>
      </c>
      <c r="D257" s="23" t="s">
        <v>340</v>
      </c>
      <c r="E257" s="5">
        <v>56.430533564071084</v>
      </c>
      <c r="F257" s="24">
        <v>65</v>
      </c>
      <c r="G257" s="4">
        <v>177735</v>
      </c>
      <c r="H257" s="5">
        <v>88.6</v>
      </c>
      <c r="I257" s="158">
        <v>3</v>
      </c>
      <c r="J257" s="151">
        <f t="shared" si="278"/>
        <v>1</v>
      </c>
      <c r="K257" s="233">
        <f t="shared" si="279"/>
        <v>100</v>
      </c>
      <c r="L257" s="159">
        <v>136.19404326290589</v>
      </c>
      <c r="M257" s="151">
        <f t="shared" si="280"/>
        <v>1</v>
      </c>
      <c r="N257" s="233">
        <f t="shared" si="281"/>
        <v>100</v>
      </c>
      <c r="O257" s="159">
        <v>9.9284489777007039</v>
      </c>
      <c r="P257" s="151">
        <f t="shared" si="282"/>
        <v>3</v>
      </c>
      <c r="Q257" s="233">
        <f t="shared" si="283"/>
        <v>16.547414962834505</v>
      </c>
      <c r="R257" s="159">
        <v>98.504705146546087</v>
      </c>
      <c r="S257" s="151">
        <f t="shared" si="284"/>
        <v>1</v>
      </c>
      <c r="T257" s="233">
        <f t="shared" si="285"/>
        <v>97.91159936668447</v>
      </c>
      <c r="U257" s="159">
        <v>13.106834503928743</v>
      </c>
      <c r="V257" s="151">
        <f t="shared" si="286"/>
        <v>4</v>
      </c>
      <c r="W257" s="233">
        <f t="shared" si="287"/>
        <v>7.8545434824270872</v>
      </c>
      <c r="X257" s="159">
        <v>96.452142412408449</v>
      </c>
      <c r="Y257" s="151">
        <f t="shared" si="288"/>
        <v>2</v>
      </c>
      <c r="Z257" s="233">
        <f t="shared" si="289"/>
        <v>95.231374210226406</v>
      </c>
      <c r="AA257" s="159">
        <v>4.5551857234385009</v>
      </c>
      <c r="AB257" s="151">
        <f t="shared" si="290"/>
        <v>2</v>
      </c>
      <c r="AC257" s="233">
        <f t="shared" si="291"/>
        <v>38.335006517463974</v>
      </c>
      <c r="AD257" s="160">
        <v>0</v>
      </c>
      <c r="AE257" s="151">
        <f t="shared" si="292"/>
        <v>4</v>
      </c>
      <c r="AF257" s="233">
        <f t="shared" si="293"/>
        <v>0</v>
      </c>
      <c r="AG257" s="154">
        <v>2.2505415365572339</v>
      </c>
      <c r="AH257" s="151">
        <f t="shared" si="294"/>
        <v>3</v>
      </c>
      <c r="AI257" s="233">
        <f t="shared" si="295"/>
        <v>2.368991091112878</v>
      </c>
      <c r="AJ257" s="161">
        <v>8.4395307620896283</v>
      </c>
      <c r="AK257" s="151">
        <f t="shared" si="296"/>
        <v>3</v>
      </c>
      <c r="AL257" s="233">
        <f t="shared" si="297"/>
        <v>8.4395307620896283</v>
      </c>
      <c r="AM257" s="156">
        <v>0.56263538413930847</v>
      </c>
      <c r="AN257" s="151">
        <f t="shared" si="298"/>
        <v>4</v>
      </c>
      <c r="AO257" s="233">
        <f t="shared" si="299"/>
        <v>1.5206361733494824</v>
      </c>
      <c r="AP257" s="157">
        <v>18.253176365609058</v>
      </c>
      <c r="AQ257" s="151">
        <f t="shared" si="300"/>
        <v>3</v>
      </c>
      <c r="AR257" s="233">
        <f t="shared" si="301"/>
        <v>27.656327826680389</v>
      </c>
      <c r="AS257" s="151">
        <v>114.3250232087096</v>
      </c>
      <c r="AT257" s="151">
        <f t="shared" si="302"/>
        <v>1</v>
      </c>
      <c r="AU257" s="233">
        <f t="shared" si="303"/>
        <v>100</v>
      </c>
      <c r="AV257" s="172">
        <v>13.167130425131607</v>
      </c>
      <c r="AW257" s="168">
        <f t="shared" si="304"/>
        <v>3</v>
      </c>
      <c r="AX257" s="241">
        <f t="shared" si="305"/>
        <v>26.334260850263213</v>
      </c>
      <c r="AY257" s="173">
        <v>1740.3816434161015</v>
      </c>
      <c r="AZ257" s="168">
        <f t="shared" si="306"/>
        <v>2</v>
      </c>
      <c r="BA257" s="241">
        <f t="shared" si="307"/>
        <v>68.675531687261909</v>
      </c>
      <c r="BB257" s="168">
        <v>0</v>
      </c>
      <c r="BC257" s="168">
        <f t="shared" si="308"/>
        <v>4</v>
      </c>
      <c r="BD257" s="241">
        <f t="shared" si="309"/>
        <v>0</v>
      </c>
      <c r="BE257" s="174">
        <v>0</v>
      </c>
      <c r="BF257" s="168">
        <f t="shared" si="310"/>
        <v>4</v>
      </c>
      <c r="BG257" s="241">
        <f t="shared" si="311"/>
        <v>0</v>
      </c>
      <c r="BH257" s="174">
        <v>0</v>
      </c>
      <c r="BI257" s="168">
        <f t="shared" si="312"/>
        <v>4</v>
      </c>
      <c r="BJ257" s="241">
        <f t="shared" si="313"/>
        <v>0</v>
      </c>
      <c r="BK257" s="175">
        <v>4</v>
      </c>
      <c r="BL257" s="168">
        <f t="shared" si="314"/>
        <v>3</v>
      </c>
      <c r="BM257" s="241">
        <f t="shared" si="315"/>
        <v>40</v>
      </c>
      <c r="BN257" s="168">
        <v>1</v>
      </c>
      <c r="BO257" s="168">
        <f t="shared" si="316"/>
        <v>3</v>
      </c>
      <c r="BP257" s="246">
        <f t="shared" si="258"/>
        <v>33.333333333333329</v>
      </c>
      <c r="BQ257" s="192">
        <v>3.2</v>
      </c>
      <c r="BR257" s="312">
        <f t="shared" si="317"/>
        <v>2</v>
      </c>
      <c r="BS257" s="251">
        <f t="shared" si="318"/>
        <v>53.333333333333336</v>
      </c>
      <c r="BT257" s="193">
        <v>2.2545716124635597</v>
      </c>
      <c r="BU257" s="312">
        <f t="shared" si="319"/>
        <v>2</v>
      </c>
      <c r="BV257" s="251">
        <f t="shared" si="320"/>
        <v>75.152387082118651</v>
      </c>
      <c r="BW257" s="194">
        <v>15.000400544740847</v>
      </c>
      <c r="BX257" s="312">
        <f t="shared" si="321"/>
        <v>2</v>
      </c>
      <c r="BY257" s="251">
        <f t="shared" si="322"/>
        <v>35.778300717715098</v>
      </c>
      <c r="BZ257" s="195">
        <v>4</v>
      </c>
      <c r="CA257" s="312">
        <f t="shared" si="323"/>
        <v>3</v>
      </c>
      <c r="CB257" s="251">
        <f t="shared" si="324"/>
        <v>20</v>
      </c>
      <c r="CC257" s="196">
        <v>148.49588347821197</v>
      </c>
      <c r="CD257" s="312">
        <f t="shared" si="325"/>
        <v>4</v>
      </c>
      <c r="CE257" s="251">
        <f t="shared" si="326"/>
        <v>7.4247941739105983</v>
      </c>
      <c r="CF257" s="197">
        <v>1.2940613835204096</v>
      </c>
      <c r="CG257" s="312">
        <f t="shared" si="327"/>
        <v>4</v>
      </c>
      <c r="CH257" s="251">
        <f t="shared" si="328"/>
        <v>4.313537945068032</v>
      </c>
      <c r="CI257" s="194">
        <v>9.6584611578426518</v>
      </c>
      <c r="CJ257" s="312">
        <f t="shared" si="329"/>
        <v>2</v>
      </c>
      <c r="CK257" s="251">
        <f t="shared" si="330"/>
        <v>66.549445112037887</v>
      </c>
      <c r="CL257" s="194">
        <v>9.1765538388960959</v>
      </c>
      <c r="CM257" s="312">
        <f t="shared" si="331"/>
        <v>2</v>
      </c>
      <c r="CN257" s="251">
        <f t="shared" si="332"/>
        <v>59.6650548413728</v>
      </c>
      <c r="CO257" s="301">
        <v>253.18592286268881</v>
      </c>
      <c r="CP257" s="312">
        <f t="shared" si="333"/>
        <v>1</v>
      </c>
      <c r="CQ257" s="258">
        <f t="shared" si="334"/>
        <v>100</v>
      </c>
      <c r="CR257" s="261">
        <v>5.686673545121165</v>
      </c>
      <c r="CS257" s="314">
        <f t="shared" si="259"/>
        <v>4</v>
      </c>
      <c r="CT257" s="265">
        <f t="shared" si="335"/>
        <v>0</v>
      </c>
      <c r="CU257" s="217">
        <v>14</v>
      </c>
      <c r="CV257" s="314">
        <f t="shared" si="336"/>
        <v>4</v>
      </c>
      <c r="CW257" s="265">
        <f t="shared" si="337"/>
        <v>14.000000000000002</v>
      </c>
      <c r="CX257" s="217">
        <v>1</v>
      </c>
      <c r="CY257" s="314">
        <f t="shared" si="260"/>
        <v>2</v>
      </c>
      <c r="CZ257" s="265">
        <f t="shared" si="338"/>
        <v>66.329966329966325</v>
      </c>
      <c r="DA257" s="218">
        <v>2</v>
      </c>
      <c r="DB257" s="314">
        <f t="shared" si="261"/>
        <v>2</v>
      </c>
      <c r="DC257" s="265">
        <f t="shared" si="339"/>
        <v>75</v>
      </c>
      <c r="DD257" s="219">
        <v>1</v>
      </c>
      <c r="DE257" s="314">
        <f t="shared" si="262"/>
        <v>1</v>
      </c>
      <c r="DF257" s="265">
        <f t="shared" si="340"/>
        <v>100</v>
      </c>
      <c r="DG257" s="213">
        <v>2</v>
      </c>
      <c r="DH257" s="314">
        <f t="shared" si="263"/>
        <v>2</v>
      </c>
      <c r="DI257" s="265">
        <f t="shared" si="341"/>
        <v>75</v>
      </c>
      <c r="DJ257" s="220">
        <v>1</v>
      </c>
      <c r="DK257" s="314">
        <f t="shared" si="264"/>
        <v>1</v>
      </c>
      <c r="DL257" s="265">
        <f t="shared" si="342"/>
        <v>100</v>
      </c>
      <c r="DM257" s="213">
        <v>13</v>
      </c>
      <c r="DN257" s="314">
        <f t="shared" si="265"/>
        <v>2</v>
      </c>
      <c r="DO257" s="265">
        <f t="shared" si="343"/>
        <v>74</v>
      </c>
      <c r="DP257" s="221">
        <v>1.5593609738729068</v>
      </c>
      <c r="DQ257" s="314">
        <f t="shared" si="266"/>
        <v>3</v>
      </c>
      <c r="DR257" s="265">
        <f t="shared" si="267"/>
        <v>81.212518387073416</v>
      </c>
      <c r="DS257" s="222">
        <v>81.145449160347468</v>
      </c>
      <c r="DT257" s="314">
        <f t="shared" si="268"/>
        <v>3</v>
      </c>
      <c r="DU257" s="265">
        <f t="shared" si="269"/>
        <v>80.526650069511035</v>
      </c>
      <c r="DV257" s="216">
        <v>19.600000000000001</v>
      </c>
      <c r="DW257" s="314">
        <f t="shared" si="270"/>
        <v>4</v>
      </c>
      <c r="DX257" s="265">
        <f t="shared" si="271"/>
        <v>0</v>
      </c>
      <c r="DY257" s="217">
        <v>0.55000000000000004</v>
      </c>
      <c r="DZ257" s="314">
        <f t="shared" si="272"/>
        <v>2</v>
      </c>
      <c r="EA257" s="265">
        <f t="shared" si="273"/>
        <v>88.752556237218812</v>
      </c>
      <c r="EB257" s="217">
        <v>2.0286362290086865E-3</v>
      </c>
      <c r="EC257" s="314">
        <f t="shared" si="274"/>
        <v>1</v>
      </c>
      <c r="ED257" s="265">
        <f t="shared" si="275"/>
        <v>99.992137068879799</v>
      </c>
      <c r="EE257" s="217">
        <v>69.013608620949938</v>
      </c>
      <c r="EF257" s="314">
        <f t="shared" si="276"/>
        <v>4</v>
      </c>
      <c r="EG257" s="265">
        <f t="shared" si="277"/>
        <v>56.513164069974827</v>
      </c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  <c r="ES257" s="28"/>
      <c r="ET257" s="28"/>
      <c r="EU257" s="28"/>
      <c r="EV257" s="28"/>
      <c r="EW257" s="28"/>
      <c r="EX257" s="28"/>
    </row>
    <row r="258" spans="1:154" s="7" customFormat="1" ht="16.2" customHeight="1" x14ac:dyDescent="0.3">
      <c r="A258" s="16"/>
      <c r="B258" s="52">
        <v>70105</v>
      </c>
      <c r="C258" s="3" t="s">
        <v>258</v>
      </c>
      <c r="D258" s="23" t="s">
        <v>340</v>
      </c>
      <c r="E258" s="5">
        <v>53.017755972521059</v>
      </c>
      <c r="F258" s="24">
        <v>114</v>
      </c>
      <c r="G258" s="4">
        <v>63298</v>
      </c>
      <c r="H258" s="5">
        <v>64</v>
      </c>
      <c r="I258" s="158">
        <v>1</v>
      </c>
      <c r="J258" s="151">
        <f t="shared" si="278"/>
        <v>3</v>
      </c>
      <c r="K258" s="233">
        <f t="shared" si="279"/>
        <v>50</v>
      </c>
      <c r="L258" s="159">
        <v>47.475788868795107</v>
      </c>
      <c r="M258" s="151">
        <f t="shared" si="280"/>
        <v>3</v>
      </c>
      <c r="N258" s="233">
        <f t="shared" si="281"/>
        <v>47.475788868795107</v>
      </c>
      <c r="O258" s="159">
        <v>26.417461942343891</v>
      </c>
      <c r="P258" s="151">
        <f t="shared" si="282"/>
        <v>1</v>
      </c>
      <c r="Q258" s="233">
        <f t="shared" si="283"/>
        <v>44.029103237239816</v>
      </c>
      <c r="R258" s="159">
        <v>88.664289215272035</v>
      </c>
      <c r="S258" s="151">
        <f t="shared" si="284"/>
        <v>3</v>
      </c>
      <c r="T258" s="233">
        <f t="shared" si="285"/>
        <v>84.168001697307318</v>
      </c>
      <c r="U258" s="159">
        <v>42.048777189987661</v>
      </c>
      <c r="V258" s="151">
        <f t="shared" si="286"/>
        <v>4</v>
      </c>
      <c r="W258" s="233">
        <f t="shared" si="287"/>
        <v>38.545893096487447</v>
      </c>
      <c r="X258" s="159">
        <v>89.205437019828466</v>
      </c>
      <c r="Y258" s="151">
        <f t="shared" si="288"/>
        <v>2</v>
      </c>
      <c r="Z258" s="233">
        <f t="shared" si="289"/>
        <v>85.491178790092022</v>
      </c>
      <c r="AA258" s="159">
        <v>2.1467400713271703</v>
      </c>
      <c r="AB258" s="151">
        <f t="shared" si="290"/>
        <v>3</v>
      </c>
      <c r="AC258" s="233">
        <f t="shared" si="291"/>
        <v>16.637297939884416</v>
      </c>
      <c r="AD258" s="160">
        <v>0</v>
      </c>
      <c r="AE258" s="151">
        <f t="shared" si="292"/>
        <v>4</v>
      </c>
      <c r="AF258" s="233">
        <f t="shared" si="293"/>
        <v>0</v>
      </c>
      <c r="AG258" s="154">
        <v>12.63862997251098</v>
      </c>
      <c r="AH258" s="151">
        <f t="shared" si="294"/>
        <v>3</v>
      </c>
      <c r="AI258" s="233">
        <f t="shared" si="295"/>
        <v>13.30382102369577</v>
      </c>
      <c r="AJ258" s="161">
        <v>14.218458719074853</v>
      </c>
      <c r="AK258" s="151">
        <f t="shared" si="296"/>
        <v>3</v>
      </c>
      <c r="AL258" s="233">
        <f t="shared" si="297"/>
        <v>14.218458719074853</v>
      </c>
      <c r="AM258" s="156">
        <v>1.5798287465638725</v>
      </c>
      <c r="AN258" s="151">
        <f t="shared" si="298"/>
        <v>4</v>
      </c>
      <c r="AO258" s="233">
        <f t="shared" si="299"/>
        <v>4.2698074231456014</v>
      </c>
      <c r="AP258" s="157">
        <v>9.9231493898041911</v>
      </c>
      <c r="AQ258" s="151">
        <f t="shared" si="300"/>
        <v>3</v>
      </c>
      <c r="AR258" s="233">
        <f t="shared" si="301"/>
        <v>15.035074833036655</v>
      </c>
      <c r="AS258" s="151">
        <v>28.705993870264464</v>
      </c>
      <c r="AT258" s="151">
        <f t="shared" si="302"/>
        <v>3</v>
      </c>
      <c r="AU258" s="233">
        <f t="shared" si="303"/>
        <v>28.705993870264461</v>
      </c>
      <c r="AV258" s="172">
        <v>23.159596738629734</v>
      </c>
      <c r="AW258" s="168">
        <f t="shared" si="304"/>
        <v>2</v>
      </c>
      <c r="AX258" s="241">
        <f t="shared" si="305"/>
        <v>46.319193477259468</v>
      </c>
      <c r="AY258" s="173">
        <v>1925.0674732597381</v>
      </c>
      <c r="AZ258" s="168">
        <f t="shared" si="306"/>
        <v>2</v>
      </c>
      <c r="BA258" s="241">
        <f t="shared" si="307"/>
        <v>76.291442196277856</v>
      </c>
      <c r="BB258" s="168">
        <v>0</v>
      </c>
      <c r="BC258" s="168">
        <f t="shared" si="308"/>
        <v>4</v>
      </c>
      <c r="BD258" s="241">
        <f t="shared" si="309"/>
        <v>0</v>
      </c>
      <c r="BE258" s="174">
        <v>0</v>
      </c>
      <c r="BF258" s="168">
        <f t="shared" si="310"/>
        <v>4</v>
      </c>
      <c r="BG258" s="241">
        <f t="shared" si="311"/>
        <v>0</v>
      </c>
      <c r="BH258" s="174">
        <v>0</v>
      </c>
      <c r="BI258" s="168">
        <f t="shared" si="312"/>
        <v>4</v>
      </c>
      <c r="BJ258" s="241">
        <f t="shared" si="313"/>
        <v>0</v>
      </c>
      <c r="BK258" s="175">
        <v>4</v>
      </c>
      <c r="BL258" s="168">
        <f t="shared" si="314"/>
        <v>3</v>
      </c>
      <c r="BM258" s="241">
        <f t="shared" si="315"/>
        <v>40</v>
      </c>
      <c r="BN258" s="168">
        <v>1</v>
      </c>
      <c r="BO258" s="168">
        <f t="shared" si="316"/>
        <v>3</v>
      </c>
      <c r="BP258" s="246">
        <f t="shared" si="258"/>
        <v>33.333333333333329</v>
      </c>
      <c r="BQ258" s="192">
        <v>3.3</v>
      </c>
      <c r="BR258" s="312">
        <f t="shared" si="317"/>
        <v>2</v>
      </c>
      <c r="BS258" s="251">
        <f t="shared" si="318"/>
        <v>54.999999999999993</v>
      </c>
      <c r="BT258" s="193">
        <v>0.90160855162050479</v>
      </c>
      <c r="BU258" s="312">
        <f t="shared" si="319"/>
        <v>4</v>
      </c>
      <c r="BV258" s="251">
        <f t="shared" si="320"/>
        <v>30.053618387350163</v>
      </c>
      <c r="BW258" s="194">
        <v>12.091028064563037</v>
      </c>
      <c r="BX258" s="312">
        <f t="shared" si="321"/>
        <v>2</v>
      </c>
      <c r="BY258" s="251">
        <f t="shared" si="322"/>
        <v>27.246416611621804</v>
      </c>
      <c r="BZ258" s="195">
        <v>5.6</v>
      </c>
      <c r="CA258" s="312">
        <f t="shared" si="323"/>
        <v>3</v>
      </c>
      <c r="CB258" s="251">
        <f t="shared" si="324"/>
        <v>27.999999999999996</v>
      </c>
      <c r="CC258" s="196">
        <v>689.34606006508898</v>
      </c>
      <c r="CD258" s="312">
        <f t="shared" si="325"/>
        <v>3</v>
      </c>
      <c r="CE258" s="251">
        <f t="shared" si="326"/>
        <v>34.46730300325445</v>
      </c>
      <c r="CF258" s="197">
        <v>1.5798287465638725</v>
      </c>
      <c r="CG258" s="312">
        <f t="shared" si="327"/>
        <v>4</v>
      </c>
      <c r="CH258" s="251">
        <f t="shared" si="328"/>
        <v>5.266095821879575</v>
      </c>
      <c r="CI258" s="194">
        <v>8.7998535513790586</v>
      </c>
      <c r="CJ258" s="312">
        <f t="shared" si="329"/>
        <v>3</v>
      </c>
      <c r="CK258" s="251">
        <f t="shared" si="330"/>
        <v>54.283622162557975</v>
      </c>
      <c r="CL258" s="194">
        <v>8.5562069844506752</v>
      </c>
      <c r="CM258" s="312">
        <f t="shared" si="331"/>
        <v>3</v>
      </c>
      <c r="CN258" s="251">
        <f t="shared" si="332"/>
        <v>50.802956920723929</v>
      </c>
      <c r="CO258" s="301">
        <v>489.7469114348005</v>
      </c>
      <c r="CP258" s="312">
        <f t="shared" si="333"/>
        <v>1</v>
      </c>
      <c r="CQ258" s="258">
        <f t="shared" si="334"/>
        <v>100</v>
      </c>
      <c r="CR258" s="261">
        <v>2.1419474716739062</v>
      </c>
      <c r="CS258" s="314">
        <f t="shared" si="259"/>
        <v>4</v>
      </c>
      <c r="CT258" s="265">
        <f t="shared" si="335"/>
        <v>0</v>
      </c>
      <c r="CU258" s="217">
        <v>41</v>
      </c>
      <c r="CV258" s="314">
        <f t="shared" si="336"/>
        <v>2</v>
      </c>
      <c r="CW258" s="265">
        <f t="shared" si="337"/>
        <v>41</v>
      </c>
      <c r="CX258" s="217">
        <v>1</v>
      </c>
      <c r="CY258" s="314">
        <f t="shared" si="260"/>
        <v>2</v>
      </c>
      <c r="CZ258" s="265">
        <f t="shared" si="338"/>
        <v>66.329966329966325</v>
      </c>
      <c r="DA258" s="218">
        <v>2</v>
      </c>
      <c r="DB258" s="314">
        <f t="shared" si="261"/>
        <v>2</v>
      </c>
      <c r="DC258" s="265">
        <f t="shared" si="339"/>
        <v>75</v>
      </c>
      <c r="DD258" s="219">
        <v>2</v>
      </c>
      <c r="DE258" s="314">
        <f t="shared" si="262"/>
        <v>2</v>
      </c>
      <c r="DF258" s="265">
        <f t="shared" si="340"/>
        <v>75</v>
      </c>
      <c r="DG258" s="213">
        <v>2</v>
      </c>
      <c r="DH258" s="314">
        <f t="shared" si="263"/>
        <v>2</v>
      </c>
      <c r="DI258" s="265">
        <f t="shared" si="341"/>
        <v>75</v>
      </c>
      <c r="DJ258" s="220">
        <v>3</v>
      </c>
      <c r="DK258" s="314">
        <f t="shared" si="264"/>
        <v>3</v>
      </c>
      <c r="DL258" s="265">
        <f t="shared" si="342"/>
        <v>50</v>
      </c>
      <c r="DM258" s="213">
        <v>18</v>
      </c>
      <c r="DN258" s="314">
        <f t="shared" si="265"/>
        <v>2</v>
      </c>
      <c r="DO258" s="265">
        <f t="shared" si="343"/>
        <v>64</v>
      </c>
      <c r="DP258" s="221">
        <v>4.0396112739779779</v>
      </c>
      <c r="DQ258" s="314">
        <f t="shared" si="266"/>
        <v>4</v>
      </c>
      <c r="DR258" s="265">
        <f t="shared" si="267"/>
        <v>51.329984650867743</v>
      </c>
      <c r="DS258" s="222">
        <v>205.9497570231058</v>
      </c>
      <c r="DT258" s="314">
        <f t="shared" si="268"/>
        <v>4</v>
      </c>
      <c r="DU258" s="265">
        <f t="shared" si="269"/>
        <v>50.576012233475929</v>
      </c>
      <c r="DV258" s="216">
        <v>10.358565737051793</v>
      </c>
      <c r="DW258" s="314">
        <f t="shared" si="270"/>
        <v>4</v>
      </c>
      <c r="DX258" s="265">
        <f t="shared" si="271"/>
        <v>0.39840637450199851</v>
      </c>
      <c r="DY258" s="217">
        <v>0.65</v>
      </c>
      <c r="DZ258" s="314">
        <f t="shared" si="272"/>
        <v>2</v>
      </c>
      <c r="EA258" s="265">
        <f t="shared" si="273"/>
        <v>86.707566462167691</v>
      </c>
      <c r="EB258" s="217">
        <v>4.3819097238958684E-3</v>
      </c>
      <c r="EC258" s="314">
        <f t="shared" si="274"/>
        <v>1</v>
      </c>
      <c r="ED258" s="265">
        <f t="shared" si="275"/>
        <v>99.983015853783343</v>
      </c>
      <c r="EE258" s="217">
        <v>70.985515574560139</v>
      </c>
      <c r="EF258" s="314">
        <f t="shared" si="276"/>
        <v>4</v>
      </c>
      <c r="EG258" s="265">
        <f t="shared" si="277"/>
        <v>55.270626607082448</v>
      </c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  <c r="ES258" s="28"/>
      <c r="ET258" s="28"/>
      <c r="EU258" s="28"/>
      <c r="EV258" s="28"/>
      <c r="EW258" s="28"/>
      <c r="EX258" s="28"/>
    </row>
    <row r="259" spans="1:154" s="7" customFormat="1" ht="16.2" customHeight="1" x14ac:dyDescent="0.3">
      <c r="A259" s="16"/>
      <c r="B259" s="52">
        <v>70201</v>
      </c>
      <c r="C259" s="3" t="s">
        <v>259</v>
      </c>
      <c r="D259" s="23" t="s">
        <v>340</v>
      </c>
      <c r="E259" s="5">
        <v>60.109490196248323</v>
      </c>
      <c r="F259" s="24">
        <v>28</v>
      </c>
      <c r="G259" s="4">
        <v>214246</v>
      </c>
      <c r="H259" s="5">
        <v>83.8</v>
      </c>
      <c r="I259" s="158">
        <v>3</v>
      </c>
      <c r="J259" s="151">
        <f t="shared" si="278"/>
        <v>1</v>
      </c>
      <c r="K259" s="233">
        <f t="shared" si="279"/>
        <v>100</v>
      </c>
      <c r="L259" s="159">
        <v>374.82299276933293</v>
      </c>
      <c r="M259" s="151">
        <f t="shared" si="280"/>
        <v>1</v>
      </c>
      <c r="N259" s="233">
        <f t="shared" si="281"/>
        <v>100</v>
      </c>
      <c r="O259" s="159">
        <v>11.923620692592026</v>
      </c>
      <c r="P259" s="151">
        <f t="shared" si="282"/>
        <v>2</v>
      </c>
      <c r="Q259" s="233">
        <f t="shared" si="283"/>
        <v>19.872701154320044</v>
      </c>
      <c r="R259" s="159">
        <v>98.929811150515661</v>
      </c>
      <c r="S259" s="151">
        <f t="shared" si="284"/>
        <v>1</v>
      </c>
      <c r="T259" s="233">
        <f t="shared" si="285"/>
        <v>98.505322835915734</v>
      </c>
      <c r="U259" s="159">
        <v>31.944635897692951</v>
      </c>
      <c r="V259" s="151">
        <f t="shared" si="286"/>
        <v>4</v>
      </c>
      <c r="W259" s="233">
        <f t="shared" si="287"/>
        <v>27.831003072845125</v>
      </c>
      <c r="X259" s="159">
        <v>94.814721266272898</v>
      </c>
      <c r="Y259" s="151">
        <f t="shared" si="288"/>
        <v>2</v>
      </c>
      <c r="Z259" s="233">
        <f t="shared" si="289"/>
        <v>93.030539336388301</v>
      </c>
      <c r="AA259" s="159">
        <v>5.3861577819262942</v>
      </c>
      <c r="AB259" s="151">
        <f t="shared" si="290"/>
        <v>1</v>
      </c>
      <c r="AC259" s="233">
        <f t="shared" si="291"/>
        <v>45.821241278615268</v>
      </c>
      <c r="AD259" s="160">
        <v>2</v>
      </c>
      <c r="AE259" s="151">
        <f t="shared" si="292"/>
        <v>2</v>
      </c>
      <c r="AF259" s="233">
        <f t="shared" si="293"/>
        <v>66.666666666666657</v>
      </c>
      <c r="AG259" s="154">
        <v>7.9348039169926157</v>
      </c>
      <c r="AH259" s="151">
        <f t="shared" si="294"/>
        <v>3</v>
      </c>
      <c r="AI259" s="233">
        <f t="shared" si="295"/>
        <v>8.3524251757817005</v>
      </c>
      <c r="AJ259" s="161">
        <v>23.337658579390048</v>
      </c>
      <c r="AK259" s="151">
        <f t="shared" si="296"/>
        <v>3</v>
      </c>
      <c r="AL259" s="233">
        <f t="shared" si="297"/>
        <v>23.337658579390048</v>
      </c>
      <c r="AM259" s="156">
        <v>0</v>
      </c>
      <c r="AN259" s="151">
        <f t="shared" si="298"/>
        <v>4</v>
      </c>
      <c r="AO259" s="233">
        <f t="shared" si="299"/>
        <v>0</v>
      </c>
      <c r="AP259" s="157">
        <v>19.505229438379722</v>
      </c>
      <c r="AQ259" s="151">
        <f t="shared" si="300"/>
        <v>3</v>
      </c>
      <c r="AR259" s="233">
        <f t="shared" si="301"/>
        <v>29.553377936938972</v>
      </c>
      <c r="AS259" s="151">
        <v>132.5187868151564</v>
      </c>
      <c r="AT259" s="151">
        <f t="shared" si="302"/>
        <v>1</v>
      </c>
      <c r="AU259" s="233">
        <f t="shared" si="303"/>
        <v>100</v>
      </c>
      <c r="AV259" s="172">
        <v>0</v>
      </c>
      <c r="AW259" s="168">
        <f t="shared" si="304"/>
        <v>4</v>
      </c>
      <c r="AX259" s="241">
        <f t="shared" si="305"/>
        <v>0</v>
      </c>
      <c r="AY259" s="173">
        <v>1438.0563989308075</v>
      </c>
      <c r="AZ259" s="168">
        <f t="shared" si="306"/>
        <v>3</v>
      </c>
      <c r="BA259" s="241">
        <f t="shared" si="307"/>
        <v>56.208511296115773</v>
      </c>
      <c r="BB259" s="168">
        <v>0</v>
      </c>
      <c r="BC259" s="168">
        <f t="shared" si="308"/>
        <v>4</v>
      </c>
      <c r="BD259" s="241">
        <f t="shared" si="309"/>
        <v>0</v>
      </c>
      <c r="BE259" s="174">
        <v>0</v>
      </c>
      <c r="BF259" s="168">
        <f t="shared" si="310"/>
        <v>4</v>
      </c>
      <c r="BG259" s="241">
        <f t="shared" si="311"/>
        <v>0</v>
      </c>
      <c r="BH259" s="174">
        <v>0</v>
      </c>
      <c r="BI259" s="168">
        <f t="shared" si="312"/>
        <v>4</v>
      </c>
      <c r="BJ259" s="241">
        <f t="shared" si="313"/>
        <v>0</v>
      </c>
      <c r="BK259" s="175">
        <v>9</v>
      </c>
      <c r="BL259" s="168">
        <f t="shared" si="314"/>
        <v>1</v>
      </c>
      <c r="BM259" s="241">
        <f t="shared" si="315"/>
        <v>90</v>
      </c>
      <c r="BN259" s="168">
        <v>0</v>
      </c>
      <c r="BO259" s="168">
        <f t="shared" si="316"/>
        <v>4</v>
      </c>
      <c r="BP259" s="246">
        <f t="shared" si="258"/>
        <v>0</v>
      </c>
      <c r="BQ259" s="192">
        <v>2.2999999999999998</v>
      </c>
      <c r="BR259" s="312">
        <f t="shared" si="317"/>
        <v>3</v>
      </c>
      <c r="BS259" s="251">
        <f t="shared" si="318"/>
        <v>38.333333333333329</v>
      </c>
      <c r="BT259" s="193">
        <v>1.5653841977632199</v>
      </c>
      <c r="BU259" s="312">
        <f t="shared" si="319"/>
        <v>3</v>
      </c>
      <c r="BV259" s="251">
        <f t="shared" si="320"/>
        <v>52.179473258774003</v>
      </c>
      <c r="BW259" s="194">
        <v>11.613931341678827</v>
      </c>
      <c r="BX259" s="312">
        <f t="shared" si="321"/>
        <v>2</v>
      </c>
      <c r="BY259" s="251">
        <f t="shared" si="322"/>
        <v>25.847305987327939</v>
      </c>
      <c r="BZ259" s="195">
        <v>2</v>
      </c>
      <c r="CA259" s="312">
        <f t="shared" si="323"/>
        <v>3</v>
      </c>
      <c r="CB259" s="251">
        <f t="shared" si="324"/>
        <v>10</v>
      </c>
      <c r="CC259" s="196">
        <v>136.60528761330434</v>
      </c>
      <c r="CD259" s="312">
        <f t="shared" si="325"/>
        <v>4</v>
      </c>
      <c r="CE259" s="251">
        <f t="shared" si="326"/>
        <v>6.8302643806652172</v>
      </c>
      <c r="CF259" s="197">
        <v>0.31272462496382664</v>
      </c>
      <c r="CG259" s="312">
        <f t="shared" si="327"/>
        <v>4</v>
      </c>
      <c r="CH259" s="251">
        <f t="shared" si="328"/>
        <v>1.0424154165460888</v>
      </c>
      <c r="CI259" s="194">
        <v>9.3001506547688031</v>
      </c>
      <c r="CJ259" s="312">
        <f t="shared" si="329"/>
        <v>2</v>
      </c>
      <c r="CK259" s="251">
        <f t="shared" si="330"/>
        <v>61.43072363955433</v>
      </c>
      <c r="CL259" s="194">
        <v>8.8486698145802141</v>
      </c>
      <c r="CM259" s="312">
        <f t="shared" si="331"/>
        <v>3</v>
      </c>
      <c r="CN259" s="251">
        <f t="shared" si="332"/>
        <v>54.980997351145909</v>
      </c>
      <c r="CO259" s="301">
        <v>10.26856977493162</v>
      </c>
      <c r="CP259" s="312">
        <f t="shared" si="333"/>
        <v>4</v>
      </c>
      <c r="CQ259" s="258">
        <f t="shared" si="334"/>
        <v>4.1074279099726478</v>
      </c>
      <c r="CR259" s="261">
        <v>4.6556700685589165</v>
      </c>
      <c r="CS259" s="314">
        <f t="shared" si="259"/>
        <v>4</v>
      </c>
      <c r="CT259" s="265">
        <f t="shared" si="335"/>
        <v>0</v>
      </c>
      <c r="CU259" s="217">
        <v>0</v>
      </c>
      <c r="CV259" s="314">
        <f t="shared" si="336"/>
        <v>4</v>
      </c>
      <c r="CW259" s="265">
        <f t="shared" si="337"/>
        <v>0</v>
      </c>
      <c r="CX259" s="217">
        <v>1.02</v>
      </c>
      <c r="CY259" s="314">
        <f t="shared" si="260"/>
        <v>2</v>
      </c>
      <c r="CZ259" s="265">
        <f t="shared" si="338"/>
        <v>65.656565656565661</v>
      </c>
      <c r="DA259" s="218">
        <v>2</v>
      </c>
      <c r="DB259" s="314">
        <f t="shared" si="261"/>
        <v>2</v>
      </c>
      <c r="DC259" s="265">
        <f t="shared" si="339"/>
        <v>75</v>
      </c>
      <c r="DD259" s="219">
        <v>1</v>
      </c>
      <c r="DE259" s="314">
        <f t="shared" si="262"/>
        <v>1</v>
      </c>
      <c r="DF259" s="265">
        <f t="shared" si="340"/>
        <v>100</v>
      </c>
      <c r="DG259" s="213">
        <v>1</v>
      </c>
      <c r="DH259" s="314">
        <f t="shared" si="263"/>
        <v>1</v>
      </c>
      <c r="DI259" s="265">
        <f t="shared" si="341"/>
        <v>100</v>
      </c>
      <c r="DJ259" s="220">
        <v>4</v>
      </c>
      <c r="DK259" s="314">
        <f t="shared" si="264"/>
        <v>3</v>
      </c>
      <c r="DL259" s="265">
        <f t="shared" si="342"/>
        <v>25</v>
      </c>
      <c r="DM259" s="213">
        <v>27</v>
      </c>
      <c r="DN259" s="314">
        <f t="shared" si="265"/>
        <v>3</v>
      </c>
      <c r="DO259" s="265">
        <f t="shared" si="343"/>
        <v>46</v>
      </c>
      <c r="DP259" s="221">
        <v>2.9861099945101515</v>
      </c>
      <c r="DQ259" s="314">
        <f t="shared" si="266"/>
        <v>4</v>
      </c>
      <c r="DR259" s="265">
        <f t="shared" si="267"/>
        <v>64.022771150480111</v>
      </c>
      <c r="DS259" s="222">
        <v>113.65460905520547</v>
      </c>
      <c r="DT259" s="314">
        <f t="shared" si="268"/>
        <v>3</v>
      </c>
      <c r="DU259" s="265">
        <f t="shared" si="269"/>
        <v>72.725075820685035</v>
      </c>
      <c r="DV259" s="216">
        <v>0</v>
      </c>
      <c r="DW259" s="314">
        <f t="shared" si="270"/>
        <v>1</v>
      </c>
      <c r="DX259" s="265">
        <f t="shared" si="271"/>
        <v>100</v>
      </c>
      <c r="DY259" s="217">
        <v>0.15</v>
      </c>
      <c r="DZ259" s="314">
        <f t="shared" si="272"/>
        <v>2</v>
      </c>
      <c r="EA259" s="265">
        <f t="shared" si="273"/>
        <v>96.932515337423311</v>
      </c>
      <c r="EB259" s="217">
        <v>0</v>
      </c>
      <c r="EC259" s="314">
        <f t="shared" si="274"/>
        <v>1</v>
      </c>
      <c r="ED259" s="265">
        <f t="shared" si="275"/>
        <v>100</v>
      </c>
      <c r="EE259" s="217">
        <v>82.707803355931787</v>
      </c>
      <c r="EF259" s="314">
        <f t="shared" si="276"/>
        <v>4</v>
      </c>
      <c r="EG259" s="265">
        <f t="shared" si="277"/>
        <v>47.884181880320234</v>
      </c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  <c r="ES259" s="28"/>
      <c r="ET259" s="28"/>
      <c r="EU259" s="28"/>
      <c r="EV259" s="28"/>
      <c r="EW259" s="28"/>
      <c r="EX259" s="28"/>
    </row>
    <row r="260" spans="1:154" s="7" customFormat="1" ht="16.2" customHeight="1" x14ac:dyDescent="0.3">
      <c r="A260" s="16"/>
      <c r="B260" s="52">
        <v>70202</v>
      </c>
      <c r="C260" s="3" t="s">
        <v>260</v>
      </c>
      <c r="D260" s="23" t="s">
        <v>340</v>
      </c>
      <c r="E260" s="5">
        <v>56.073423445465956</v>
      </c>
      <c r="F260" s="24">
        <v>68</v>
      </c>
      <c r="G260" s="4">
        <v>14167</v>
      </c>
      <c r="H260" s="5">
        <v>51.3</v>
      </c>
      <c r="I260" s="158">
        <v>1</v>
      </c>
      <c r="J260" s="151">
        <f t="shared" si="278"/>
        <v>3</v>
      </c>
      <c r="K260" s="233">
        <f t="shared" si="279"/>
        <v>50</v>
      </c>
      <c r="L260" s="159">
        <v>49.823091919994226</v>
      </c>
      <c r="M260" s="151">
        <f t="shared" si="280"/>
        <v>2</v>
      </c>
      <c r="N260" s="233">
        <f t="shared" si="281"/>
        <v>49.823091919994226</v>
      </c>
      <c r="O260" s="159">
        <v>21.48997134670487</v>
      </c>
      <c r="P260" s="151">
        <f t="shared" si="282"/>
        <v>1</v>
      </c>
      <c r="Q260" s="233">
        <f t="shared" si="283"/>
        <v>35.816618911174785</v>
      </c>
      <c r="R260" s="159">
        <v>94.360603653693403</v>
      </c>
      <c r="S260" s="151">
        <f t="shared" si="284"/>
        <v>2</v>
      </c>
      <c r="T260" s="233">
        <f t="shared" si="285"/>
        <v>92.123748119683526</v>
      </c>
      <c r="U260" s="159">
        <v>39.779045418441761</v>
      </c>
      <c r="V260" s="151">
        <f t="shared" si="286"/>
        <v>4</v>
      </c>
      <c r="W260" s="233">
        <f t="shared" si="287"/>
        <v>36.138966509482245</v>
      </c>
      <c r="X260" s="159">
        <v>93.190822053483274</v>
      </c>
      <c r="Y260" s="151">
        <f t="shared" si="288"/>
        <v>2</v>
      </c>
      <c r="Z260" s="233">
        <f t="shared" si="289"/>
        <v>90.84787910414417</v>
      </c>
      <c r="AA260" s="159">
        <v>5.4644808743169397</v>
      </c>
      <c r="AB260" s="151">
        <f t="shared" si="290"/>
        <v>1</v>
      </c>
      <c r="AC260" s="233">
        <f t="shared" si="291"/>
        <v>46.526854723576037</v>
      </c>
      <c r="AD260" s="160">
        <v>0</v>
      </c>
      <c r="AE260" s="151">
        <f t="shared" si="292"/>
        <v>4</v>
      </c>
      <c r="AF260" s="233">
        <f t="shared" si="293"/>
        <v>0</v>
      </c>
      <c r="AG260" s="154">
        <v>0</v>
      </c>
      <c r="AH260" s="151">
        <f t="shared" si="294"/>
        <v>4</v>
      </c>
      <c r="AI260" s="233">
        <f t="shared" si="295"/>
        <v>0</v>
      </c>
      <c r="AJ260" s="161">
        <v>7.0586574433542744</v>
      </c>
      <c r="AK260" s="151">
        <f t="shared" si="296"/>
        <v>3</v>
      </c>
      <c r="AL260" s="233">
        <f t="shared" si="297"/>
        <v>7.0586574433542744</v>
      </c>
      <c r="AM260" s="156">
        <v>7.0586574433542744</v>
      </c>
      <c r="AN260" s="151">
        <f t="shared" si="298"/>
        <v>3</v>
      </c>
      <c r="AO260" s="233">
        <f t="shared" si="299"/>
        <v>19.077452549606146</v>
      </c>
      <c r="AP260" s="157">
        <v>20.269566467065868</v>
      </c>
      <c r="AQ260" s="151">
        <f t="shared" si="300"/>
        <v>3</v>
      </c>
      <c r="AR260" s="233">
        <f t="shared" si="301"/>
        <v>30.711464344039197</v>
      </c>
      <c r="AS260" s="151">
        <v>40.37552057598645</v>
      </c>
      <c r="AT260" s="151">
        <f t="shared" si="302"/>
        <v>2</v>
      </c>
      <c r="AU260" s="233">
        <f t="shared" si="303"/>
        <v>40.37552057598645</v>
      </c>
      <c r="AV260" s="172">
        <v>0</v>
      </c>
      <c r="AW260" s="168">
        <f t="shared" si="304"/>
        <v>4</v>
      </c>
      <c r="AX260" s="241">
        <f t="shared" si="305"/>
        <v>0</v>
      </c>
      <c r="AY260" s="173">
        <v>1325.0154826423977</v>
      </c>
      <c r="AZ260" s="168">
        <f t="shared" si="306"/>
        <v>3</v>
      </c>
      <c r="BA260" s="241">
        <f t="shared" si="307"/>
        <v>51.547030212057642</v>
      </c>
      <c r="BB260" s="168">
        <v>0</v>
      </c>
      <c r="BC260" s="168">
        <f t="shared" si="308"/>
        <v>4</v>
      </c>
      <c r="BD260" s="241">
        <f t="shared" si="309"/>
        <v>0</v>
      </c>
      <c r="BE260" s="174">
        <v>0</v>
      </c>
      <c r="BF260" s="168">
        <f t="shared" si="310"/>
        <v>4</v>
      </c>
      <c r="BG260" s="241">
        <f t="shared" si="311"/>
        <v>0</v>
      </c>
      <c r="BH260" s="174">
        <v>1</v>
      </c>
      <c r="BI260" s="168">
        <f t="shared" si="312"/>
        <v>3</v>
      </c>
      <c r="BJ260" s="241">
        <f t="shared" si="313"/>
        <v>33.333333333333329</v>
      </c>
      <c r="BK260" s="175">
        <v>2</v>
      </c>
      <c r="BL260" s="168">
        <f t="shared" si="314"/>
        <v>3</v>
      </c>
      <c r="BM260" s="241">
        <f t="shared" si="315"/>
        <v>20</v>
      </c>
      <c r="BN260" s="168">
        <v>0</v>
      </c>
      <c r="BO260" s="168">
        <f t="shared" si="316"/>
        <v>4</v>
      </c>
      <c r="BP260" s="246">
        <f t="shared" si="258"/>
        <v>0</v>
      </c>
      <c r="BQ260" s="192">
        <v>0.5</v>
      </c>
      <c r="BR260" s="312">
        <f t="shared" si="317"/>
        <v>4</v>
      </c>
      <c r="BS260" s="251">
        <f t="shared" si="318"/>
        <v>8.3333333333333321</v>
      </c>
      <c r="BT260" s="193">
        <v>0.60143758251430246</v>
      </c>
      <c r="BU260" s="312">
        <f t="shared" si="319"/>
        <v>4</v>
      </c>
      <c r="BV260" s="251">
        <f t="shared" si="320"/>
        <v>20.047919417143415</v>
      </c>
      <c r="BW260" s="194">
        <v>8.7661831227577611</v>
      </c>
      <c r="BX260" s="312">
        <f t="shared" si="321"/>
        <v>3</v>
      </c>
      <c r="BY260" s="251">
        <f t="shared" si="322"/>
        <v>17.496138189905459</v>
      </c>
      <c r="BZ260" s="195">
        <v>0.3</v>
      </c>
      <c r="CA260" s="312">
        <f t="shared" si="323"/>
        <v>4</v>
      </c>
      <c r="CB260" s="251">
        <f t="shared" si="324"/>
        <v>1.5</v>
      </c>
      <c r="CC260" s="196">
        <v>133.94357238653208</v>
      </c>
      <c r="CD260" s="312">
        <f t="shared" si="325"/>
        <v>4</v>
      </c>
      <c r="CE260" s="251">
        <f t="shared" si="326"/>
        <v>6.6971786193266052</v>
      </c>
      <c r="CF260" s="197">
        <v>2.4705301051739958</v>
      </c>
      <c r="CG260" s="312">
        <f t="shared" si="327"/>
        <v>4</v>
      </c>
      <c r="CH260" s="251">
        <f t="shared" si="328"/>
        <v>8.2351003505799873</v>
      </c>
      <c r="CI260" s="194">
        <v>8.9079365079365083</v>
      </c>
      <c r="CJ260" s="312">
        <f t="shared" si="329"/>
        <v>3</v>
      </c>
      <c r="CK260" s="251">
        <f t="shared" si="330"/>
        <v>55.827664399092981</v>
      </c>
      <c r="CL260" s="194">
        <v>8.9578246392896776</v>
      </c>
      <c r="CM260" s="312">
        <f t="shared" si="331"/>
        <v>3</v>
      </c>
      <c r="CN260" s="251">
        <f t="shared" si="332"/>
        <v>56.540351989852532</v>
      </c>
      <c r="CO260" s="301">
        <v>345.87421472435943</v>
      </c>
      <c r="CP260" s="312">
        <f t="shared" si="333"/>
        <v>1</v>
      </c>
      <c r="CQ260" s="258">
        <f t="shared" si="334"/>
        <v>100</v>
      </c>
      <c r="CR260" s="261">
        <v>3.1662369842352267</v>
      </c>
      <c r="CS260" s="314">
        <f t="shared" si="259"/>
        <v>4</v>
      </c>
      <c r="CT260" s="265">
        <f t="shared" si="335"/>
        <v>0</v>
      </c>
      <c r="CU260" s="217">
        <v>0</v>
      </c>
      <c r="CV260" s="314">
        <f t="shared" si="336"/>
        <v>4</v>
      </c>
      <c r="CW260" s="265">
        <f t="shared" si="337"/>
        <v>0</v>
      </c>
      <c r="CX260" s="217">
        <v>1.53</v>
      </c>
      <c r="CY260" s="314">
        <f t="shared" si="260"/>
        <v>2</v>
      </c>
      <c r="CZ260" s="265">
        <f t="shared" si="338"/>
        <v>48.484848484848484</v>
      </c>
      <c r="DA260" s="218">
        <v>2</v>
      </c>
      <c r="DB260" s="314">
        <f t="shared" si="261"/>
        <v>2</v>
      </c>
      <c r="DC260" s="265">
        <f t="shared" si="339"/>
        <v>75</v>
      </c>
      <c r="DD260" s="219">
        <v>1</v>
      </c>
      <c r="DE260" s="314">
        <f t="shared" si="262"/>
        <v>1</v>
      </c>
      <c r="DF260" s="265">
        <f t="shared" si="340"/>
        <v>100</v>
      </c>
      <c r="DG260" s="213">
        <v>1</v>
      </c>
      <c r="DH260" s="314">
        <f t="shared" si="263"/>
        <v>1</v>
      </c>
      <c r="DI260" s="265">
        <f t="shared" si="341"/>
        <v>100</v>
      </c>
      <c r="DJ260" s="220">
        <v>5</v>
      </c>
      <c r="DK260" s="314">
        <f t="shared" si="264"/>
        <v>4</v>
      </c>
      <c r="DL260" s="265">
        <f t="shared" si="342"/>
        <v>0</v>
      </c>
      <c r="DM260" s="213">
        <v>12</v>
      </c>
      <c r="DN260" s="314">
        <f t="shared" si="265"/>
        <v>2</v>
      </c>
      <c r="DO260" s="265">
        <f t="shared" si="343"/>
        <v>76</v>
      </c>
      <c r="DP260" s="221">
        <v>0</v>
      </c>
      <c r="DQ260" s="314">
        <f t="shared" si="266"/>
        <v>1</v>
      </c>
      <c r="DR260" s="265">
        <f t="shared" si="267"/>
        <v>100</v>
      </c>
      <c r="DS260" s="222">
        <v>18.297257241139555</v>
      </c>
      <c r="DT260" s="314">
        <f t="shared" si="268"/>
        <v>2</v>
      </c>
      <c r="DU260" s="265">
        <f t="shared" si="269"/>
        <v>95.609009541363193</v>
      </c>
      <c r="DV260" s="216">
        <v>0</v>
      </c>
      <c r="DW260" s="314">
        <f t="shared" si="270"/>
        <v>1</v>
      </c>
      <c r="DX260" s="265">
        <f t="shared" si="271"/>
        <v>100</v>
      </c>
      <c r="DY260" s="217">
        <v>0</v>
      </c>
      <c r="DZ260" s="314">
        <f t="shared" si="272"/>
        <v>1</v>
      </c>
      <c r="EA260" s="265">
        <f t="shared" si="273"/>
        <v>100</v>
      </c>
      <c r="EB260" s="217">
        <v>0</v>
      </c>
      <c r="EC260" s="314">
        <f t="shared" si="274"/>
        <v>1</v>
      </c>
      <c r="ED260" s="265">
        <f t="shared" si="275"/>
        <v>100</v>
      </c>
      <c r="EE260" s="217">
        <v>64.986641634775083</v>
      </c>
      <c r="EF260" s="314">
        <f t="shared" si="276"/>
        <v>4</v>
      </c>
      <c r="EG260" s="265">
        <f t="shared" si="277"/>
        <v>59.050635390815955</v>
      </c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  <c r="ES260" s="28"/>
      <c r="ET260" s="28"/>
      <c r="EU260" s="28"/>
      <c r="EV260" s="28"/>
      <c r="EW260" s="28"/>
      <c r="EX260" s="28"/>
    </row>
    <row r="261" spans="1:154" s="7" customFormat="1" ht="16.2" customHeight="1" x14ac:dyDescent="0.3">
      <c r="A261" s="16"/>
      <c r="B261" s="52">
        <v>70301</v>
      </c>
      <c r="C261" s="3" t="s">
        <v>261</v>
      </c>
      <c r="D261" s="23" t="s">
        <v>340</v>
      </c>
      <c r="E261" s="5">
        <v>51.716026200059211</v>
      </c>
      <c r="F261" s="24">
        <v>146</v>
      </c>
      <c r="G261" s="4">
        <v>63186</v>
      </c>
      <c r="H261" s="5">
        <v>44.2</v>
      </c>
      <c r="I261" s="158">
        <v>2</v>
      </c>
      <c r="J261" s="151">
        <f t="shared" si="278"/>
        <v>1</v>
      </c>
      <c r="K261" s="233">
        <f t="shared" si="279"/>
        <v>100</v>
      </c>
      <c r="L261" s="159">
        <v>0.89219330855018586</v>
      </c>
      <c r="M261" s="151">
        <f t="shared" si="280"/>
        <v>4</v>
      </c>
      <c r="N261" s="233">
        <f t="shared" si="281"/>
        <v>0.89219330855018586</v>
      </c>
      <c r="O261" s="159">
        <v>14.643194168754677</v>
      </c>
      <c r="P261" s="151">
        <f t="shared" si="282"/>
        <v>2</v>
      </c>
      <c r="Q261" s="233">
        <f t="shared" si="283"/>
        <v>24.405323614591129</v>
      </c>
      <c r="R261" s="159">
        <v>87.552251135894224</v>
      </c>
      <c r="S261" s="151">
        <f t="shared" si="284"/>
        <v>3</v>
      </c>
      <c r="T261" s="233">
        <f t="shared" si="285"/>
        <v>82.614875888120437</v>
      </c>
      <c r="U261" s="159">
        <v>60.677406030565869</v>
      </c>
      <c r="V261" s="151">
        <f t="shared" si="286"/>
        <v>4</v>
      </c>
      <c r="W261" s="233">
        <f t="shared" si="287"/>
        <v>58.300536617779287</v>
      </c>
      <c r="X261" s="159">
        <v>73.620666000274255</v>
      </c>
      <c r="Y261" s="151">
        <f t="shared" si="288"/>
        <v>4</v>
      </c>
      <c r="Z261" s="233">
        <f t="shared" si="289"/>
        <v>64.543905914347107</v>
      </c>
      <c r="AA261" s="159">
        <v>3.0733059030984968</v>
      </c>
      <c r="AB261" s="151">
        <f t="shared" si="290"/>
        <v>2</v>
      </c>
      <c r="AC261" s="233">
        <f t="shared" si="291"/>
        <v>24.984737865752226</v>
      </c>
      <c r="AD261" s="160">
        <v>2</v>
      </c>
      <c r="AE261" s="151">
        <f t="shared" si="292"/>
        <v>2</v>
      </c>
      <c r="AF261" s="233">
        <f t="shared" si="293"/>
        <v>66.666666666666657</v>
      </c>
      <c r="AG261" s="154">
        <v>28.487323141202165</v>
      </c>
      <c r="AH261" s="151">
        <f t="shared" si="294"/>
        <v>3</v>
      </c>
      <c r="AI261" s="233">
        <f t="shared" si="295"/>
        <v>29.986655938107543</v>
      </c>
      <c r="AJ261" s="161">
        <v>17.408919697401323</v>
      </c>
      <c r="AK261" s="151">
        <f t="shared" si="296"/>
        <v>3</v>
      </c>
      <c r="AL261" s="233">
        <f t="shared" si="297"/>
        <v>17.408919697401323</v>
      </c>
      <c r="AM261" s="156">
        <v>1.5826290634001203</v>
      </c>
      <c r="AN261" s="151">
        <f t="shared" si="298"/>
        <v>4</v>
      </c>
      <c r="AO261" s="233">
        <f t="shared" si="299"/>
        <v>4.2773758470273524</v>
      </c>
      <c r="AP261" s="157">
        <v>0.70430189444873215</v>
      </c>
      <c r="AQ261" s="151">
        <f t="shared" si="300"/>
        <v>4</v>
      </c>
      <c r="AR261" s="233">
        <f t="shared" si="301"/>
        <v>1.067124082498079</v>
      </c>
      <c r="AS261" s="151">
        <v>0</v>
      </c>
      <c r="AT261" s="151">
        <f t="shared" si="302"/>
        <v>4</v>
      </c>
      <c r="AU261" s="233">
        <f t="shared" si="303"/>
        <v>0</v>
      </c>
      <c r="AV261" s="172">
        <v>33.93314240809557</v>
      </c>
      <c r="AW261" s="168">
        <f t="shared" si="304"/>
        <v>1</v>
      </c>
      <c r="AX261" s="241">
        <f t="shared" si="305"/>
        <v>67.86628481619114</v>
      </c>
      <c r="AY261" s="173">
        <v>1248.257813935315</v>
      </c>
      <c r="AZ261" s="168">
        <f t="shared" si="306"/>
        <v>3</v>
      </c>
      <c r="BA261" s="241">
        <f t="shared" si="307"/>
        <v>48.381765523105777</v>
      </c>
      <c r="BB261" s="168">
        <v>0</v>
      </c>
      <c r="BC261" s="168">
        <f t="shared" si="308"/>
        <v>4</v>
      </c>
      <c r="BD261" s="241">
        <f t="shared" si="309"/>
        <v>0</v>
      </c>
      <c r="BE261" s="174">
        <v>3</v>
      </c>
      <c r="BF261" s="168">
        <f t="shared" si="310"/>
        <v>1</v>
      </c>
      <c r="BG261" s="241">
        <f t="shared" si="311"/>
        <v>100</v>
      </c>
      <c r="BH261" s="174">
        <v>0</v>
      </c>
      <c r="BI261" s="168">
        <f t="shared" si="312"/>
        <v>4</v>
      </c>
      <c r="BJ261" s="241">
        <f t="shared" si="313"/>
        <v>0</v>
      </c>
      <c r="BK261" s="175">
        <v>14</v>
      </c>
      <c r="BL261" s="168">
        <f t="shared" si="314"/>
        <v>1</v>
      </c>
      <c r="BM261" s="241">
        <f t="shared" si="315"/>
        <v>100</v>
      </c>
      <c r="BN261" s="168">
        <v>3</v>
      </c>
      <c r="BO261" s="168">
        <f t="shared" si="316"/>
        <v>1</v>
      </c>
      <c r="BP261" s="246">
        <f t="shared" ref="BP261:BP324" si="344">MIN(100,MAX(0,(BN261-BN$346)/(BN$345-BN$346)*100))</f>
        <v>100</v>
      </c>
      <c r="BQ261" s="192">
        <v>2.8</v>
      </c>
      <c r="BR261" s="312">
        <f t="shared" si="317"/>
        <v>2</v>
      </c>
      <c r="BS261" s="251">
        <f t="shared" si="318"/>
        <v>46.666666666666664</v>
      </c>
      <c r="BT261" s="193">
        <v>0.92907237365338724</v>
      </c>
      <c r="BU261" s="312">
        <f t="shared" si="319"/>
        <v>4</v>
      </c>
      <c r="BV261" s="251">
        <f t="shared" si="320"/>
        <v>30.969079121779576</v>
      </c>
      <c r="BW261" s="194">
        <v>9.3326181901769978</v>
      </c>
      <c r="BX261" s="312">
        <f t="shared" si="321"/>
        <v>3</v>
      </c>
      <c r="BY261" s="251">
        <f t="shared" si="322"/>
        <v>19.157238094360697</v>
      </c>
      <c r="BZ261" s="195">
        <v>5.2</v>
      </c>
      <c r="CA261" s="312">
        <f t="shared" si="323"/>
        <v>3</v>
      </c>
      <c r="CB261" s="251">
        <f t="shared" si="324"/>
        <v>26</v>
      </c>
      <c r="CC261" s="196">
        <v>646.64566407115512</v>
      </c>
      <c r="CD261" s="312">
        <f t="shared" si="325"/>
        <v>3</v>
      </c>
      <c r="CE261" s="251">
        <f t="shared" si="326"/>
        <v>32.332283203557758</v>
      </c>
      <c r="CF261" s="197">
        <v>0.32361599088405657</v>
      </c>
      <c r="CG261" s="312">
        <f t="shared" si="327"/>
        <v>4</v>
      </c>
      <c r="CH261" s="251">
        <f t="shared" si="328"/>
        <v>1.0787199696135219</v>
      </c>
      <c r="CI261" s="194">
        <v>8.5798146240988675</v>
      </c>
      <c r="CJ261" s="312">
        <f t="shared" si="329"/>
        <v>3</v>
      </c>
      <c r="CK261" s="251">
        <f t="shared" si="330"/>
        <v>51.140208915698103</v>
      </c>
      <c r="CL261" s="194">
        <v>8.4550304878048781</v>
      </c>
      <c r="CM261" s="312">
        <f t="shared" si="331"/>
        <v>3</v>
      </c>
      <c r="CN261" s="251">
        <f t="shared" si="332"/>
        <v>49.357578397212542</v>
      </c>
      <c r="CO261" s="301">
        <v>47.478871902003611</v>
      </c>
      <c r="CP261" s="312">
        <f t="shared" si="333"/>
        <v>4</v>
      </c>
      <c r="CQ261" s="258">
        <f t="shared" si="334"/>
        <v>18.991548760801443</v>
      </c>
      <c r="CR261" s="261">
        <v>1.1096433449868373</v>
      </c>
      <c r="CS261" s="314">
        <f t="shared" ref="CS261:CS324" si="345">IF(CR261&lt;=CR$349,1,IF(CR261&lt;=CR$350,2,IF(CR261&lt;=CR$351,3,4)))</f>
        <v>3</v>
      </c>
      <c r="CT261" s="265">
        <f t="shared" si="335"/>
        <v>0</v>
      </c>
      <c r="CU261" s="217">
        <v>14.24</v>
      </c>
      <c r="CV261" s="314">
        <f t="shared" si="336"/>
        <v>4</v>
      </c>
      <c r="CW261" s="265">
        <f t="shared" si="337"/>
        <v>14.24</v>
      </c>
      <c r="CX261" s="217">
        <v>1.04</v>
      </c>
      <c r="CY261" s="314">
        <f t="shared" ref="CY261:CY324" si="346">IF(CX261&lt;=CX$349,1,IF(CX261&lt;=CX$350,2,IF(CX261&lt;=CX$351,3,4)))</f>
        <v>2</v>
      </c>
      <c r="CZ261" s="265">
        <f t="shared" si="338"/>
        <v>64.983164983164983</v>
      </c>
      <c r="DA261" s="218">
        <v>4</v>
      </c>
      <c r="DB261" s="314">
        <f t="shared" ref="DB261:DB324" si="347">IF(DA261&lt;=DA$349,1,IF(DA261&lt;=DA$350,2,IF(DA261&lt;=DA$351,3,4)))</f>
        <v>3</v>
      </c>
      <c r="DC261" s="265">
        <f t="shared" si="339"/>
        <v>25</v>
      </c>
      <c r="DD261" s="219">
        <v>1</v>
      </c>
      <c r="DE261" s="314">
        <f t="shared" ref="DE261:DE324" si="348">IF(DD261&lt;=DD$349,1,IF(DD261&lt;=DD$350,2,IF(DD261&lt;=DD$351,3,4)))</f>
        <v>1</v>
      </c>
      <c r="DF261" s="265">
        <f t="shared" si="340"/>
        <v>100</v>
      </c>
      <c r="DG261" s="213">
        <v>2</v>
      </c>
      <c r="DH261" s="314">
        <f t="shared" ref="DH261:DH324" si="349">IF(DG261&lt;=DG$349,1,IF(DG261&lt;=DG$350,2,IF(DG261&lt;=DG$351,3,4)))</f>
        <v>2</v>
      </c>
      <c r="DI261" s="265">
        <f t="shared" si="341"/>
        <v>75</v>
      </c>
      <c r="DJ261" s="220">
        <v>4</v>
      </c>
      <c r="DK261" s="314">
        <f t="shared" ref="DK261:DK324" si="350">IF(DJ261&lt;=DJ$349,1,IF(DJ261&lt;=DJ$350,2,IF(DJ261&lt;=DJ$351,3,4)))</f>
        <v>3</v>
      </c>
      <c r="DL261" s="265">
        <f t="shared" si="342"/>
        <v>25</v>
      </c>
      <c r="DM261" s="213">
        <v>0</v>
      </c>
      <c r="DN261" s="314">
        <f t="shared" ref="DN261:DN324" si="351">IF(DM261&lt;=DM$349,1,IF(DM261&lt;=DM$350,2,IF(DM261&lt;=DM$351,3,4)))</f>
        <v>1</v>
      </c>
      <c r="DO261" s="265">
        <f t="shared" si="343"/>
        <v>100</v>
      </c>
      <c r="DP261" s="221">
        <v>1.1199086154569786</v>
      </c>
      <c r="DQ261" s="314">
        <f t="shared" ref="DQ261:DQ324" si="352">IF(DP261&lt;=DP$349,1,IF(DP261&lt;=DP$350,2,IF(DP261&lt;=DP$351,3,4)))</f>
        <v>2</v>
      </c>
      <c r="DR261" s="265">
        <f t="shared" ref="DR261:DR324" si="353">MIN(100,MAX(0,(DP261-DP$346)/(DP$345-DP$346)*100))</f>
        <v>86.507125114976162</v>
      </c>
      <c r="DS261" s="222">
        <v>88.972494788753878</v>
      </c>
      <c r="DT261" s="314">
        <f t="shared" ref="DT261:DT324" si="354">IF(DS261&lt;=DS$349,1,IF(DS261&lt;=DS$350,2,IF(DS261&lt;=DS$351,3,4)))</f>
        <v>3</v>
      </c>
      <c r="DU261" s="265">
        <f t="shared" ref="DU261:DU324" si="355">MIN(100,MAX(0,(DS261-DS$346)/(DS$345-DS$346)*100))</f>
        <v>78.648309385948195</v>
      </c>
      <c r="DV261" s="216">
        <v>0</v>
      </c>
      <c r="DW261" s="314">
        <f t="shared" ref="DW261:DW324" si="356">IF(DV261&lt;=DV$349,1,IF(DV261&lt;=DV$350,2,IF(DV261&lt;=DV$351,3,4)))</f>
        <v>1</v>
      </c>
      <c r="DX261" s="265">
        <f t="shared" ref="DX261:DX324" si="357">MIN(100,MAX(0,(DV261-DV$346)/(DV$345-DV$346)*100))</f>
        <v>100</v>
      </c>
      <c r="DY261" s="217">
        <v>0</v>
      </c>
      <c r="DZ261" s="314">
        <f t="shared" ref="DZ261:DZ324" si="358">IF(DY261&lt;=DY$349,1,IF(DY261&lt;=DY$350,2,IF(DY261&lt;=DY$351,3,4)))</f>
        <v>1</v>
      </c>
      <c r="EA261" s="265">
        <f t="shared" ref="EA261:EA324" si="359">MIN(100,MAX(0,(DY261-DY$346)/(DY$345-DY$346)*100))</f>
        <v>100</v>
      </c>
      <c r="EB261" s="217">
        <v>0</v>
      </c>
      <c r="EC261" s="314">
        <f t="shared" ref="EC261:EC324" si="360">IF(EB261&lt;=EB$349,1,IF(EB261&lt;=EB$350,2,IF(EB261&lt;=EB$351,3,4)))</f>
        <v>1</v>
      </c>
      <c r="ED261" s="265">
        <f t="shared" ref="ED261:ED324" si="361">MIN(100,MAX(0,(EB261-EB$346)/(EB$345-EB$346)*100))</f>
        <v>100</v>
      </c>
      <c r="EE261" s="217">
        <v>34.696406443618336</v>
      </c>
      <c r="EF261" s="314">
        <f t="shared" ref="EF261:EF324" si="362">IF(EE261&lt;=EE$349,1,IF(EE261&lt;=EE$350,2,IF(EE261&lt;=EE$351,3,4)))</f>
        <v>2</v>
      </c>
      <c r="EG261" s="265">
        <f t="shared" ref="EG261:EG324" si="363">MIN(100,MAX(0,(EE261-EE$346)/(EE$345-EE$346)*100))</f>
        <v>78.137109991418811</v>
      </c>
      <c r="EH261" s="28"/>
      <c r="EI261" s="28"/>
      <c r="EJ261" s="28"/>
      <c r="EK261" s="28"/>
      <c r="EL261" s="28"/>
      <c r="EM261" s="28"/>
      <c r="EN261" s="28"/>
      <c r="EO261" s="28"/>
      <c r="EP261" s="28"/>
      <c r="EQ261" s="28"/>
      <c r="ER261" s="28"/>
      <c r="ES261" s="28"/>
      <c r="ET261" s="28"/>
      <c r="EU261" s="28"/>
      <c r="EV261" s="28"/>
      <c r="EW261" s="28"/>
      <c r="EX261" s="28"/>
    </row>
    <row r="262" spans="1:154" s="7" customFormat="1" ht="16.2" customHeight="1" x14ac:dyDescent="0.3">
      <c r="A262" s="16"/>
      <c r="B262" s="52">
        <v>70302</v>
      </c>
      <c r="C262" s="3" t="s">
        <v>262</v>
      </c>
      <c r="D262" s="23" t="s">
        <v>340</v>
      </c>
      <c r="E262" s="5">
        <v>47.758268562406357</v>
      </c>
      <c r="F262" s="24">
        <v>231</v>
      </c>
      <c r="G262" s="4">
        <v>12568</v>
      </c>
      <c r="H262" s="5">
        <v>38.5</v>
      </c>
      <c r="I262" s="158">
        <v>2</v>
      </c>
      <c r="J262" s="151">
        <f t="shared" ref="J262:J325" si="364">IF(I262&lt;I$351,4,IF(I262&lt;I$350,3,IF(I262&lt;I$349,2,1)))</f>
        <v>1</v>
      </c>
      <c r="K262" s="233">
        <f t="shared" ref="K262:K325" si="365">MIN(100,MAX(0,(I262-I$346)/(I$345-I$346)*100))</f>
        <v>100</v>
      </c>
      <c r="L262" s="159">
        <v>0</v>
      </c>
      <c r="M262" s="151">
        <f t="shared" ref="M262:M325" si="366">IF(L262&lt;L$351,4,IF(L262&lt;L$350,3,IF(L262&lt;L$349,2,1)))</f>
        <v>4</v>
      </c>
      <c r="N262" s="233">
        <f t="shared" ref="N262:N325" si="367">MIN(100,MAX(0,(L262-L$346)/(L$345-L$346)*100))</f>
        <v>0</v>
      </c>
      <c r="O262" s="159">
        <v>8.0057641501881349</v>
      </c>
      <c r="P262" s="151">
        <f t="shared" ref="P262:P325" si="368">IF(O262&lt;O$351,4,IF(O262&lt;O$350,3,IF(O262&lt;O$349,2,1)))</f>
        <v>3</v>
      </c>
      <c r="Q262" s="233">
        <f t="shared" ref="Q262:Q325" si="369">MIN(100,MAX(0,(O262-O$346)/(O$345-O$346)*100))</f>
        <v>13.342940250313559</v>
      </c>
      <c r="R262" s="159">
        <v>74.547647768395649</v>
      </c>
      <c r="S262" s="151">
        <f t="shared" ref="S262:S325" si="370">IF(R262&lt;R$351,4,IF(R262&lt;R$350,3,IF(R262&lt;R$349,2,1)))</f>
        <v>4</v>
      </c>
      <c r="T262" s="233">
        <f t="shared" ref="T262:T325" si="371">MIN(100,MAX(0,(R262-R$346)/(R$345-R$346)*100))</f>
        <v>64.452022022898959</v>
      </c>
      <c r="U262" s="159">
        <v>43.892239646160029</v>
      </c>
      <c r="V262" s="151">
        <f t="shared" ref="V262:V325" si="372">IF(U262&lt;U$351,4,IF(U262&lt;U$350,3,IF(U262&lt;U$349,2,1)))</f>
        <v>4</v>
      </c>
      <c r="W262" s="233">
        <f t="shared" ref="W262:W325" si="373">MIN(100,MAX(0,(U262-U$346)/(U$345-U$346)*100))</f>
        <v>40.500784354358458</v>
      </c>
      <c r="X262" s="159">
        <v>51.023860398860357</v>
      </c>
      <c r="Y262" s="151">
        <f t="shared" ref="Y262:Y325" si="374">IF(X262&lt;X$351,4,IF(X262&lt;X$350,3,IF(X262&lt;X$349,2,1)))</f>
        <v>4</v>
      </c>
      <c r="Z262" s="233">
        <f t="shared" ref="Z262:Z325" si="375">MIN(100,MAX(0,(X262-X$346)/(X$345-X$346)*100))</f>
        <v>34.171855374812303</v>
      </c>
      <c r="AA262" s="159">
        <v>1.6980674375353764</v>
      </c>
      <c r="AB262" s="151">
        <f t="shared" ref="AB262:AB325" si="376">IF(AA262&lt;AA$351,4,IF(AA262&lt;AA$350,3,IF(AA262&lt;AA$349,2,1)))</f>
        <v>3</v>
      </c>
      <c r="AC262" s="233">
        <f t="shared" ref="AC262:AC325" si="377">MIN(100,MAX(0,(AA262-AA$346)/(AA$345-AA$346)*100))</f>
        <v>12.595202139958344</v>
      </c>
      <c r="AD262" s="160">
        <v>0</v>
      </c>
      <c r="AE262" s="151">
        <f t="shared" ref="AE262:AE325" si="378">IF(AD262&lt;AD$351,4,IF(AD262&lt;AD$350,3,IF(AD262&lt;AD$349,2,1)))</f>
        <v>4</v>
      </c>
      <c r="AF262" s="233">
        <f t="shared" ref="AF262:AF325" si="379">MIN(100,MAX(0,(AD262-AD$346)/(AD$345-AD$346)*100))</f>
        <v>0</v>
      </c>
      <c r="AG262" s="154">
        <v>7.9567154678548695</v>
      </c>
      <c r="AH262" s="151">
        <f t="shared" ref="AH262:AH325" si="380">IF(AG262&lt;AG$351,4,IF(AG262&lt;AG$350,3,IF(AG262&lt;AG$349,2,1)))</f>
        <v>3</v>
      </c>
      <c r="AI262" s="233">
        <f t="shared" ref="AI262:AI325" si="381">MIN(100,MAX(0,(AG262-AG$346)/(AG$345-AG$346)*100))</f>
        <v>8.3754899661630198</v>
      </c>
      <c r="AJ262" s="161">
        <v>0</v>
      </c>
      <c r="AK262" s="151">
        <f t="shared" ref="AK262:AK325" si="382">IF(AJ262&lt;AJ$351,4,IF(AJ262&lt;AJ$350,3,IF(AJ262&lt;AJ$349,2,1)))</f>
        <v>4</v>
      </c>
      <c r="AL262" s="233">
        <f t="shared" ref="AL262:AL325" si="383">MIN(100,MAX(0,(AJ262-AJ$346)/(AJ$345-AJ$346)*100))</f>
        <v>0</v>
      </c>
      <c r="AM262" s="156">
        <v>0</v>
      </c>
      <c r="AN262" s="151">
        <f t="shared" ref="AN262:AN325" si="384">IF(AM262&lt;AM$351,4,IF(AM262&lt;AM$350,3,IF(AM262&lt;AM$349,2,1)))</f>
        <v>4</v>
      </c>
      <c r="AO262" s="233">
        <f t="shared" ref="AO262:AO325" si="385">MIN(100,MAX(0,(AM262-AM$346)/(AM$345-AM$346)*100))</f>
        <v>0</v>
      </c>
      <c r="AP262" s="157">
        <v>0.42011244187569585</v>
      </c>
      <c r="AQ262" s="151">
        <f t="shared" ref="AQ262:AQ325" si="386">IF(AP262&lt;AP$351,4,IF(AP262&lt;AP$350,3,IF(AP262&lt;AP$349,2,1)))</f>
        <v>4</v>
      </c>
      <c r="AR262" s="233">
        <f t="shared" ref="AR262:AR325" si="387">MIN(100,MAX(0,(AP262-AP$346)/(AP$345-AP$346)*100))</f>
        <v>0.63653400284196349</v>
      </c>
      <c r="AS262" s="151">
        <v>9.548138128580522</v>
      </c>
      <c r="AT262" s="151">
        <f t="shared" ref="AT262:AT325" si="388">IF(AS262&lt;AS$351,4,IF(AS262&lt;AS$350,3,IF(AS262&lt;AS$349,2,1)))</f>
        <v>3</v>
      </c>
      <c r="AU262" s="233">
        <f t="shared" ref="AU262:AU325" si="389">MIN(100,MAX(0,(AS262-AS$346)/(AS$345-AS$346)*100))</f>
        <v>9.548138128580522</v>
      </c>
      <c r="AV262" s="172">
        <v>9.6493318057351965E-2</v>
      </c>
      <c r="AW262" s="168">
        <f t="shared" ref="AW262:AW325" si="390">IF(AV262&lt;AV$351,4,IF(AV262&lt;AV$350,3,IF(AV262&lt;AV$349,2,1)))</f>
        <v>4</v>
      </c>
      <c r="AX262" s="241">
        <f t="shared" ref="AX262:AX325" si="391">MIN(100,MAX(0,(AV262-AV$346)/(AV$345-AV$346)*100))</f>
        <v>0.19298663611470393</v>
      </c>
      <c r="AY262" s="173">
        <v>761.70255452764468</v>
      </c>
      <c r="AZ262" s="168">
        <f t="shared" ref="AZ262:AZ325" si="392">IF(AY262&lt;AY$351,4,IF(AY262&lt;AY$350,3,IF(AY262&lt;AY$349,2,1)))</f>
        <v>4</v>
      </c>
      <c r="BA262" s="241">
        <f t="shared" ref="BA262:BA325" si="393">MIN(100,MAX(0,(AY262-AY$346)/(AY$345-AY$346)*100))</f>
        <v>28.317631114542046</v>
      </c>
      <c r="BB262" s="168">
        <v>0</v>
      </c>
      <c r="BC262" s="168">
        <f t="shared" ref="BC262:BC325" si="394">IF(BB262&lt;BB$351,4,IF(BB262&lt;BB$350,3,IF(BB262&lt;BB$349,2,1)))</f>
        <v>4</v>
      </c>
      <c r="BD262" s="241">
        <f t="shared" ref="BD262:BD325" si="395">MIN(100,MAX(0,(BB262-BB$346)/(BB$345-BB$346)*100))</f>
        <v>0</v>
      </c>
      <c r="BE262" s="174">
        <v>3</v>
      </c>
      <c r="BF262" s="168">
        <f t="shared" ref="BF262:BF325" si="396">IF(BE262&lt;BE$351,4,IF(BE262&lt;BE$350,3,IF(BE262&lt;BE$349,2,1)))</f>
        <v>1</v>
      </c>
      <c r="BG262" s="241">
        <f t="shared" ref="BG262:BG325" si="397">MIN(100,MAX(0,(BE262-BE$346)/(BE$345-BE$346)*100))</f>
        <v>100</v>
      </c>
      <c r="BH262" s="174">
        <v>0</v>
      </c>
      <c r="BI262" s="168">
        <f t="shared" ref="BI262:BI325" si="398">IF(BH262&lt;BH$351,4,IF(BH262&lt;BH$350,3,IF(BH262&lt;BH$349,2,1)))</f>
        <v>4</v>
      </c>
      <c r="BJ262" s="241">
        <f t="shared" ref="BJ262:BJ325" si="399">MIN(100,MAX(0,(BH262-BH$346)/(BH$345-BH$346)*100))</f>
        <v>0</v>
      </c>
      <c r="BK262" s="175">
        <v>9</v>
      </c>
      <c r="BL262" s="168">
        <f t="shared" ref="BL262:BL325" si="400">IF(BK262&lt;BK$351,4,IF(BK262&lt;BK$350,3,IF(BK262&lt;BK$349,2,1)))</f>
        <v>1</v>
      </c>
      <c r="BM262" s="241">
        <f t="shared" ref="BM262:BM325" si="401">MIN(100,MAX(0,(BK262-BK$346)/(BK$345-BK$346)*100))</f>
        <v>90</v>
      </c>
      <c r="BN262" s="168">
        <v>3</v>
      </c>
      <c r="BO262" s="168">
        <f t="shared" ref="BO262:BO325" si="402">IF(BN262&lt;BN$351,4,IF(BN262&lt;BN$350,3,IF(BN262&lt;BN$349,2,1)))</f>
        <v>1</v>
      </c>
      <c r="BP262" s="246">
        <f t="shared" si="344"/>
        <v>100</v>
      </c>
      <c r="BQ262" s="192">
        <v>1.4</v>
      </c>
      <c r="BR262" s="312">
        <f t="shared" ref="BR262:BR325" si="403">IF(BQ262&lt;BQ$351,4,IF(BQ262&lt;BQ$350,3,IF(BQ262&lt;BQ$349,2,1)))</f>
        <v>3</v>
      </c>
      <c r="BS262" s="251">
        <f t="shared" ref="BS262:BS325" si="404">MIN(100,MAX(0,(BQ262-BQ$346)/(BQ$345-BQ$346)*100))</f>
        <v>23.333333333333332</v>
      </c>
      <c r="BT262" s="193">
        <v>0.30699628372919696</v>
      </c>
      <c r="BU262" s="312">
        <f t="shared" ref="BU262:BU325" si="405">IF(BT262&lt;BT$351,4,IF(BT262&lt;BT$350,3,IF(BT262&lt;BT$349,2,1)))</f>
        <v>4</v>
      </c>
      <c r="BV262" s="251">
        <f t="shared" ref="BV262:BV325" si="406">MIN(100,MAX(0,(BT262-BT$346)/(BT$345-BT$346)*100))</f>
        <v>10.233209457639898</v>
      </c>
      <c r="BW262" s="194">
        <v>8.2356936661572426</v>
      </c>
      <c r="BX262" s="312">
        <f t="shared" ref="BX262:BX325" si="407">IF(BW262&lt;BW$351,4,IF(BW262&lt;BW$350,3,IF(BW262&lt;BW$349,2,1)))</f>
        <v>3</v>
      </c>
      <c r="BY262" s="251">
        <f t="shared" ref="BY262:BY325" si="408">MIN(100,MAX(0,(BW262-BW$346)/(BW$345-BW$346)*100))</f>
        <v>15.940450633892207</v>
      </c>
      <c r="BZ262" s="195">
        <v>23.8</v>
      </c>
      <c r="CA262" s="312">
        <f t="shared" ref="CA262:CA325" si="409">IF(BZ262&lt;BZ$351,4,IF(BZ262&lt;BZ$350,3,IF(BZ262&lt;BZ$349,2,1)))</f>
        <v>1</v>
      </c>
      <c r="CB262" s="251">
        <f t="shared" ref="CB262:CB325" si="410">MIN(100,MAX(0,(BZ262-BZ$346)/(BZ$345-BZ$346)*100))</f>
        <v>100</v>
      </c>
      <c r="CC262" s="196">
        <v>118.69518061744112</v>
      </c>
      <c r="CD262" s="312">
        <f t="shared" ref="CD262:CD325" si="411">IF(CC262&lt;CC$351,4,IF(CC262&lt;CC$350,3,IF(CC262&lt;CC$349,2,1)))</f>
        <v>4</v>
      </c>
      <c r="CE262" s="251">
        <f t="shared" ref="CE262:CE325" si="412">MIN(100,MAX(0,(CC262-CC$346)/(CC$345-CC$346)*100))</f>
        <v>5.9347590308720566</v>
      </c>
      <c r="CF262" s="197">
        <v>3.4754933163590072</v>
      </c>
      <c r="CG262" s="312">
        <f t="shared" ref="CG262:CG325" si="413">IF(CF262&lt;CF$351,4,IF(CF262&lt;CF$350,3,IF(CF262&lt;CF$349,2,1)))</f>
        <v>4</v>
      </c>
      <c r="CH262" s="251">
        <f t="shared" ref="CH262:CH325" si="414">MIN(100,MAX(0,(CF262-CF$346)/(CF$345-CF$346)*100))</f>
        <v>11.58497772119669</v>
      </c>
      <c r="CI262" s="194">
        <v>8.7567251461988302</v>
      </c>
      <c r="CJ262" s="312">
        <f t="shared" ref="CJ262:CJ325" si="415">IF(CI262&lt;CI$351,4,IF(CI262&lt;CI$350,3,IF(CI262&lt;CI$349,2,1)))</f>
        <v>3</v>
      </c>
      <c r="CK262" s="251">
        <f t="shared" ref="CK262:CK325" si="416">MIN(100,MAX(0,(CI262-CI$346)/(CI$345-CI$346)*100))</f>
        <v>53.66750208855472</v>
      </c>
      <c r="CL262" s="194">
        <v>8.2299872935196952</v>
      </c>
      <c r="CM262" s="312">
        <f t="shared" ref="CM262:CM325" si="417">IF(CL262&lt;CL$351,4,IF(CL262&lt;CL$350,3,IF(CL262&lt;CL$349,2,1)))</f>
        <v>3</v>
      </c>
      <c r="CN262" s="251">
        <f t="shared" ref="CN262:CN325" si="418">MIN(100,MAX(0,(CL262-CL$346)/(CL$345-CL$346)*100))</f>
        <v>46.142675621709934</v>
      </c>
      <c r="CO262" s="301">
        <v>135.26416295353278</v>
      </c>
      <c r="CP262" s="312">
        <f t="shared" ref="CP262:CP325" si="419">IF(CO262&lt;CO$351,4,IF(CO262&lt;CO$350,3,IF(CO262&lt;CO$349,2,1)))</f>
        <v>3</v>
      </c>
      <c r="CQ262" s="258">
        <f t="shared" ref="CQ262:CQ325" si="420">MIN(100,MAX(0,(CO262-CO$346)/(CO$345-CO$346)*100))</f>
        <v>54.105665181413109</v>
      </c>
      <c r="CR262" s="261">
        <v>1.2464389554926958</v>
      </c>
      <c r="CS262" s="314">
        <f t="shared" si="345"/>
        <v>3</v>
      </c>
      <c r="CT262" s="265">
        <f t="shared" ref="CT262:CT325" si="421">MIN(100,MAX(0,(CR262-CR$346)/(CR$345-CR$346)*100))</f>
        <v>0</v>
      </c>
      <c r="CU262" s="217">
        <v>0</v>
      </c>
      <c r="CV262" s="314">
        <f t="shared" ref="CV262:CV325" si="422">IF(CU262&lt;CU$351,4,IF(CU262&lt;CU$350,3,IF(CU262&lt;CU$349,2,1)))</f>
        <v>4</v>
      </c>
      <c r="CW262" s="265">
        <f t="shared" ref="CW262:CW325" si="423">MIN(100,MAX(0,(CU262-CU$346)/(CU$345-CU$346)*100))</f>
        <v>0</v>
      </c>
      <c r="CX262" s="217">
        <v>1</v>
      </c>
      <c r="CY262" s="314">
        <f t="shared" si="346"/>
        <v>2</v>
      </c>
      <c r="CZ262" s="265">
        <f t="shared" ref="CZ262:CZ325" si="424">MIN(100,MAX(0,(CX262-CX$346)/(CX$345-CX$346)*100))</f>
        <v>66.329966329966325</v>
      </c>
      <c r="DA262" s="218">
        <v>3</v>
      </c>
      <c r="DB262" s="314">
        <f t="shared" si="347"/>
        <v>3</v>
      </c>
      <c r="DC262" s="265">
        <f t="shared" ref="DC262:DC325" si="425">MIN(100,MAX(0,(DA262-DA$346)/(DA$345-DA$346)*100))</f>
        <v>50</v>
      </c>
      <c r="DD262" s="219">
        <v>1</v>
      </c>
      <c r="DE262" s="314">
        <f t="shared" si="348"/>
        <v>1</v>
      </c>
      <c r="DF262" s="265">
        <f t="shared" ref="DF262:DF325" si="426">MIN(100,MAX(0,(DD262-DD$346)/(DD$345-DD$346)*100))</f>
        <v>100</v>
      </c>
      <c r="DG262" s="213">
        <v>1</v>
      </c>
      <c r="DH262" s="314">
        <f t="shared" si="349"/>
        <v>1</v>
      </c>
      <c r="DI262" s="265">
        <f t="shared" ref="DI262:DI325" si="427">MIN(100,MAX(0,(DG262-DG$346)/(DG$345-DG$346)*100))</f>
        <v>100</v>
      </c>
      <c r="DJ262" s="220">
        <v>1</v>
      </c>
      <c r="DK262" s="314">
        <f t="shared" si="350"/>
        <v>1</v>
      </c>
      <c r="DL262" s="265">
        <f t="shared" ref="DL262:DL325" si="428">MIN(100,MAX(0,(DJ262-DJ$346)/(DJ$345-DJ$346)*100))</f>
        <v>100</v>
      </c>
      <c r="DM262" s="213">
        <v>5</v>
      </c>
      <c r="DN262" s="314">
        <f t="shared" si="351"/>
        <v>1</v>
      </c>
      <c r="DO262" s="265">
        <f t="shared" ref="DO262:DO325" si="429">MIN(100,MAX(0,(DM262-DM$346)/(DM$345-DM$346)*100))</f>
        <v>90</v>
      </c>
      <c r="DP262" s="221">
        <v>0</v>
      </c>
      <c r="DQ262" s="314">
        <f t="shared" si="352"/>
        <v>1</v>
      </c>
      <c r="DR262" s="265">
        <f t="shared" si="353"/>
        <v>100</v>
      </c>
      <c r="DS262" s="222">
        <v>0</v>
      </c>
      <c r="DT262" s="314">
        <f t="shared" si="354"/>
        <v>1</v>
      </c>
      <c r="DU262" s="265">
        <f t="shared" si="355"/>
        <v>100</v>
      </c>
      <c r="DV262" s="216">
        <v>0</v>
      </c>
      <c r="DW262" s="314">
        <f t="shared" si="356"/>
        <v>1</v>
      </c>
      <c r="DX262" s="265">
        <f t="shared" si="357"/>
        <v>100</v>
      </c>
      <c r="DY262" s="217">
        <v>0</v>
      </c>
      <c r="DZ262" s="314">
        <f t="shared" si="358"/>
        <v>1</v>
      </c>
      <c r="EA262" s="265">
        <f t="shared" si="359"/>
        <v>100</v>
      </c>
      <c r="EB262" s="217">
        <v>0</v>
      </c>
      <c r="EC262" s="314">
        <f t="shared" si="360"/>
        <v>1</v>
      </c>
      <c r="ED262" s="265">
        <f t="shared" si="361"/>
        <v>100</v>
      </c>
      <c r="EE262" s="217">
        <v>72.376357056694815</v>
      </c>
      <c r="EF262" s="314">
        <f t="shared" si="362"/>
        <v>4</v>
      </c>
      <c r="EG262" s="265">
        <f t="shared" si="363"/>
        <v>54.394229957974282</v>
      </c>
      <c r="EH262" s="28"/>
      <c r="EI262" s="28"/>
      <c r="EJ262" s="28"/>
      <c r="EK262" s="28"/>
      <c r="EL262" s="28"/>
      <c r="EM262" s="28"/>
      <c r="EN262" s="28"/>
      <c r="EO262" s="28"/>
      <c r="EP262" s="28"/>
      <c r="EQ262" s="28"/>
      <c r="ER262" s="28"/>
      <c r="ES262" s="28"/>
      <c r="ET262" s="28"/>
      <c r="EU262" s="28"/>
      <c r="EV262" s="28"/>
      <c r="EW262" s="28"/>
      <c r="EX262" s="28"/>
    </row>
    <row r="263" spans="1:154" s="7" customFormat="1" ht="16.2" customHeight="1" x14ac:dyDescent="0.3">
      <c r="A263" s="16"/>
      <c r="B263" s="52">
        <v>70303</v>
      </c>
      <c r="C263" s="3" t="s">
        <v>263</v>
      </c>
      <c r="D263" s="23" t="s">
        <v>340</v>
      </c>
      <c r="E263" s="5">
        <v>49.777801730720064</v>
      </c>
      <c r="F263" s="24">
        <v>190</v>
      </c>
      <c r="G263" s="4">
        <v>7444</v>
      </c>
      <c r="H263" s="5">
        <v>51.7</v>
      </c>
      <c r="I263" s="158">
        <v>1</v>
      </c>
      <c r="J263" s="151">
        <f t="shared" si="364"/>
        <v>3</v>
      </c>
      <c r="K263" s="233">
        <f t="shared" si="365"/>
        <v>50</v>
      </c>
      <c r="L263" s="159">
        <v>0</v>
      </c>
      <c r="M263" s="151">
        <f t="shared" si="366"/>
        <v>4</v>
      </c>
      <c r="N263" s="233">
        <f t="shared" si="367"/>
        <v>0</v>
      </c>
      <c r="O263" s="159">
        <v>13.833171946327292</v>
      </c>
      <c r="P263" s="151">
        <f t="shared" si="368"/>
        <v>2</v>
      </c>
      <c r="Q263" s="233">
        <f t="shared" si="369"/>
        <v>23.055286577212154</v>
      </c>
      <c r="R263" s="159">
        <v>73.542222846705059</v>
      </c>
      <c r="S263" s="151">
        <f t="shared" si="370"/>
        <v>4</v>
      </c>
      <c r="T263" s="233">
        <f t="shared" si="371"/>
        <v>63.047797271934449</v>
      </c>
      <c r="U263" s="159">
        <v>81.0453842911339</v>
      </c>
      <c r="V263" s="151">
        <f t="shared" si="372"/>
        <v>3</v>
      </c>
      <c r="W263" s="233">
        <f t="shared" si="373"/>
        <v>79.899665207989287</v>
      </c>
      <c r="X263" s="159">
        <v>66.263345195729485</v>
      </c>
      <c r="Y263" s="151">
        <f t="shared" si="374"/>
        <v>4</v>
      </c>
      <c r="Z263" s="233">
        <f t="shared" si="375"/>
        <v>54.6550338652278</v>
      </c>
      <c r="AA263" s="159">
        <v>3.1478036915152381</v>
      </c>
      <c r="AB263" s="151">
        <f t="shared" si="376"/>
        <v>2</v>
      </c>
      <c r="AC263" s="233">
        <f t="shared" si="377"/>
        <v>25.655889112749897</v>
      </c>
      <c r="AD263" s="160">
        <v>0</v>
      </c>
      <c r="AE263" s="151">
        <f t="shared" si="378"/>
        <v>4</v>
      </c>
      <c r="AF263" s="233">
        <f t="shared" si="379"/>
        <v>0</v>
      </c>
      <c r="AG263" s="154">
        <v>0</v>
      </c>
      <c r="AH263" s="151">
        <f t="shared" si="380"/>
        <v>4</v>
      </c>
      <c r="AI263" s="233">
        <f t="shared" si="381"/>
        <v>0</v>
      </c>
      <c r="AJ263" s="161">
        <v>0</v>
      </c>
      <c r="AK263" s="151">
        <f t="shared" si="382"/>
        <v>4</v>
      </c>
      <c r="AL263" s="233">
        <f t="shared" si="383"/>
        <v>0</v>
      </c>
      <c r="AM263" s="156">
        <v>0</v>
      </c>
      <c r="AN263" s="151">
        <f t="shared" si="384"/>
        <v>4</v>
      </c>
      <c r="AO263" s="233">
        <f t="shared" si="385"/>
        <v>0</v>
      </c>
      <c r="AP263" s="157">
        <v>1.2988877134653165</v>
      </c>
      <c r="AQ263" s="151">
        <f t="shared" si="386"/>
        <v>4</v>
      </c>
      <c r="AR263" s="233">
        <f t="shared" si="387"/>
        <v>1.9680116870686615</v>
      </c>
      <c r="AS263" s="151">
        <v>4.6346050510478234</v>
      </c>
      <c r="AT263" s="151">
        <f t="shared" si="388"/>
        <v>3</v>
      </c>
      <c r="AU263" s="233">
        <f t="shared" si="389"/>
        <v>4.6346050510478234</v>
      </c>
      <c r="AV263" s="172">
        <v>11.627953624394475</v>
      </c>
      <c r="AW263" s="168">
        <f t="shared" si="390"/>
        <v>3</v>
      </c>
      <c r="AX263" s="241">
        <f t="shared" si="391"/>
        <v>23.255907248788951</v>
      </c>
      <c r="AY263" s="173">
        <v>579.76636249414059</v>
      </c>
      <c r="AZ263" s="168">
        <f t="shared" si="392"/>
        <v>4</v>
      </c>
      <c r="BA263" s="241">
        <f t="shared" si="393"/>
        <v>20.815107731717138</v>
      </c>
      <c r="BB263" s="168">
        <v>0</v>
      </c>
      <c r="BC263" s="168">
        <f t="shared" si="394"/>
        <v>4</v>
      </c>
      <c r="BD263" s="241">
        <f t="shared" si="395"/>
        <v>0</v>
      </c>
      <c r="BE263" s="174">
        <v>1</v>
      </c>
      <c r="BF263" s="168">
        <f t="shared" si="396"/>
        <v>3</v>
      </c>
      <c r="BG263" s="241">
        <f t="shared" si="397"/>
        <v>50</v>
      </c>
      <c r="BH263" s="174">
        <v>0</v>
      </c>
      <c r="BI263" s="168">
        <f t="shared" si="398"/>
        <v>4</v>
      </c>
      <c r="BJ263" s="241">
        <f t="shared" si="399"/>
        <v>0</v>
      </c>
      <c r="BK263" s="175">
        <v>6</v>
      </c>
      <c r="BL263" s="168">
        <f t="shared" si="400"/>
        <v>2</v>
      </c>
      <c r="BM263" s="241">
        <f t="shared" si="401"/>
        <v>60</v>
      </c>
      <c r="BN263" s="168">
        <v>2</v>
      </c>
      <c r="BO263" s="168">
        <f t="shared" si="402"/>
        <v>2</v>
      </c>
      <c r="BP263" s="246">
        <f t="shared" si="344"/>
        <v>66.666666666666657</v>
      </c>
      <c r="BQ263" s="192">
        <v>1.7</v>
      </c>
      <c r="BR263" s="312">
        <f t="shared" si="403"/>
        <v>3</v>
      </c>
      <c r="BS263" s="251">
        <f t="shared" si="404"/>
        <v>28.333333333333332</v>
      </c>
      <c r="BT263" s="193">
        <v>0.35263003232441964</v>
      </c>
      <c r="BU263" s="312">
        <f t="shared" si="405"/>
        <v>4</v>
      </c>
      <c r="BV263" s="251">
        <f t="shared" si="406"/>
        <v>11.754334410813987</v>
      </c>
      <c r="BW263" s="194">
        <v>8.204334365325078</v>
      </c>
      <c r="BX263" s="312">
        <f t="shared" si="407"/>
        <v>3</v>
      </c>
      <c r="BY263" s="251">
        <f t="shared" si="408"/>
        <v>15.8484878748536</v>
      </c>
      <c r="BZ263" s="195">
        <v>1</v>
      </c>
      <c r="CA263" s="312">
        <f t="shared" si="409"/>
        <v>4</v>
      </c>
      <c r="CB263" s="251">
        <f t="shared" si="410"/>
        <v>5</v>
      </c>
      <c r="CC263" s="196">
        <v>0</v>
      </c>
      <c r="CD263" s="312">
        <f t="shared" si="411"/>
        <v>4</v>
      </c>
      <c r="CE263" s="251">
        <f t="shared" si="412"/>
        <v>0</v>
      </c>
      <c r="CF263" s="197">
        <v>29.554003224073078</v>
      </c>
      <c r="CG263" s="312">
        <f t="shared" si="413"/>
        <v>1</v>
      </c>
      <c r="CH263" s="251">
        <f t="shared" si="414"/>
        <v>98.513344080243598</v>
      </c>
      <c r="CI263" s="194">
        <v>8.9478991596638657</v>
      </c>
      <c r="CJ263" s="312">
        <f t="shared" si="415"/>
        <v>3</v>
      </c>
      <c r="CK263" s="251">
        <f t="shared" si="416"/>
        <v>56.398559423769512</v>
      </c>
      <c r="CL263" s="194">
        <v>8.4186046511627914</v>
      </c>
      <c r="CM263" s="312">
        <f t="shared" si="417"/>
        <v>3</v>
      </c>
      <c r="CN263" s="251">
        <f t="shared" si="418"/>
        <v>48.83720930232559</v>
      </c>
      <c r="CO263" s="301">
        <v>13.836646963997852</v>
      </c>
      <c r="CP263" s="312">
        <f t="shared" si="419"/>
        <v>4</v>
      </c>
      <c r="CQ263" s="258">
        <f t="shared" si="420"/>
        <v>5.5346587855991407</v>
      </c>
      <c r="CR263" s="261">
        <v>0.65090226598348888</v>
      </c>
      <c r="CS263" s="314">
        <f t="shared" si="345"/>
        <v>2</v>
      </c>
      <c r="CT263" s="265">
        <f t="shared" si="421"/>
        <v>34.909773401651108</v>
      </c>
      <c r="CU263" s="217">
        <v>0</v>
      </c>
      <c r="CV263" s="314">
        <f t="shared" si="422"/>
        <v>4</v>
      </c>
      <c r="CW263" s="265">
        <f t="shared" si="423"/>
        <v>0</v>
      </c>
      <c r="CX263" s="217">
        <v>1.2</v>
      </c>
      <c r="CY263" s="314">
        <f t="shared" si="346"/>
        <v>2</v>
      </c>
      <c r="CZ263" s="265">
        <f t="shared" si="424"/>
        <v>59.595959595959599</v>
      </c>
      <c r="DA263" s="218">
        <v>3</v>
      </c>
      <c r="DB263" s="314">
        <f t="shared" si="347"/>
        <v>3</v>
      </c>
      <c r="DC263" s="265">
        <f t="shared" si="425"/>
        <v>50</v>
      </c>
      <c r="DD263" s="219">
        <v>1</v>
      </c>
      <c r="DE263" s="314">
        <f t="shared" si="348"/>
        <v>1</v>
      </c>
      <c r="DF263" s="265">
        <f t="shared" si="426"/>
        <v>100</v>
      </c>
      <c r="DG263" s="213">
        <v>1</v>
      </c>
      <c r="DH263" s="314">
        <f t="shared" si="349"/>
        <v>1</v>
      </c>
      <c r="DI263" s="265">
        <f t="shared" si="427"/>
        <v>100</v>
      </c>
      <c r="DJ263" s="220">
        <v>2</v>
      </c>
      <c r="DK263" s="314">
        <f t="shared" si="350"/>
        <v>2</v>
      </c>
      <c r="DL263" s="265">
        <f t="shared" si="428"/>
        <v>75</v>
      </c>
      <c r="DM263" s="213">
        <v>3</v>
      </c>
      <c r="DN263" s="314">
        <f t="shared" si="351"/>
        <v>1</v>
      </c>
      <c r="DO263" s="265">
        <f t="shared" si="429"/>
        <v>94</v>
      </c>
      <c r="DP263" s="221">
        <v>0</v>
      </c>
      <c r="DQ263" s="314">
        <f t="shared" si="352"/>
        <v>1</v>
      </c>
      <c r="DR263" s="265">
        <f t="shared" si="353"/>
        <v>100</v>
      </c>
      <c r="DS263" s="222">
        <v>108.30715910321672</v>
      </c>
      <c r="DT263" s="314">
        <f t="shared" si="354"/>
        <v>3</v>
      </c>
      <c r="DU263" s="265">
        <f t="shared" si="355"/>
        <v>74.00836114633627</v>
      </c>
      <c r="DV263" s="216">
        <v>0</v>
      </c>
      <c r="DW263" s="314">
        <f t="shared" si="356"/>
        <v>1</v>
      </c>
      <c r="DX263" s="265">
        <f t="shared" si="357"/>
        <v>100</v>
      </c>
      <c r="DY263" s="217">
        <v>0</v>
      </c>
      <c r="DZ263" s="314">
        <f t="shared" si="358"/>
        <v>1</v>
      </c>
      <c r="EA263" s="265">
        <f t="shared" si="359"/>
        <v>100</v>
      </c>
      <c r="EB263" s="217">
        <v>0</v>
      </c>
      <c r="EC263" s="314">
        <f t="shared" si="360"/>
        <v>1</v>
      </c>
      <c r="ED263" s="265">
        <f t="shared" si="361"/>
        <v>100</v>
      </c>
      <c r="EE263" s="217">
        <v>28.10172825628776</v>
      </c>
      <c r="EF263" s="314">
        <f t="shared" si="362"/>
        <v>2</v>
      </c>
      <c r="EG263" s="265">
        <f t="shared" si="363"/>
        <v>82.292546782427365</v>
      </c>
      <c r="EH263" s="28"/>
      <c r="EI263" s="28"/>
      <c r="EJ263" s="28"/>
      <c r="EK263" s="28"/>
      <c r="EL263" s="28"/>
      <c r="EM263" s="28"/>
      <c r="EN263" s="28"/>
      <c r="EO263" s="28"/>
      <c r="EP263" s="28"/>
      <c r="EQ263" s="28"/>
      <c r="ER263" s="28"/>
      <c r="ES263" s="28"/>
      <c r="ET263" s="28"/>
      <c r="EU263" s="28"/>
      <c r="EV263" s="28"/>
      <c r="EW263" s="28"/>
      <c r="EX263" s="28"/>
    </row>
    <row r="264" spans="1:154" s="7" customFormat="1" ht="16.2" customHeight="1" x14ac:dyDescent="0.3">
      <c r="A264" s="16"/>
      <c r="B264" s="52">
        <v>70401</v>
      </c>
      <c r="C264" s="3" t="s">
        <v>264</v>
      </c>
      <c r="D264" s="23" t="s">
        <v>340</v>
      </c>
      <c r="E264" s="5">
        <v>56.362980711127811</v>
      </c>
      <c r="F264" s="24">
        <v>66</v>
      </c>
      <c r="G264" s="4">
        <v>13184</v>
      </c>
      <c r="H264" s="5">
        <v>34.200000000000003</v>
      </c>
      <c r="I264" s="158">
        <v>1</v>
      </c>
      <c r="J264" s="151">
        <f t="shared" si="364"/>
        <v>3</v>
      </c>
      <c r="K264" s="233">
        <f t="shared" si="365"/>
        <v>50</v>
      </c>
      <c r="L264" s="159">
        <v>0</v>
      </c>
      <c r="M264" s="151">
        <f t="shared" si="366"/>
        <v>4</v>
      </c>
      <c r="N264" s="233">
        <f t="shared" si="367"/>
        <v>0</v>
      </c>
      <c r="O264" s="159">
        <v>7.4704915583445386</v>
      </c>
      <c r="P264" s="151">
        <f t="shared" si="368"/>
        <v>3</v>
      </c>
      <c r="Q264" s="233">
        <f t="shared" si="369"/>
        <v>12.450819263907565</v>
      </c>
      <c r="R264" s="159">
        <v>89.381450954184302</v>
      </c>
      <c r="S264" s="151">
        <f t="shared" si="370"/>
        <v>2</v>
      </c>
      <c r="T264" s="233">
        <f t="shared" si="371"/>
        <v>85.169624237687586</v>
      </c>
      <c r="U264" s="159">
        <v>63.414271923962275</v>
      </c>
      <c r="V264" s="151">
        <f t="shared" si="372"/>
        <v>4</v>
      </c>
      <c r="W264" s="233">
        <f t="shared" si="373"/>
        <v>61.202833429440375</v>
      </c>
      <c r="X264" s="159">
        <v>82.832070203430675</v>
      </c>
      <c r="Y264" s="151">
        <f t="shared" si="374"/>
        <v>3</v>
      </c>
      <c r="Z264" s="233">
        <f t="shared" si="375"/>
        <v>76.924825542245529</v>
      </c>
      <c r="AA264" s="159">
        <v>4.5048371612140903</v>
      </c>
      <c r="AB264" s="151">
        <f t="shared" si="376"/>
        <v>2</v>
      </c>
      <c r="AC264" s="233">
        <f t="shared" si="377"/>
        <v>37.88141586679361</v>
      </c>
      <c r="AD264" s="160">
        <v>0</v>
      </c>
      <c r="AE264" s="151">
        <f t="shared" si="378"/>
        <v>4</v>
      </c>
      <c r="AF264" s="233">
        <f t="shared" si="379"/>
        <v>0</v>
      </c>
      <c r="AG264" s="154">
        <v>37.924757281553397</v>
      </c>
      <c r="AH264" s="151">
        <f t="shared" si="380"/>
        <v>2</v>
      </c>
      <c r="AI264" s="233">
        <f t="shared" si="381"/>
        <v>39.920797138477262</v>
      </c>
      <c r="AJ264" s="161">
        <v>53.094660194174757</v>
      </c>
      <c r="AK264" s="151">
        <f t="shared" si="382"/>
        <v>2</v>
      </c>
      <c r="AL264" s="233">
        <f t="shared" si="383"/>
        <v>53.094660194174757</v>
      </c>
      <c r="AM264" s="156">
        <v>0</v>
      </c>
      <c r="AN264" s="151">
        <f t="shared" si="384"/>
        <v>4</v>
      </c>
      <c r="AO264" s="233">
        <f t="shared" si="385"/>
        <v>0</v>
      </c>
      <c r="AP264" s="157">
        <v>5.0609717070332385</v>
      </c>
      <c r="AQ264" s="151">
        <f t="shared" si="386"/>
        <v>3</v>
      </c>
      <c r="AR264" s="233">
        <f t="shared" si="387"/>
        <v>7.6681389500503609</v>
      </c>
      <c r="AS264" s="151">
        <v>15.169902912621358</v>
      </c>
      <c r="AT264" s="151">
        <f t="shared" si="388"/>
        <v>3</v>
      </c>
      <c r="AU264" s="233">
        <f t="shared" si="389"/>
        <v>15.169902912621358</v>
      </c>
      <c r="AV264" s="172">
        <v>72.303660187228289</v>
      </c>
      <c r="AW264" s="168">
        <f t="shared" si="390"/>
        <v>1</v>
      </c>
      <c r="AX264" s="241">
        <f t="shared" si="391"/>
        <v>100</v>
      </c>
      <c r="AY264" s="173">
        <v>2024.2700684139008</v>
      </c>
      <c r="AZ264" s="168">
        <f t="shared" si="392"/>
        <v>1</v>
      </c>
      <c r="BA264" s="241">
        <f t="shared" si="393"/>
        <v>80.382270862428911</v>
      </c>
      <c r="BB264" s="168">
        <v>0</v>
      </c>
      <c r="BC264" s="168">
        <f t="shared" si="394"/>
        <v>4</v>
      </c>
      <c r="BD264" s="241">
        <f t="shared" si="395"/>
        <v>0</v>
      </c>
      <c r="BE264" s="174">
        <v>0</v>
      </c>
      <c r="BF264" s="168">
        <f t="shared" si="396"/>
        <v>4</v>
      </c>
      <c r="BG264" s="241">
        <f t="shared" si="397"/>
        <v>0</v>
      </c>
      <c r="BH264" s="174">
        <v>0</v>
      </c>
      <c r="BI264" s="168">
        <f t="shared" si="398"/>
        <v>4</v>
      </c>
      <c r="BJ264" s="241">
        <f t="shared" si="399"/>
        <v>0</v>
      </c>
      <c r="BK264" s="175">
        <v>9</v>
      </c>
      <c r="BL264" s="168">
        <f t="shared" si="400"/>
        <v>1</v>
      </c>
      <c r="BM264" s="241">
        <f t="shared" si="401"/>
        <v>90</v>
      </c>
      <c r="BN264" s="168">
        <v>0</v>
      </c>
      <c r="BO264" s="168">
        <f t="shared" si="402"/>
        <v>4</v>
      </c>
      <c r="BP264" s="246">
        <f t="shared" si="344"/>
        <v>0</v>
      </c>
      <c r="BQ264" s="192">
        <v>2.4</v>
      </c>
      <c r="BR264" s="312">
        <f t="shared" si="403"/>
        <v>3</v>
      </c>
      <c r="BS264" s="251">
        <f t="shared" si="404"/>
        <v>40</v>
      </c>
      <c r="BT264" s="193">
        <v>0.88164573871226293</v>
      </c>
      <c r="BU264" s="312">
        <f t="shared" si="405"/>
        <v>4</v>
      </c>
      <c r="BV264" s="251">
        <f t="shared" si="406"/>
        <v>29.388191290408766</v>
      </c>
      <c r="BW264" s="194">
        <v>8.4528832630098449</v>
      </c>
      <c r="BX264" s="312">
        <f t="shared" si="407"/>
        <v>3</v>
      </c>
      <c r="BY264" s="251">
        <f t="shared" si="408"/>
        <v>16.577370272756141</v>
      </c>
      <c r="BZ264" s="195">
        <v>1.3</v>
      </c>
      <c r="CA264" s="312">
        <f t="shared" si="409"/>
        <v>4</v>
      </c>
      <c r="CB264" s="251">
        <f t="shared" si="410"/>
        <v>6.5</v>
      </c>
      <c r="CC264" s="196">
        <v>321.74452366504852</v>
      </c>
      <c r="CD264" s="312">
        <f t="shared" si="411"/>
        <v>4</v>
      </c>
      <c r="CE264" s="251">
        <f t="shared" si="412"/>
        <v>16.087226183252426</v>
      </c>
      <c r="CF264" s="197">
        <v>0</v>
      </c>
      <c r="CG264" s="312">
        <f t="shared" si="413"/>
        <v>4</v>
      </c>
      <c r="CH264" s="251">
        <f t="shared" si="414"/>
        <v>0</v>
      </c>
      <c r="CI264" s="194">
        <v>8.8138528138528134</v>
      </c>
      <c r="CJ264" s="312">
        <f t="shared" si="415"/>
        <v>3</v>
      </c>
      <c r="CK264" s="251">
        <f t="shared" si="416"/>
        <v>54.483611626468765</v>
      </c>
      <c r="CL264" s="194">
        <v>8.6087456846950516</v>
      </c>
      <c r="CM264" s="312">
        <f t="shared" si="417"/>
        <v>3</v>
      </c>
      <c r="CN264" s="251">
        <f t="shared" si="418"/>
        <v>51.553509781357874</v>
      </c>
      <c r="CO264" s="301">
        <v>378.564927184466</v>
      </c>
      <c r="CP264" s="312">
        <f t="shared" si="419"/>
        <v>1</v>
      </c>
      <c r="CQ264" s="258">
        <f t="shared" si="420"/>
        <v>100</v>
      </c>
      <c r="CR264" s="261">
        <v>0.68298124543143601</v>
      </c>
      <c r="CS264" s="314">
        <f t="shared" si="345"/>
        <v>2</v>
      </c>
      <c r="CT264" s="265">
        <f t="shared" si="421"/>
        <v>31.701875456856399</v>
      </c>
      <c r="CU264" s="217">
        <v>0</v>
      </c>
      <c r="CV264" s="314">
        <f t="shared" si="422"/>
        <v>4</v>
      </c>
      <c r="CW264" s="265">
        <f t="shared" si="423"/>
        <v>0</v>
      </c>
      <c r="CX264" s="217">
        <v>1.03</v>
      </c>
      <c r="CY264" s="314">
        <f t="shared" si="346"/>
        <v>2</v>
      </c>
      <c r="CZ264" s="265">
        <f t="shared" si="424"/>
        <v>65.319865319865329</v>
      </c>
      <c r="DA264" s="218">
        <v>3</v>
      </c>
      <c r="DB264" s="314">
        <f t="shared" si="347"/>
        <v>3</v>
      </c>
      <c r="DC264" s="265">
        <f t="shared" si="425"/>
        <v>50</v>
      </c>
      <c r="DD264" s="219">
        <v>1</v>
      </c>
      <c r="DE264" s="314">
        <f t="shared" si="348"/>
        <v>1</v>
      </c>
      <c r="DF264" s="265">
        <f t="shared" si="426"/>
        <v>100</v>
      </c>
      <c r="DG264" s="213">
        <v>1</v>
      </c>
      <c r="DH264" s="314">
        <f t="shared" si="349"/>
        <v>1</v>
      </c>
      <c r="DI264" s="265">
        <f t="shared" si="427"/>
        <v>100</v>
      </c>
      <c r="DJ264" s="220">
        <v>2</v>
      </c>
      <c r="DK264" s="314">
        <f t="shared" si="350"/>
        <v>2</v>
      </c>
      <c r="DL264" s="265">
        <f t="shared" si="428"/>
        <v>75</v>
      </c>
      <c r="DM264" s="213">
        <v>17</v>
      </c>
      <c r="DN264" s="314">
        <f t="shared" si="351"/>
        <v>2</v>
      </c>
      <c r="DO264" s="265">
        <f t="shared" si="429"/>
        <v>66</v>
      </c>
      <c r="DP264" s="221">
        <v>0</v>
      </c>
      <c r="DQ264" s="314">
        <f t="shared" si="352"/>
        <v>1</v>
      </c>
      <c r="DR264" s="265">
        <f t="shared" si="353"/>
        <v>100</v>
      </c>
      <c r="DS264" s="222">
        <v>0</v>
      </c>
      <c r="DT264" s="314">
        <f t="shared" si="354"/>
        <v>1</v>
      </c>
      <c r="DU264" s="265">
        <f t="shared" si="355"/>
        <v>100</v>
      </c>
      <c r="DV264" s="216">
        <v>0</v>
      </c>
      <c r="DW264" s="314">
        <f t="shared" si="356"/>
        <v>1</v>
      </c>
      <c r="DX264" s="265">
        <f t="shared" si="357"/>
        <v>100</v>
      </c>
      <c r="DY264" s="217">
        <v>0</v>
      </c>
      <c r="DZ264" s="314">
        <f t="shared" si="358"/>
        <v>1</v>
      </c>
      <c r="EA264" s="265">
        <f t="shared" si="359"/>
        <v>100</v>
      </c>
      <c r="EB264" s="217">
        <v>5.528629084274736E-2</v>
      </c>
      <c r="EC264" s="314">
        <f t="shared" si="360"/>
        <v>1</v>
      </c>
      <c r="ED264" s="265">
        <f t="shared" si="361"/>
        <v>99.785712050997105</v>
      </c>
      <c r="EE264" s="217">
        <v>81.681146506274601</v>
      </c>
      <c r="EF264" s="314">
        <f t="shared" si="362"/>
        <v>4</v>
      </c>
      <c r="EG264" s="265">
        <f t="shared" si="363"/>
        <v>48.531098609782859</v>
      </c>
      <c r="EH264" s="28"/>
      <c r="EI264" s="28"/>
      <c r="EJ264" s="28"/>
      <c r="EK264" s="28"/>
      <c r="EL264" s="28"/>
      <c r="EM264" s="28"/>
      <c r="EN264" s="28"/>
      <c r="EO264" s="28"/>
      <c r="EP264" s="28"/>
      <c r="EQ264" s="28"/>
      <c r="ER264" s="28"/>
      <c r="ES264" s="28"/>
      <c r="ET264" s="28"/>
      <c r="EU264" s="28"/>
      <c r="EV264" s="28"/>
      <c r="EW264" s="28"/>
      <c r="EX264" s="28"/>
    </row>
    <row r="265" spans="1:154" s="7" customFormat="1" ht="16.2" customHeight="1" x14ac:dyDescent="0.3">
      <c r="A265" s="16"/>
      <c r="B265" s="52">
        <v>70402</v>
      </c>
      <c r="C265" s="3" t="s">
        <v>265</v>
      </c>
      <c r="D265" s="23" t="s">
        <v>340</v>
      </c>
      <c r="E265" s="5">
        <v>54.384936535953656</v>
      </c>
      <c r="F265" s="24">
        <v>91</v>
      </c>
      <c r="G265" s="4">
        <v>23629</v>
      </c>
      <c r="H265" s="5">
        <v>65.099999999999994</v>
      </c>
      <c r="I265" s="158">
        <v>3</v>
      </c>
      <c r="J265" s="151">
        <f t="shared" si="364"/>
        <v>1</v>
      </c>
      <c r="K265" s="233">
        <f t="shared" si="365"/>
        <v>100</v>
      </c>
      <c r="L265" s="159">
        <v>129.13241210425048</v>
      </c>
      <c r="M265" s="151">
        <f t="shared" si="366"/>
        <v>1</v>
      </c>
      <c r="N265" s="233">
        <f t="shared" si="367"/>
        <v>100</v>
      </c>
      <c r="O265" s="159">
        <v>12.960082944530845</v>
      </c>
      <c r="P265" s="151">
        <f t="shared" si="368"/>
        <v>2</v>
      </c>
      <c r="Q265" s="233">
        <f t="shared" si="369"/>
        <v>21.600138240884743</v>
      </c>
      <c r="R265" s="159">
        <v>92.34301206926709</v>
      </c>
      <c r="S265" s="151">
        <f t="shared" si="370"/>
        <v>2</v>
      </c>
      <c r="T265" s="233">
        <f t="shared" si="371"/>
        <v>89.305882778306</v>
      </c>
      <c r="U265" s="159">
        <v>23.513206227042151</v>
      </c>
      <c r="V265" s="151">
        <f t="shared" si="372"/>
        <v>4</v>
      </c>
      <c r="W265" s="233">
        <f t="shared" si="373"/>
        <v>18.889932372261033</v>
      </c>
      <c r="X265" s="159">
        <v>81.877252652418775</v>
      </c>
      <c r="Y265" s="151">
        <f t="shared" si="374"/>
        <v>3</v>
      </c>
      <c r="Z265" s="233">
        <f t="shared" si="375"/>
        <v>75.641468618842438</v>
      </c>
      <c r="AA265" s="159">
        <v>4.2981212336051042</v>
      </c>
      <c r="AB265" s="151">
        <f t="shared" si="376"/>
        <v>2</v>
      </c>
      <c r="AC265" s="233">
        <f t="shared" si="377"/>
        <v>36.019110212658603</v>
      </c>
      <c r="AD265" s="160">
        <v>0</v>
      </c>
      <c r="AE265" s="151">
        <f t="shared" si="378"/>
        <v>4</v>
      </c>
      <c r="AF265" s="233">
        <f t="shared" si="379"/>
        <v>0</v>
      </c>
      <c r="AG265" s="154">
        <v>4.2320876888569128</v>
      </c>
      <c r="AH265" s="151">
        <f t="shared" si="380"/>
        <v>3</v>
      </c>
      <c r="AI265" s="233">
        <f t="shared" si="381"/>
        <v>4.4548291461651717</v>
      </c>
      <c r="AJ265" s="161">
        <v>46.552964577426046</v>
      </c>
      <c r="AK265" s="151">
        <f t="shared" si="382"/>
        <v>2</v>
      </c>
      <c r="AL265" s="233">
        <f t="shared" si="383"/>
        <v>46.552964577426046</v>
      </c>
      <c r="AM265" s="156">
        <v>0</v>
      </c>
      <c r="AN265" s="151">
        <f t="shared" si="384"/>
        <v>4</v>
      </c>
      <c r="AO265" s="233">
        <f t="shared" si="385"/>
        <v>0</v>
      </c>
      <c r="AP265" s="157">
        <v>9.7756202628723408</v>
      </c>
      <c r="AQ265" s="151">
        <f t="shared" si="386"/>
        <v>3</v>
      </c>
      <c r="AR265" s="233">
        <f t="shared" si="387"/>
        <v>14.811545852836879</v>
      </c>
      <c r="AS265" s="151">
        <v>16.928350755427651</v>
      </c>
      <c r="AT265" s="151">
        <f t="shared" si="388"/>
        <v>3</v>
      </c>
      <c r="AU265" s="233">
        <f t="shared" si="389"/>
        <v>16.928350755427651</v>
      </c>
      <c r="AV265" s="172">
        <v>24.468891901919289</v>
      </c>
      <c r="AW265" s="168">
        <f t="shared" si="390"/>
        <v>2</v>
      </c>
      <c r="AX265" s="241">
        <f t="shared" si="391"/>
        <v>48.937783803838578</v>
      </c>
      <c r="AY265" s="173">
        <v>1820.0549322455772</v>
      </c>
      <c r="AZ265" s="168">
        <f t="shared" si="392"/>
        <v>2</v>
      </c>
      <c r="BA265" s="241">
        <f t="shared" si="393"/>
        <v>71.961028133838241</v>
      </c>
      <c r="BB265" s="168">
        <v>0</v>
      </c>
      <c r="BC265" s="168">
        <f t="shared" si="394"/>
        <v>4</v>
      </c>
      <c r="BD265" s="241">
        <f t="shared" si="395"/>
        <v>0</v>
      </c>
      <c r="BE265" s="174">
        <v>0</v>
      </c>
      <c r="BF265" s="168">
        <f t="shared" si="396"/>
        <v>4</v>
      </c>
      <c r="BG265" s="241">
        <f t="shared" si="397"/>
        <v>0</v>
      </c>
      <c r="BH265" s="174">
        <v>1</v>
      </c>
      <c r="BI265" s="168">
        <f t="shared" si="398"/>
        <v>3</v>
      </c>
      <c r="BJ265" s="241">
        <f t="shared" si="399"/>
        <v>33.333333333333329</v>
      </c>
      <c r="BK265" s="175">
        <v>5</v>
      </c>
      <c r="BL265" s="168">
        <f t="shared" si="400"/>
        <v>2</v>
      </c>
      <c r="BM265" s="241">
        <f t="shared" si="401"/>
        <v>50</v>
      </c>
      <c r="BN265" s="168">
        <v>0</v>
      </c>
      <c r="BO265" s="168">
        <f t="shared" si="402"/>
        <v>4</v>
      </c>
      <c r="BP265" s="246">
        <f t="shared" si="344"/>
        <v>0</v>
      </c>
      <c r="BQ265" s="192">
        <v>2.5</v>
      </c>
      <c r="BR265" s="312">
        <f t="shared" si="403"/>
        <v>2</v>
      </c>
      <c r="BS265" s="251">
        <f t="shared" si="404"/>
        <v>41.666666666666671</v>
      </c>
      <c r="BT265" s="193">
        <v>0.86046305331322626</v>
      </c>
      <c r="BU265" s="312">
        <f t="shared" si="405"/>
        <v>4</v>
      </c>
      <c r="BV265" s="251">
        <f t="shared" si="406"/>
        <v>28.682101777107544</v>
      </c>
      <c r="BW265" s="194">
        <v>10.989529289689653</v>
      </c>
      <c r="BX265" s="312">
        <f t="shared" si="407"/>
        <v>2</v>
      </c>
      <c r="BY265" s="251">
        <f t="shared" si="408"/>
        <v>24.016214925776104</v>
      </c>
      <c r="BZ265" s="195">
        <v>4.8</v>
      </c>
      <c r="CA265" s="312">
        <f t="shared" si="409"/>
        <v>3</v>
      </c>
      <c r="CB265" s="251">
        <f t="shared" si="410"/>
        <v>24</v>
      </c>
      <c r="CC265" s="196">
        <v>142.88342418214904</v>
      </c>
      <c r="CD265" s="312">
        <f t="shared" si="411"/>
        <v>4</v>
      </c>
      <c r="CE265" s="251">
        <f t="shared" si="412"/>
        <v>7.1441712091074532</v>
      </c>
      <c r="CF265" s="197">
        <v>3.3856701510855305</v>
      </c>
      <c r="CG265" s="312">
        <f t="shared" si="413"/>
        <v>4</v>
      </c>
      <c r="CH265" s="251">
        <f t="shared" si="414"/>
        <v>11.285567170285102</v>
      </c>
      <c r="CI265" s="194">
        <v>9.3404392764857889</v>
      </c>
      <c r="CJ265" s="312">
        <f t="shared" si="415"/>
        <v>2</v>
      </c>
      <c r="CK265" s="251">
        <f t="shared" si="416"/>
        <v>62.006275378368414</v>
      </c>
      <c r="CL265" s="194">
        <v>8.7573079537729441</v>
      </c>
      <c r="CM265" s="312">
        <f t="shared" si="417"/>
        <v>3</v>
      </c>
      <c r="CN265" s="251">
        <f t="shared" si="418"/>
        <v>53.675827911042063</v>
      </c>
      <c r="CO265" s="301">
        <v>122.73054297685047</v>
      </c>
      <c r="CP265" s="312">
        <f t="shared" si="419"/>
        <v>3</v>
      </c>
      <c r="CQ265" s="258">
        <f t="shared" si="420"/>
        <v>49.092217190740186</v>
      </c>
      <c r="CR265" s="261">
        <v>3.441732327257478</v>
      </c>
      <c r="CS265" s="314">
        <f t="shared" si="345"/>
        <v>4</v>
      </c>
      <c r="CT265" s="265">
        <f t="shared" si="421"/>
        <v>0</v>
      </c>
      <c r="CU265" s="217">
        <v>0</v>
      </c>
      <c r="CV265" s="314">
        <f t="shared" si="422"/>
        <v>4</v>
      </c>
      <c r="CW265" s="265">
        <f t="shared" si="423"/>
        <v>0</v>
      </c>
      <c r="CX265" s="217">
        <v>1.01</v>
      </c>
      <c r="CY265" s="314">
        <f t="shared" si="346"/>
        <v>2</v>
      </c>
      <c r="CZ265" s="265">
        <f t="shared" si="424"/>
        <v>65.993265993265993</v>
      </c>
      <c r="DA265" s="218">
        <v>1</v>
      </c>
      <c r="DB265" s="314">
        <f t="shared" si="347"/>
        <v>1</v>
      </c>
      <c r="DC265" s="265">
        <f t="shared" si="425"/>
        <v>100</v>
      </c>
      <c r="DD265" s="219">
        <v>1</v>
      </c>
      <c r="DE265" s="314">
        <f t="shared" si="348"/>
        <v>1</v>
      </c>
      <c r="DF265" s="265">
        <f t="shared" si="426"/>
        <v>100</v>
      </c>
      <c r="DG265" s="213">
        <v>1</v>
      </c>
      <c r="DH265" s="314">
        <f t="shared" si="349"/>
        <v>1</v>
      </c>
      <c r="DI265" s="265">
        <f t="shared" si="427"/>
        <v>100</v>
      </c>
      <c r="DJ265" s="220">
        <v>3</v>
      </c>
      <c r="DK265" s="314">
        <f t="shared" si="350"/>
        <v>3</v>
      </c>
      <c r="DL265" s="265">
        <f t="shared" si="428"/>
        <v>50</v>
      </c>
      <c r="DM265" s="213">
        <v>64</v>
      </c>
      <c r="DN265" s="314">
        <f t="shared" si="351"/>
        <v>4</v>
      </c>
      <c r="DO265" s="265">
        <f t="shared" si="429"/>
        <v>0</v>
      </c>
      <c r="DP265" s="221">
        <v>0</v>
      </c>
      <c r="DQ265" s="314">
        <f t="shared" si="352"/>
        <v>1</v>
      </c>
      <c r="DR265" s="265">
        <f t="shared" si="353"/>
        <v>100</v>
      </c>
      <c r="DS265" s="222">
        <v>267.93190064192015</v>
      </c>
      <c r="DT265" s="314">
        <f t="shared" si="354"/>
        <v>4</v>
      </c>
      <c r="DU265" s="265">
        <f t="shared" si="355"/>
        <v>35.701487726921009</v>
      </c>
      <c r="DV265" s="216">
        <v>0</v>
      </c>
      <c r="DW265" s="314">
        <f t="shared" si="356"/>
        <v>1</v>
      </c>
      <c r="DX265" s="265">
        <f t="shared" si="357"/>
        <v>100</v>
      </c>
      <c r="DY265" s="217">
        <v>0</v>
      </c>
      <c r="DZ265" s="314">
        <f t="shared" si="358"/>
        <v>1</v>
      </c>
      <c r="EA265" s="265">
        <f t="shared" si="359"/>
        <v>100</v>
      </c>
      <c r="EB265" s="217">
        <v>0</v>
      </c>
      <c r="EC265" s="314">
        <f t="shared" si="360"/>
        <v>1</v>
      </c>
      <c r="ED265" s="265">
        <f t="shared" si="361"/>
        <v>100</v>
      </c>
      <c r="EE265" s="217">
        <v>69.966765786251528</v>
      </c>
      <c r="EF265" s="314">
        <f t="shared" si="362"/>
        <v>4</v>
      </c>
      <c r="EG265" s="265">
        <f t="shared" si="363"/>
        <v>55.912560941240372</v>
      </c>
      <c r="EH265" s="28"/>
      <c r="EI265" s="28"/>
      <c r="EJ265" s="28"/>
      <c r="EK265" s="28"/>
      <c r="EL265" s="28"/>
      <c r="EM265" s="28"/>
      <c r="EN265" s="28"/>
      <c r="EO265" s="28"/>
      <c r="EP265" s="28"/>
      <c r="EQ265" s="28"/>
      <c r="ER265" s="28"/>
      <c r="ES265" s="28"/>
      <c r="ET265" s="28"/>
      <c r="EU265" s="28"/>
      <c r="EV265" s="28"/>
      <c r="EW265" s="28"/>
      <c r="EX265" s="28"/>
    </row>
    <row r="266" spans="1:154" s="7" customFormat="1" ht="16.2" customHeight="1" x14ac:dyDescent="0.3">
      <c r="A266" s="16"/>
      <c r="B266" s="52">
        <v>70403</v>
      </c>
      <c r="C266" s="3" t="s">
        <v>266</v>
      </c>
      <c r="D266" s="23" t="s">
        <v>340</v>
      </c>
      <c r="E266" s="5">
        <v>47.831553001481673</v>
      </c>
      <c r="F266" s="24">
        <v>228</v>
      </c>
      <c r="G266" s="4">
        <v>77152</v>
      </c>
      <c r="H266" s="5">
        <v>65.8</v>
      </c>
      <c r="I266" s="158">
        <v>1</v>
      </c>
      <c r="J266" s="151">
        <f t="shared" si="364"/>
        <v>3</v>
      </c>
      <c r="K266" s="233">
        <f t="shared" si="365"/>
        <v>50</v>
      </c>
      <c r="L266" s="159">
        <v>16.260890321040698</v>
      </c>
      <c r="M266" s="151">
        <f t="shared" si="366"/>
        <v>3</v>
      </c>
      <c r="N266" s="233">
        <f t="shared" si="367"/>
        <v>16.260890321040698</v>
      </c>
      <c r="O266" s="159">
        <v>19.917768071817779</v>
      </c>
      <c r="P266" s="151">
        <f t="shared" si="368"/>
        <v>1</v>
      </c>
      <c r="Q266" s="233">
        <f t="shared" si="369"/>
        <v>33.196280119696297</v>
      </c>
      <c r="R266" s="159">
        <v>80.985201097983051</v>
      </c>
      <c r="S266" s="151">
        <f t="shared" si="370"/>
        <v>3</v>
      </c>
      <c r="T266" s="233">
        <f t="shared" si="371"/>
        <v>73.443018293272416</v>
      </c>
      <c r="U266" s="159">
        <v>30.91806898197876</v>
      </c>
      <c r="V266" s="151">
        <f t="shared" si="372"/>
        <v>4</v>
      </c>
      <c r="W266" s="233">
        <f t="shared" si="373"/>
        <v>26.742384922564966</v>
      </c>
      <c r="X266" s="159">
        <v>70.209316933800864</v>
      </c>
      <c r="Y266" s="151">
        <f t="shared" si="374"/>
        <v>4</v>
      </c>
      <c r="Z266" s="233">
        <f t="shared" si="375"/>
        <v>59.958759319624811</v>
      </c>
      <c r="AA266" s="159">
        <v>1.5963690429611082</v>
      </c>
      <c r="AB266" s="151">
        <f t="shared" si="376"/>
        <v>3</v>
      </c>
      <c r="AC266" s="233">
        <f t="shared" si="377"/>
        <v>11.679000387037011</v>
      </c>
      <c r="AD266" s="160">
        <v>0</v>
      </c>
      <c r="AE266" s="151">
        <f t="shared" si="378"/>
        <v>4</v>
      </c>
      <c r="AF266" s="233">
        <f t="shared" si="379"/>
        <v>0</v>
      </c>
      <c r="AG266" s="154">
        <v>27.218996267109084</v>
      </c>
      <c r="AH266" s="151">
        <f t="shared" si="380"/>
        <v>3</v>
      </c>
      <c r="AI266" s="233">
        <f t="shared" si="381"/>
        <v>28.651575018009563</v>
      </c>
      <c r="AJ266" s="161">
        <v>36.29199502281211</v>
      </c>
      <c r="AK266" s="151">
        <f t="shared" si="382"/>
        <v>2</v>
      </c>
      <c r="AL266" s="233">
        <f t="shared" si="383"/>
        <v>36.29199502281211</v>
      </c>
      <c r="AM266" s="156">
        <v>1.2961426793861468</v>
      </c>
      <c r="AN266" s="151">
        <f t="shared" si="384"/>
        <v>4</v>
      </c>
      <c r="AO266" s="233">
        <f t="shared" si="385"/>
        <v>3.503088322665262</v>
      </c>
      <c r="AP266" s="157">
        <v>3.3712466838014365</v>
      </c>
      <c r="AQ266" s="151">
        <f t="shared" si="386"/>
        <v>3</v>
      </c>
      <c r="AR266" s="233">
        <f t="shared" si="387"/>
        <v>5.1079495209112675</v>
      </c>
      <c r="AS266" s="151">
        <v>67.785605039402739</v>
      </c>
      <c r="AT266" s="151">
        <f t="shared" si="388"/>
        <v>2</v>
      </c>
      <c r="AU266" s="233">
        <f t="shared" si="389"/>
        <v>67.785605039402739</v>
      </c>
      <c r="AV266" s="172">
        <v>3.9457013919990516</v>
      </c>
      <c r="AW266" s="168">
        <f t="shared" si="390"/>
        <v>4</v>
      </c>
      <c r="AX266" s="241">
        <f t="shared" si="391"/>
        <v>7.8914027839981031</v>
      </c>
      <c r="AY266" s="173">
        <v>1733.3722723226472</v>
      </c>
      <c r="AZ266" s="168">
        <f t="shared" si="392"/>
        <v>2</v>
      </c>
      <c r="BA266" s="241">
        <f t="shared" si="393"/>
        <v>68.386485456604007</v>
      </c>
      <c r="BB266" s="168">
        <v>0</v>
      </c>
      <c r="BC266" s="168">
        <f t="shared" si="394"/>
        <v>4</v>
      </c>
      <c r="BD266" s="241">
        <f t="shared" si="395"/>
        <v>0</v>
      </c>
      <c r="BE266" s="174">
        <v>0</v>
      </c>
      <c r="BF266" s="168">
        <f t="shared" si="396"/>
        <v>4</v>
      </c>
      <c r="BG266" s="241">
        <f t="shared" si="397"/>
        <v>0</v>
      </c>
      <c r="BH266" s="174">
        <v>0</v>
      </c>
      <c r="BI266" s="168">
        <f t="shared" si="398"/>
        <v>4</v>
      </c>
      <c r="BJ266" s="241">
        <f t="shared" si="399"/>
        <v>0</v>
      </c>
      <c r="BK266" s="175">
        <v>10</v>
      </c>
      <c r="BL266" s="168">
        <f t="shared" si="400"/>
        <v>1</v>
      </c>
      <c r="BM266" s="241">
        <f t="shared" si="401"/>
        <v>100</v>
      </c>
      <c r="BN266" s="168">
        <v>0</v>
      </c>
      <c r="BO266" s="168">
        <f t="shared" si="402"/>
        <v>4</v>
      </c>
      <c r="BP266" s="246">
        <f t="shared" si="344"/>
        <v>0</v>
      </c>
      <c r="BQ266" s="192">
        <v>3.4</v>
      </c>
      <c r="BR266" s="312">
        <f t="shared" si="403"/>
        <v>2</v>
      </c>
      <c r="BS266" s="251">
        <f t="shared" si="404"/>
        <v>56.666666666666664</v>
      </c>
      <c r="BT266" s="193">
        <v>0.62001187256777257</v>
      </c>
      <c r="BU266" s="312">
        <f t="shared" si="405"/>
        <v>4</v>
      </c>
      <c r="BV266" s="251">
        <f t="shared" si="406"/>
        <v>20.667062418925752</v>
      </c>
      <c r="BW266" s="194">
        <v>10.237072727907545</v>
      </c>
      <c r="BX266" s="312">
        <f t="shared" si="407"/>
        <v>3</v>
      </c>
      <c r="BY266" s="251">
        <f t="shared" si="408"/>
        <v>21.809597442544121</v>
      </c>
      <c r="BZ266" s="195">
        <v>2</v>
      </c>
      <c r="CA266" s="312">
        <f t="shared" si="409"/>
        <v>3</v>
      </c>
      <c r="CB266" s="251">
        <f t="shared" si="410"/>
        <v>10</v>
      </c>
      <c r="CC266" s="196">
        <v>854.82373042824554</v>
      </c>
      <c r="CD266" s="312">
        <f t="shared" si="411"/>
        <v>3</v>
      </c>
      <c r="CE266" s="251">
        <f t="shared" si="412"/>
        <v>42.741186521412274</v>
      </c>
      <c r="CF266" s="197">
        <v>12.248548320199088</v>
      </c>
      <c r="CG266" s="312">
        <f t="shared" si="413"/>
        <v>2</v>
      </c>
      <c r="CH266" s="251">
        <f t="shared" si="414"/>
        <v>40.828494400663629</v>
      </c>
      <c r="CI266" s="194">
        <v>8.8396871945259043</v>
      </c>
      <c r="CJ266" s="312">
        <f t="shared" si="415"/>
        <v>3</v>
      </c>
      <c r="CK266" s="251">
        <f t="shared" si="416"/>
        <v>54.852674207512919</v>
      </c>
      <c r="CL266" s="194">
        <v>8.2544466403162051</v>
      </c>
      <c r="CM266" s="312">
        <f t="shared" si="417"/>
        <v>3</v>
      </c>
      <c r="CN266" s="251">
        <f t="shared" si="418"/>
        <v>46.492094861660071</v>
      </c>
      <c r="CO266" s="301">
        <v>57.030277892990462</v>
      </c>
      <c r="CP266" s="312">
        <f t="shared" si="419"/>
        <v>3</v>
      </c>
      <c r="CQ266" s="258">
        <f t="shared" si="420"/>
        <v>22.812111157196185</v>
      </c>
      <c r="CR266" s="261">
        <v>0.99220169327029584</v>
      </c>
      <c r="CS266" s="314">
        <f t="shared" si="345"/>
        <v>3</v>
      </c>
      <c r="CT266" s="265">
        <f t="shared" si="421"/>
        <v>0.77983067297041631</v>
      </c>
      <c r="CU266" s="217">
        <v>35.6</v>
      </c>
      <c r="CV266" s="314">
        <f t="shared" si="422"/>
        <v>2</v>
      </c>
      <c r="CW266" s="265">
        <f t="shared" si="423"/>
        <v>35.6</v>
      </c>
      <c r="CX266" s="217">
        <v>1.1399999999999999</v>
      </c>
      <c r="CY266" s="314">
        <f t="shared" si="346"/>
        <v>2</v>
      </c>
      <c r="CZ266" s="265">
        <f t="shared" si="424"/>
        <v>61.616161616161627</v>
      </c>
      <c r="DA266" s="218">
        <v>4</v>
      </c>
      <c r="DB266" s="314">
        <f t="shared" si="347"/>
        <v>3</v>
      </c>
      <c r="DC266" s="265">
        <f t="shared" si="425"/>
        <v>25</v>
      </c>
      <c r="DD266" s="219">
        <v>1</v>
      </c>
      <c r="DE266" s="314">
        <f t="shared" si="348"/>
        <v>1</v>
      </c>
      <c r="DF266" s="265">
        <f t="shared" si="426"/>
        <v>100</v>
      </c>
      <c r="DG266" s="213">
        <v>1</v>
      </c>
      <c r="DH266" s="314">
        <f t="shared" si="349"/>
        <v>1</v>
      </c>
      <c r="DI266" s="265">
        <f t="shared" si="427"/>
        <v>100</v>
      </c>
      <c r="DJ266" s="220">
        <v>5</v>
      </c>
      <c r="DK266" s="314">
        <f t="shared" si="350"/>
        <v>4</v>
      </c>
      <c r="DL266" s="265">
        <f t="shared" si="428"/>
        <v>0</v>
      </c>
      <c r="DM266" s="213">
        <v>3</v>
      </c>
      <c r="DN266" s="314">
        <f t="shared" si="351"/>
        <v>1</v>
      </c>
      <c r="DO266" s="265">
        <f t="shared" si="429"/>
        <v>94</v>
      </c>
      <c r="DP266" s="221">
        <v>4.1706635525712139</v>
      </c>
      <c r="DQ266" s="314">
        <f t="shared" si="352"/>
        <v>4</v>
      </c>
      <c r="DR266" s="265">
        <f t="shared" si="353"/>
        <v>49.751041535286582</v>
      </c>
      <c r="DS266" s="222">
        <v>284.21372872400048</v>
      </c>
      <c r="DT266" s="314">
        <f t="shared" si="354"/>
        <v>4</v>
      </c>
      <c r="DU266" s="265">
        <f t="shared" si="355"/>
        <v>31.794161573314017</v>
      </c>
      <c r="DV266" s="216">
        <v>0</v>
      </c>
      <c r="DW266" s="314">
        <f t="shared" si="356"/>
        <v>1</v>
      </c>
      <c r="DX266" s="265">
        <f t="shared" si="357"/>
        <v>100</v>
      </c>
      <c r="DY266" s="217">
        <v>0</v>
      </c>
      <c r="DZ266" s="314">
        <f t="shared" si="358"/>
        <v>1</v>
      </c>
      <c r="EA266" s="265">
        <f t="shared" si="359"/>
        <v>100</v>
      </c>
      <c r="EB266" s="217">
        <v>0</v>
      </c>
      <c r="EC266" s="314">
        <f t="shared" si="360"/>
        <v>1</v>
      </c>
      <c r="ED266" s="265">
        <f t="shared" si="361"/>
        <v>100</v>
      </c>
      <c r="EE266" s="217">
        <v>131.28058240840195</v>
      </c>
      <c r="EF266" s="314">
        <f t="shared" si="362"/>
        <v>4</v>
      </c>
      <c r="EG266" s="265">
        <f t="shared" si="363"/>
        <v>17.277515810710796</v>
      </c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  <c r="ES266" s="28"/>
      <c r="ET266" s="28"/>
      <c r="EU266" s="28"/>
      <c r="EV266" s="28"/>
      <c r="EW266" s="28"/>
      <c r="EX266" s="28"/>
    </row>
    <row r="267" spans="1:154" s="7" customFormat="1" ht="16.2" customHeight="1" x14ac:dyDescent="0.3">
      <c r="A267" s="16"/>
      <c r="B267" s="52">
        <v>70404</v>
      </c>
      <c r="C267" s="3" t="s">
        <v>267</v>
      </c>
      <c r="D267" s="23" t="s">
        <v>340</v>
      </c>
      <c r="E267" s="5">
        <v>51.31101947409848</v>
      </c>
      <c r="F267" s="24">
        <v>155</v>
      </c>
      <c r="G267" s="4">
        <v>10692</v>
      </c>
      <c r="H267" s="5">
        <v>58.8</v>
      </c>
      <c r="I267" s="158">
        <v>2</v>
      </c>
      <c r="J267" s="151">
        <f t="shared" si="364"/>
        <v>1</v>
      </c>
      <c r="K267" s="233">
        <f t="shared" si="365"/>
        <v>100</v>
      </c>
      <c r="L267" s="159">
        <v>26.798718322167201</v>
      </c>
      <c r="M267" s="151">
        <f t="shared" si="366"/>
        <v>3</v>
      </c>
      <c r="N267" s="233">
        <f t="shared" si="367"/>
        <v>26.798718322167204</v>
      </c>
      <c r="O267" s="159">
        <v>9.5895665515918669</v>
      </c>
      <c r="P267" s="151">
        <f t="shared" si="368"/>
        <v>3</v>
      </c>
      <c r="Q267" s="233">
        <f t="shared" si="369"/>
        <v>15.982610919319779</v>
      </c>
      <c r="R267" s="159">
        <v>78.599864064472285</v>
      </c>
      <c r="S267" s="151">
        <f t="shared" si="370"/>
        <v>4</v>
      </c>
      <c r="T267" s="233">
        <f t="shared" si="371"/>
        <v>70.11154198948644</v>
      </c>
      <c r="U267" s="159">
        <v>40.168948441596271</v>
      </c>
      <c r="V267" s="151">
        <f t="shared" si="372"/>
        <v>4</v>
      </c>
      <c r="W267" s="233">
        <f t="shared" si="373"/>
        <v>36.552437371788201</v>
      </c>
      <c r="X267" s="159">
        <v>78.038353487235767</v>
      </c>
      <c r="Y267" s="151">
        <f t="shared" si="374"/>
        <v>4</v>
      </c>
      <c r="Z267" s="233">
        <f t="shared" si="375"/>
        <v>70.481657912951292</v>
      </c>
      <c r="AA267" s="159">
        <v>3.7328094302554029</v>
      </c>
      <c r="AB267" s="151">
        <f t="shared" si="376"/>
        <v>2</v>
      </c>
      <c r="AC267" s="233">
        <f t="shared" si="377"/>
        <v>30.926211083382011</v>
      </c>
      <c r="AD267" s="160">
        <v>0</v>
      </c>
      <c r="AE267" s="151">
        <f t="shared" si="378"/>
        <v>4</v>
      </c>
      <c r="AF267" s="233">
        <f t="shared" si="379"/>
        <v>0</v>
      </c>
      <c r="AG267" s="154">
        <v>0</v>
      </c>
      <c r="AH267" s="151">
        <f t="shared" si="380"/>
        <v>4</v>
      </c>
      <c r="AI267" s="233">
        <f t="shared" si="381"/>
        <v>0</v>
      </c>
      <c r="AJ267" s="161">
        <v>18.705574261129815</v>
      </c>
      <c r="AK267" s="151">
        <f t="shared" si="382"/>
        <v>3</v>
      </c>
      <c r="AL267" s="233">
        <f t="shared" si="383"/>
        <v>18.705574261129815</v>
      </c>
      <c r="AM267" s="156">
        <v>0</v>
      </c>
      <c r="AN267" s="151">
        <f t="shared" si="384"/>
        <v>4</v>
      </c>
      <c r="AO267" s="233">
        <f t="shared" si="385"/>
        <v>0</v>
      </c>
      <c r="AP267" s="157">
        <v>6.0584125731323839</v>
      </c>
      <c r="AQ267" s="151">
        <f t="shared" si="386"/>
        <v>3</v>
      </c>
      <c r="AR267" s="233">
        <f t="shared" si="387"/>
        <v>9.1794129895945211</v>
      </c>
      <c r="AS267" s="151">
        <v>264.76982790871682</v>
      </c>
      <c r="AT267" s="151">
        <f t="shared" si="388"/>
        <v>1</v>
      </c>
      <c r="AU267" s="233">
        <f t="shared" si="389"/>
        <v>100</v>
      </c>
      <c r="AV267" s="172">
        <v>0</v>
      </c>
      <c r="AW267" s="168">
        <f t="shared" si="390"/>
        <v>4</v>
      </c>
      <c r="AX267" s="241">
        <f t="shared" si="391"/>
        <v>0</v>
      </c>
      <c r="AY267" s="173">
        <v>1753.6733325515929</v>
      </c>
      <c r="AZ267" s="168">
        <f t="shared" si="392"/>
        <v>2</v>
      </c>
      <c r="BA267" s="241">
        <f t="shared" si="393"/>
        <v>69.22364257944713</v>
      </c>
      <c r="BB267" s="168">
        <v>0</v>
      </c>
      <c r="BC267" s="168">
        <f t="shared" si="394"/>
        <v>4</v>
      </c>
      <c r="BD267" s="241">
        <f t="shared" si="395"/>
        <v>0</v>
      </c>
      <c r="BE267" s="174">
        <v>0</v>
      </c>
      <c r="BF267" s="168">
        <f t="shared" si="396"/>
        <v>4</v>
      </c>
      <c r="BG267" s="241">
        <f t="shared" si="397"/>
        <v>0</v>
      </c>
      <c r="BH267" s="174">
        <v>0</v>
      </c>
      <c r="BI267" s="168">
        <f t="shared" si="398"/>
        <v>4</v>
      </c>
      <c r="BJ267" s="241">
        <f t="shared" si="399"/>
        <v>0</v>
      </c>
      <c r="BK267" s="175">
        <v>7</v>
      </c>
      <c r="BL267" s="168">
        <f t="shared" si="400"/>
        <v>2</v>
      </c>
      <c r="BM267" s="241">
        <f t="shared" si="401"/>
        <v>70</v>
      </c>
      <c r="BN267" s="168">
        <v>0</v>
      </c>
      <c r="BO267" s="168">
        <f t="shared" si="402"/>
        <v>4</v>
      </c>
      <c r="BP267" s="246">
        <f t="shared" si="344"/>
        <v>0</v>
      </c>
      <c r="BQ267" s="192">
        <v>0.7</v>
      </c>
      <c r="BR267" s="312">
        <f t="shared" si="403"/>
        <v>4</v>
      </c>
      <c r="BS267" s="251">
        <f t="shared" si="404"/>
        <v>11.666666666666666</v>
      </c>
      <c r="BT267" s="193">
        <v>0.90480678605089537</v>
      </c>
      <c r="BU267" s="312">
        <f t="shared" si="405"/>
        <v>4</v>
      </c>
      <c r="BV267" s="251">
        <f t="shared" si="406"/>
        <v>30.16022620169651</v>
      </c>
      <c r="BW267" s="194">
        <v>9.7401309264034914</v>
      </c>
      <c r="BX267" s="312">
        <f t="shared" si="407"/>
        <v>3</v>
      </c>
      <c r="BY267" s="251">
        <f t="shared" si="408"/>
        <v>20.352290106755106</v>
      </c>
      <c r="BZ267" s="195">
        <v>0.3</v>
      </c>
      <c r="CA267" s="312">
        <f t="shared" si="409"/>
        <v>4</v>
      </c>
      <c r="CB267" s="251">
        <f t="shared" si="410"/>
        <v>1.5</v>
      </c>
      <c r="CC267" s="196">
        <v>4.7921230826786383</v>
      </c>
      <c r="CD267" s="312">
        <f t="shared" si="411"/>
        <v>4</v>
      </c>
      <c r="CE267" s="251">
        <f t="shared" si="412"/>
        <v>0.23960615413393191</v>
      </c>
      <c r="CF267" s="197">
        <v>0.9352787130564908</v>
      </c>
      <c r="CG267" s="312">
        <f t="shared" si="413"/>
        <v>4</v>
      </c>
      <c r="CH267" s="251">
        <f t="shared" si="414"/>
        <v>3.1175957101883025</v>
      </c>
      <c r="CI267" s="194">
        <v>9.0318396226415096</v>
      </c>
      <c r="CJ267" s="312">
        <f t="shared" si="415"/>
        <v>2</v>
      </c>
      <c r="CK267" s="251">
        <f t="shared" si="416"/>
        <v>57.597708894878707</v>
      </c>
      <c r="CL267" s="194">
        <v>8.6594202898550723</v>
      </c>
      <c r="CM267" s="312">
        <f t="shared" si="417"/>
        <v>3</v>
      </c>
      <c r="CN267" s="251">
        <f t="shared" si="418"/>
        <v>52.277432712215322</v>
      </c>
      <c r="CO267" s="301">
        <v>271.23082678638235</v>
      </c>
      <c r="CP267" s="312">
        <f t="shared" si="419"/>
        <v>1</v>
      </c>
      <c r="CQ267" s="258">
        <f t="shared" si="420"/>
        <v>100</v>
      </c>
      <c r="CR267" s="261">
        <v>1.5321720836192236</v>
      </c>
      <c r="CS267" s="314">
        <f t="shared" si="345"/>
        <v>3</v>
      </c>
      <c r="CT267" s="265">
        <f t="shared" si="421"/>
        <v>0</v>
      </c>
      <c r="CU267" s="217">
        <v>0</v>
      </c>
      <c r="CV267" s="314">
        <f t="shared" si="422"/>
        <v>4</v>
      </c>
      <c r="CW267" s="265">
        <f t="shared" si="423"/>
        <v>0</v>
      </c>
      <c r="CX267" s="217">
        <v>1.02</v>
      </c>
      <c r="CY267" s="314">
        <f t="shared" si="346"/>
        <v>2</v>
      </c>
      <c r="CZ267" s="265">
        <f t="shared" si="424"/>
        <v>65.656565656565661</v>
      </c>
      <c r="DA267" s="218">
        <v>2</v>
      </c>
      <c r="DB267" s="314">
        <f t="shared" si="347"/>
        <v>2</v>
      </c>
      <c r="DC267" s="265">
        <f t="shared" si="425"/>
        <v>75</v>
      </c>
      <c r="DD267" s="219">
        <v>1</v>
      </c>
      <c r="DE267" s="314">
        <f t="shared" si="348"/>
        <v>1</v>
      </c>
      <c r="DF267" s="265">
        <f t="shared" si="426"/>
        <v>100</v>
      </c>
      <c r="DG267" s="213">
        <v>1</v>
      </c>
      <c r="DH267" s="314">
        <f t="shared" si="349"/>
        <v>1</v>
      </c>
      <c r="DI267" s="265">
        <f t="shared" si="427"/>
        <v>100</v>
      </c>
      <c r="DJ267" s="220">
        <v>3</v>
      </c>
      <c r="DK267" s="314">
        <f t="shared" si="350"/>
        <v>3</v>
      </c>
      <c r="DL267" s="265">
        <f t="shared" si="428"/>
        <v>50</v>
      </c>
      <c r="DM267" s="213">
        <v>0</v>
      </c>
      <c r="DN267" s="314">
        <f t="shared" si="351"/>
        <v>1</v>
      </c>
      <c r="DO267" s="265">
        <f t="shared" si="429"/>
        <v>100</v>
      </c>
      <c r="DP267" s="221">
        <v>3.2752521944189699</v>
      </c>
      <c r="DQ267" s="314">
        <f t="shared" si="352"/>
        <v>4</v>
      </c>
      <c r="DR267" s="265">
        <f t="shared" si="353"/>
        <v>60.539130187723259</v>
      </c>
      <c r="DS267" s="222">
        <v>0</v>
      </c>
      <c r="DT267" s="314">
        <f t="shared" si="354"/>
        <v>1</v>
      </c>
      <c r="DU267" s="265">
        <f t="shared" si="355"/>
        <v>100</v>
      </c>
      <c r="DV267" s="216">
        <v>0</v>
      </c>
      <c r="DW267" s="314">
        <f t="shared" si="356"/>
        <v>1</v>
      </c>
      <c r="DX267" s="265">
        <f t="shared" si="357"/>
        <v>100</v>
      </c>
      <c r="DY267" s="217">
        <v>1.89</v>
      </c>
      <c r="DZ267" s="314">
        <f t="shared" si="358"/>
        <v>2</v>
      </c>
      <c r="EA267" s="265">
        <f t="shared" si="359"/>
        <v>61.349693251533743</v>
      </c>
      <c r="EB267" s="217">
        <v>0</v>
      </c>
      <c r="EC267" s="314">
        <f t="shared" si="360"/>
        <v>1</v>
      </c>
      <c r="ED267" s="265">
        <f t="shared" si="361"/>
        <v>100</v>
      </c>
      <c r="EE267" s="217">
        <v>116.51616661811825</v>
      </c>
      <c r="EF267" s="314">
        <f t="shared" si="362"/>
        <v>4</v>
      </c>
      <c r="EG267" s="265">
        <f t="shared" si="363"/>
        <v>26.580865395010552</v>
      </c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  <c r="ES267" s="28"/>
      <c r="ET267" s="28"/>
      <c r="EU267" s="28"/>
      <c r="EV267" s="28"/>
      <c r="EW267" s="28"/>
      <c r="EX267" s="28"/>
    </row>
    <row r="268" spans="1:154" s="7" customFormat="1" ht="16.2" customHeight="1" x14ac:dyDescent="0.3">
      <c r="A268" s="16"/>
      <c r="B268" s="52">
        <v>70501</v>
      </c>
      <c r="C268" s="3" t="s">
        <v>268</v>
      </c>
      <c r="D268" s="23" t="s">
        <v>340</v>
      </c>
      <c r="E268" s="5">
        <v>52.160253496519729</v>
      </c>
      <c r="F268" s="24">
        <v>136</v>
      </c>
      <c r="G268" s="4">
        <v>44739</v>
      </c>
      <c r="H268" s="5">
        <v>43.2</v>
      </c>
      <c r="I268" s="158">
        <v>4</v>
      </c>
      <c r="J268" s="151">
        <f t="shared" si="364"/>
        <v>1</v>
      </c>
      <c r="K268" s="233">
        <f t="shared" si="365"/>
        <v>100</v>
      </c>
      <c r="L268" s="159">
        <v>16.974074551786405</v>
      </c>
      <c r="M268" s="151">
        <f t="shared" si="366"/>
        <v>3</v>
      </c>
      <c r="N268" s="233">
        <f t="shared" si="367"/>
        <v>16.974074551786405</v>
      </c>
      <c r="O268" s="159">
        <v>9.8311499987711066</v>
      </c>
      <c r="P268" s="151">
        <f t="shared" si="368"/>
        <v>3</v>
      </c>
      <c r="Q268" s="233">
        <f t="shared" si="369"/>
        <v>16.385249997951846</v>
      </c>
      <c r="R268" s="159">
        <v>92.642847929833593</v>
      </c>
      <c r="S268" s="151">
        <f t="shared" si="370"/>
        <v>2</v>
      </c>
      <c r="T268" s="233">
        <f t="shared" si="371"/>
        <v>89.724647946694986</v>
      </c>
      <c r="U268" s="159">
        <v>44.635624919386075</v>
      </c>
      <c r="V268" s="151">
        <f t="shared" si="372"/>
        <v>4</v>
      </c>
      <c r="W268" s="233">
        <f t="shared" si="373"/>
        <v>41.289103838161267</v>
      </c>
      <c r="X268" s="159">
        <v>91.514264813460656</v>
      </c>
      <c r="Y268" s="151">
        <f t="shared" si="374"/>
        <v>2</v>
      </c>
      <c r="Z268" s="233">
        <f t="shared" si="375"/>
        <v>88.594441953576137</v>
      </c>
      <c r="AA268" s="159">
        <v>1.4087559601213697</v>
      </c>
      <c r="AB268" s="151">
        <f t="shared" si="376"/>
        <v>3</v>
      </c>
      <c r="AC268" s="233">
        <f t="shared" si="377"/>
        <v>9.9887924335258536</v>
      </c>
      <c r="AD268" s="160">
        <v>0</v>
      </c>
      <c r="AE268" s="151">
        <f t="shared" si="378"/>
        <v>4</v>
      </c>
      <c r="AF268" s="233">
        <f t="shared" si="379"/>
        <v>0</v>
      </c>
      <c r="AG268" s="154">
        <v>40.233353450010057</v>
      </c>
      <c r="AH268" s="151">
        <f t="shared" si="380"/>
        <v>2</v>
      </c>
      <c r="AI268" s="233">
        <f t="shared" si="381"/>
        <v>42.350898368431636</v>
      </c>
      <c r="AJ268" s="161">
        <v>20.116676725005028</v>
      </c>
      <c r="AK268" s="151">
        <f t="shared" si="382"/>
        <v>3</v>
      </c>
      <c r="AL268" s="233">
        <f t="shared" si="383"/>
        <v>20.116676725005028</v>
      </c>
      <c r="AM268" s="156">
        <v>4.4703726055566735</v>
      </c>
      <c r="AN268" s="151">
        <f t="shared" si="384"/>
        <v>3</v>
      </c>
      <c r="AO268" s="233">
        <f t="shared" si="385"/>
        <v>12.082088123126145</v>
      </c>
      <c r="AP268" s="157">
        <v>3.350204272267217</v>
      </c>
      <c r="AQ268" s="151">
        <f t="shared" si="386"/>
        <v>3</v>
      </c>
      <c r="AR268" s="233">
        <f t="shared" si="387"/>
        <v>5.0760670791927529</v>
      </c>
      <c r="AS268" s="151">
        <v>22.798900288339034</v>
      </c>
      <c r="AT268" s="151">
        <f t="shared" si="388"/>
        <v>3</v>
      </c>
      <c r="AU268" s="233">
        <f t="shared" si="389"/>
        <v>22.798900288339034</v>
      </c>
      <c r="AV268" s="172">
        <v>11.1050643597569</v>
      </c>
      <c r="AW268" s="168">
        <f t="shared" si="390"/>
        <v>3</v>
      </c>
      <c r="AX268" s="241">
        <f t="shared" si="391"/>
        <v>22.210128719513801</v>
      </c>
      <c r="AY268" s="173">
        <v>779.44612548746477</v>
      </c>
      <c r="AZ268" s="168">
        <f t="shared" si="392"/>
        <v>4</v>
      </c>
      <c r="BA268" s="241">
        <f t="shared" si="393"/>
        <v>29.049324762369682</v>
      </c>
      <c r="BB268" s="168">
        <v>0</v>
      </c>
      <c r="BC268" s="168">
        <f t="shared" si="394"/>
        <v>4</v>
      </c>
      <c r="BD268" s="241">
        <f t="shared" si="395"/>
        <v>0</v>
      </c>
      <c r="BE268" s="174">
        <v>3</v>
      </c>
      <c r="BF268" s="168">
        <f t="shared" si="396"/>
        <v>1</v>
      </c>
      <c r="BG268" s="241">
        <f t="shared" si="397"/>
        <v>100</v>
      </c>
      <c r="BH268" s="174">
        <v>2</v>
      </c>
      <c r="BI268" s="168">
        <f t="shared" si="398"/>
        <v>2</v>
      </c>
      <c r="BJ268" s="241">
        <f t="shared" si="399"/>
        <v>66.666666666666657</v>
      </c>
      <c r="BK268" s="175">
        <v>12</v>
      </c>
      <c r="BL268" s="168">
        <f t="shared" si="400"/>
        <v>1</v>
      </c>
      <c r="BM268" s="241">
        <f t="shared" si="401"/>
        <v>100</v>
      </c>
      <c r="BN268" s="168">
        <v>7</v>
      </c>
      <c r="BO268" s="168">
        <f t="shared" si="402"/>
        <v>1</v>
      </c>
      <c r="BP268" s="246">
        <f t="shared" si="344"/>
        <v>100</v>
      </c>
      <c r="BQ268" s="192">
        <v>2.1</v>
      </c>
      <c r="BR268" s="312">
        <f t="shared" si="403"/>
        <v>3</v>
      </c>
      <c r="BS268" s="251">
        <f t="shared" si="404"/>
        <v>35</v>
      </c>
      <c r="BT268" s="193">
        <v>0.69599801143425299</v>
      </c>
      <c r="BU268" s="312">
        <f t="shared" si="405"/>
        <v>4</v>
      </c>
      <c r="BV268" s="251">
        <f t="shared" si="406"/>
        <v>23.199933714475097</v>
      </c>
      <c r="BW268" s="194">
        <v>8.8852459016393439</v>
      </c>
      <c r="BX268" s="312">
        <f t="shared" si="407"/>
        <v>3</v>
      </c>
      <c r="BY268" s="251">
        <f t="shared" si="408"/>
        <v>17.845295899235612</v>
      </c>
      <c r="BZ268" s="195">
        <v>10.1</v>
      </c>
      <c r="CA268" s="312">
        <f t="shared" si="409"/>
        <v>1</v>
      </c>
      <c r="CB268" s="251">
        <f t="shared" si="410"/>
        <v>50.5</v>
      </c>
      <c r="CC268" s="196">
        <v>537.24892845168654</v>
      </c>
      <c r="CD268" s="312">
        <f t="shared" si="411"/>
        <v>3</v>
      </c>
      <c r="CE268" s="251">
        <f t="shared" si="412"/>
        <v>26.86244642258433</v>
      </c>
      <c r="CF268" s="197">
        <v>9.5083260689778495</v>
      </c>
      <c r="CG268" s="312">
        <f t="shared" si="413"/>
        <v>3</v>
      </c>
      <c r="CH268" s="251">
        <f t="shared" si="414"/>
        <v>31.694420229926163</v>
      </c>
      <c r="CI268" s="194">
        <v>8.6393442622950811</v>
      </c>
      <c r="CJ268" s="312">
        <f t="shared" si="415"/>
        <v>3</v>
      </c>
      <c r="CK268" s="251">
        <f t="shared" si="416"/>
        <v>51.990632318501163</v>
      </c>
      <c r="CL268" s="194">
        <v>8.139575971731448</v>
      </c>
      <c r="CM268" s="312">
        <f t="shared" si="417"/>
        <v>3</v>
      </c>
      <c r="CN268" s="251">
        <f t="shared" si="418"/>
        <v>44.851085310449257</v>
      </c>
      <c r="CO268" s="301">
        <v>335.27794541675047</v>
      </c>
      <c r="CP268" s="312">
        <f t="shared" si="419"/>
        <v>1</v>
      </c>
      <c r="CQ268" s="258">
        <f t="shared" si="420"/>
        <v>100</v>
      </c>
      <c r="CR268" s="261">
        <v>2.9693676151047144</v>
      </c>
      <c r="CS268" s="314">
        <f t="shared" si="345"/>
        <v>4</v>
      </c>
      <c r="CT268" s="265">
        <f t="shared" si="421"/>
        <v>0</v>
      </c>
      <c r="CU268" s="217">
        <v>55.8</v>
      </c>
      <c r="CV268" s="314">
        <f t="shared" si="422"/>
        <v>1</v>
      </c>
      <c r="CW268" s="265">
        <f t="shared" si="423"/>
        <v>55.8</v>
      </c>
      <c r="CX268" s="217">
        <v>1.1399999999999999</v>
      </c>
      <c r="CY268" s="314">
        <f t="shared" si="346"/>
        <v>2</v>
      </c>
      <c r="CZ268" s="265">
        <f t="shared" si="424"/>
        <v>61.616161616161627</v>
      </c>
      <c r="DA268" s="218">
        <v>4</v>
      </c>
      <c r="DB268" s="314">
        <f t="shared" si="347"/>
        <v>3</v>
      </c>
      <c r="DC268" s="265">
        <f t="shared" si="425"/>
        <v>25</v>
      </c>
      <c r="DD268" s="219">
        <v>1</v>
      </c>
      <c r="DE268" s="314">
        <f t="shared" si="348"/>
        <v>1</v>
      </c>
      <c r="DF268" s="265">
        <f t="shared" si="426"/>
        <v>100</v>
      </c>
      <c r="DG268" s="213">
        <v>2</v>
      </c>
      <c r="DH268" s="314">
        <f t="shared" si="349"/>
        <v>2</v>
      </c>
      <c r="DI268" s="265">
        <f t="shared" si="427"/>
        <v>75</v>
      </c>
      <c r="DJ268" s="220">
        <v>2</v>
      </c>
      <c r="DK268" s="314">
        <f t="shared" si="350"/>
        <v>2</v>
      </c>
      <c r="DL268" s="265">
        <f t="shared" si="428"/>
        <v>75</v>
      </c>
      <c r="DM268" s="213">
        <v>13</v>
      </c>
      <c r="DN268" s="314">
        <f t="shared" si="351"/>
        <v>2</v>
      </c>
      <c r="DO268" s="265">
        <f t="shared" si="429"/>
        <v>74</v>
      </c>
      <c r="DP268" s="221">
        <v>0</v>
      </c>
      <c r="DQ268" s="314">
        <f t="shared" si="352"/>
        <v>1</v>
      </c>
      <c r="DR268" s="265">
        <f t="shared" si="353"/>
        <v>100</v>
      </c>
      <c r="DS268" s="222">
        <v>34.678873630184491</v>
      </c>
      <c r="DT268" s="314">
        <f t="shared" si="354"/>
        <v>2</v>
      </c>
      <c r="DU268" s="265">
        <f t="shared" si="355"/>
        <v>91.677736109866927</v>
      </c>
      <c r="DV268" s="216">
        <v>0</v>
      </c>
      <c r="DW268" s="314">
        <f t="shared" si="356"/>
        <v>1</v>
      </c>
      <c r="DX268" s="265">
        <f t="shared" si="357"/>
        <v>100</v>
      </c>
      <c r="DY268" s="217">
        <v>0</v>
      </c>
      <c r="DZ268" s="314">
        <f t="shared" si="358"/>
        <v>1</v>
      </c>
      <c r="EA268" s="265">
        <f t="shared" si="359"/>
        <v>100</v>
      </c>
      <c r="EB268" s="217">
        <v>0</v>
      </c>
      <c r="EC268" s="314">
        <f t="shared" si="360"/>
        <v>1</v>
      </c>
      <c r="ED268" s="265">
        <f t="shared" si="361"/>
        <v>100</v>
      </c>
      <c r="EE268" s="217">
        <v>28.376112472591252</v>
      </c>
      <c r="EF268" s="314">
        <f t="shared" si="362"/>
        <v>2</v>
      </c>
      <c r="EG268" s="265">
        <f t="shared" si="363"/>
        <v>82.119651876123982</v>
      </c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  <c r="ES268" s="28"/>
      <c r="ET268" s="28"/>
      <c r="EU268" s="28"/>
      <c r="EV268" s="28"/>
      <c r="EW268" s="28"/>
      <c r="EX268" s="28"/>
    </row>
    <row r="269" spans="1:154" s="7" customFormat="1" ht="15.6" customHeight="1" x14ac:dyDescent="0.3">
      <c r="A269" s="16"/>
      <c r="B269" s="52">
        <v>70502</v>
      </c>
      <c r="C269" s="3" t="s">
        <v>269</v>
      </c>
      <c r="D269" s="23" t="s">
        <v>340</v>
      </c>
      <c r="E269" s="5">
        <v>54.019779350811184</v>
      </c>
      <c r="F269" s="24">
        <v>98</v>
      </c>
      <c r="G269" s="4">
        <v>47473</v>
      </c>
      <c r="H269" s="5">
        <v>26</v>
      </c>
      <c r="I269" s="158">
        <v>3</v>
      </c>
      <c r="J269" s="151">
        <f t="shared" si="364"/>
        <v>1</v>
      </c>
      <c r="K269" s="233">
        <f t="shared" si="365"/>
        <v>100</v>
      </c>
      <c r="L269" s="159">
        <v>937.97567235799579</v>
      </c>
      <c r="M269" s="151">
        <f t="shared" si="366"/>
        <v>1</v>
      </c>
      <c r="N269" s="233">
        <f t="shared" si="367"/>
        <v>100</v>
      </c>
      <c r="O269" s="159">
        <v>15.310251306839307</v>
      </c>
      <c r="P269" s="151">
        <f t="shared" si="368"/>
        <v>2</v>
      </c>
      <c r="Q269" s="233">
        <f t="shared" si="369"/>
        <v>25.517085511398847</v>
      </c>
      <c r="R269" s="159">
        <v>94.413569914072127</v>
      </c>
      <c r="S269" s="151">
        <f t="shared" si="370"/>
        <v>2</v>
      </c>
      <c r="T269" s="233">
        <f t="shared" si="371"/>
        <v>92.197723343676159</v>
      </c>
      <c r="U269" s="159">
        <v>63.506305099877245</v>
      </c>
      <c r="V269" s="151">
        <f t="shared" si="372"/>
        <v>4</v>
      </c>
      <c r="W269" s="233">
        <f t="shared" si="373"/>
        <v>61.300429586296126</v>
      </c>
      <c r="X269" s="159">
        <v>82.149743815768034</v>
      </c>
      <c r="Y269" s="151">
        <f t="shared" si="374"/>
        <v>3</v>
      </c>
      <c r="Z269" s="233">
        <f t="shared" si="375"/>
        <v>76.007720182483908</v>
      </c>
      <c r="AA269" s="159">
        <v>2.3250512878960565</v>
      </c>
      <c r="AB269" s="151">
        <f t="shared" si="376"/>
        <v>3</v>
      </c>
      <c r="AC269" s="233">
        <f t="shared" si="377"/>
        <v>18.243705296360872</v>
      </c>
      <c r="AD269" s="160">
        <v>0</v>
      </c>
      <c r="AE269" s="151">
        <f t="shared" si="378"/>
        <v>4</v>
      </c>
      <c r="AF269" s="233">
        <f t="shared" si="379"/>
        <v>0</v>
      </c>
      <c r="AG269" s="154">
        <v>6.3193815431929732</v>
      </c>
      <c r="AH269" s="151">
        <f t="shared" si="380"/>
        <v>3</v>
      </c>
      <c r="AI269" s="233">
        <f t="shared" si="381"/>
        <v>6.6519805717820777</v>
      </c>
      <c r="AJ269" s="161">
        <v>21.064605143976575</v>
      </c>
      <c r="AK269" s="151">
        <f t="shared" si="382"/>
        <v>3</v>
      </c>
      <c r="AL269" s="233">
        <f t="shared" si="383"/>
        <v>21.064605143976575</v>
      </c>
      <c r="AM269" s="156">
        <v>0</v>
      </c>
      <c r="AN269" s="151">
        <f t="shared" si="384"/>
        <v>4</v>
      </c>
      <c r="AO269" s="233">
        <f t="shared" si="385"/>
        <v>0</v>
      </c>
      <c r="AP269" s="157">
        <v>1.6995900317510375</v>
      </c>
      <c r="AQ269" s="151">
        <f t="shared" si="386"/>
        <v>4</v>
      </c>
      <c r="AR269" s="233">
        <f t="shared" si="387"/>
        <v>2.5751364117439963</v>
      </c>
      <c r="AS269" s="151">
        <v>18.747498578139155</v>
      </c>
      <c r="AT269" s="151">
        <f t="shared" si="388"/>
        <v>3</v>
      </c>
      <c r="AU269" s="233">
        <f t="shared" si="389"/>
        <v>18.747498578139155</v>
      </c>
      <c r="AV269" s="172">
        <v>13.675087790287387</v>
      </c>
      <c r="AW269" s="168">
        <f t="shared" si="390"/>
        <v>3</v>
      </c>
      <c r="AX269" s="241">
        <f t="shared" si="391"/>
        <v>27.350175580574778</v>
      </c>
      <c r="AY269" s="173">
        <v>873.61290111497658</v>
      </c>
      <c r="AZ269" s="168">
        <f t="shared" si="392"/>
        <v>4</v>
      </c>
      <c r="BA269" s="241">
        <f t="shared" si="393"/>
        <v>32.932490767627897</v>
      </c>
      <c r="BB269" s="168">
        <v>0</v>
      </c>
      <c r="BC269" s="168">
        <f t="shared" si="394"/>
        <v>4</v>
      </c>
      <c r="BD269" s="241">
        <f t="shared" si="395"/>
        <v>0</v>
      </c>
      <c r="BE269" s="174">
        <v>1</v>
      </c>
      <c r="BF269" s="168">
        <f t="shared" si="396"/>
        <v>3</v>
      </c>
      <c r="BG269" s="241">
        <f t="shared" si="397"/>
        <v>50</v>
      </c>
      <c r="BH269" s="174">
        <v>0</v>
      </c>
      <c r="BI269" s="168">
        <f t="shared" si="398"/>
        <v>4</v>
      </c>
      <c r="BJ269" s="241">
        <f t="shared" si="399"/>
        <v>0</v>
      </c>
      <c r="BK269" s="175">
        <v>3</v>
      </c>
      <c r="BL269" s="168">
        <f t="shared" si="400"/>
        <v>3</v>
      </c>
      <c r="BM269" s="241">
        <f t="shared" si="401"/>
        <v>30</v>
      </c>
      <c r="BN269" s="168">
        <v>4</v>
      </c>
      <c r="BO269" s="168">
        <f t="shared" si="402"/>
        <v>1</v>
      </c>
      <c r="BP269" s="246">
        <f t="shared" si="344"/>
        <v>100</v>
      </c>
      <c r="BQ269" s="192">
        <v>0.7</v>
      </c>
      <c r="BR269" s="312">
        <f t="shared" si="403"/>
        <v>4</v>
      </c>
      <c r="BS269" s="251">
        <f t="shared" si="404"/>
        <v>11.666666666666666</v>
      </c>
      <c r="BT269" s="193">
        <v>1.5764958796130417</v>
      </c>
      <c r="BU269" s="312">
        <f t="shared" si="405"/>
        <v>3</v>
      </c>
      <c r="BV269" s="251">
        <f t="shared" si="406"/>
        <v>52.549862653768052</v>
      </c>
      <c r="BW269" s="194">
        <v>5.829572026755125</v>
      </c>
      <c r="BX269" s="312">
        <f t="shared" si="407"/>
        <v>3</v>
      </c>
      <c r="BY269" s="251">
        <f t="shared" si="408"/>
        <v>8.8843754450296917</v>
      </c>
      <c r="BZ269" s="195">
        <v>1.1000000000000001</v>
      </c>
      <c r="CA269" s="312">
        <f t="shared" si="409"/>
        <v>4</v>
      </c>
      <c r="CB269" s="251">
        <f t="shared" si="410"/>
        <v>5.5000000000000009</v>
      </c>
      <c r="CC269" s="196">
        <v>100.17988330208752</v>
      </c>
      <c r="CD269" s="312">
        <f t="shared" si="411"/>
        <v>4</v>
      </c>
      <c r="CE269" s="251">
        <f t="shared" si="412"/>
        <v>5.0089941651043759</v>
      </c>
      <c r="CF269" s="197">
        <v>1.0532302571988288</v>
      </c>
      <c r="CG269" s="312">
        <f t="shared" si="413"/>
        <v>4</v>
      </c>
      <c r="CH269" s="251">
        <f t="shared" si="414"/>
        <v>3.5107675239960958</v>
      </c>
      <c r="CI269" s="194">
        <v>7.8953150242326329</v>
      </c>
      <c r="CJ269" s="312">
        <f t="shared" si="415"/>
        <v>3</v>
      </c>
      <c r="CK269" s="251">
        <f t="shared" si="416"/>
        <v>41.361643203323325</v>
      </c>
      <c r="CL269" s="194">
        <v>7.2586900841566049</v>
      </c>
      <c r="CM269" s="312">
        <f t="shared" si="417"/>
        <v>4</v>
      </c>
      <c r="CN269" s="251">
        <f t="shared" si="418"/>
        <v>32.267001202237211</v>
      </c>
      <c r="CO269" s="301">
        <v>170.62330166621027</v>
      </c>
      <c r="CP269" s="312">
        <f t="shared" si="419"/>
        <v>2</v>
      </c>
      <c r="CQ269" s="258">
        <f t="shared" si="420"/>
        <v>68.24932066648411</v>
      </c>
      <c r="CR269" s="261">
        <v>5.4479858674774864</v>
      </c>
      <c r="CS269" s="314">
        <f t="shared" si="345"/>
        <v>4</v>
      </c>
      <c r="CT269" s="265">
        <f t="shared" si="421"/>
        <v>0</v>
      </c>
      <c r="CU269" s="217">
        <v>0</v>
      </c>
      <c r="CV269" s="314">
        <f t="shared" si="422"/>
        <v>4</v>
      </c>
      <c r="CW269" s="265">
        <f t="shared" si="423"/>
        <v>0</v>
      </c>
      <c r="CX269" s="217">
        <v>1.91</v>
      </c>
      <c r="CY269" s="314">
        <f t="shared" si="346"/>
        <v>3</v>
      </c>
      <c r="CZ269" s="265">
        <f t="shared" si="424"/>
        <v>35.690235690235703</v>
      </c>
      <c r="DA269" s="218">
        <v>4</v>
      </c>
      <c r="DB269" s="314">
        <f t="shared" si="347"/>
        <v>3</v>
      </c>
      <c r="DC269" s="265">
        <f t="shared" si="425"/>
        <v>25</v>
      </c>
      <c r="DD269" s="219">
        <v>1</v>
      </c>
      <c r="DE269" s="314">
        <f t="shared" si="348"/>
        <v>1</v>
      </c>
      <c r="DF269" s="265">
        <f t="shared" si="426"/>
        <v>100</v>
      </c>
      <c r="DG269" s="213">
        <v>5</v>
      </c>
      <c r="DH269" s="314">
        <f t="shared" si="349"/>
        <v>4</v>
      </c>
      <c r="DI269" s="265">
        <f t="shared" si="427"/>
        <v>0</v>
      </c>
      <c r="DJ269" s="220">
        <v>4</v>
      </c>
      <c r="DK269" s="314">
        <f t="shared" si="350"/>
        <v>3</v>
      </c>
      <c r="DL269" s="265">
        <f t="shared" si="428"/>
        <v>25</v>
      </c>
      <c r="DM269" s="213">
        <v>22</v>
      </c>
      <c r="DN269" s="314">
        <f t="shared" si="351"/>
        <v>3</v>
      </c>
      <c r="DO269" s="265">
        <f t="shared" si="429"/>
        <v>56.000000000000007</v>
      </c>
      <c r="DP269" s="221">
        <v>0.75999392004863964</v>
      </c>
      <c r="DQ269" s="314">
        <f t="shared" si="352"/>
        <v>1</v>
      </c>
      <c r="DR269" s="265">
        <f t="shared" si="353"/>
        <v>90.843446746401938</v>
      </c>
      <c r="DS269" s="222">
        <v>51.871106064884991</v>
      </c>
      <c r="DT269" s="314">
        <f t="shared" si="354"/>
        <v>2</v>
      </c>
      <c r="DU269" s="265">
        <f t="shared" si="355"/>
        <v>87.5519303899964</v>
      </c>
      <c r="DV269" s="216">
        <v>0</v>
      </c>
      <c r="DW269" s="314">
        <f t="shared" si="356"/>
        <v>1</v>
      </c>
      <c r="DX269" s="265">
        <f t="shared" si="357"/>
        <v>100</v>
      </c>
      <c r="DY269" s="217">
        <v>0.43</v>
      </c>
      <c r="DZ269" s="314">
        <f t="shared" si="358"/>
        <v>2</v>
      </c>
      <c r="EA269" s="265">
        <f t="shared" si="359"/>
        <v>91.206543967280169</v>
      </c>
      <c r="EB269" s="217">
        <v>0</v>
      </c>
      <c r="EC269" s="314">
        <f t="shared" si="360"/>
        <v>1</v>
      </c>
      <c r="ED269" s="265">
        <f t="shared" si="361"/>
        <v>100</v>
      </c>
      <c r="EE269" s="217">
        <v>46.869768998995646</v>
      </c>
      <c r="EF269" s="314">
        <f t="shared" si="362"/>
        <v>3</v>
      </c>
      <c r="EG269" s="265">
        <f t="shared" si="363"/>
        <v>70.466434153121824</v>
      </c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  <c r="ES269" s="28"/>
      <c r="ET269" s="28"/>
      <c r="EU269" s="28"/>
      <c r="EV269" s="28"/>
      <c r="EW269" s="28"/>
      <c r="EX269" s="28"/>
    </row>
    <row r="270" spans="1:154" s="7" customFormat="1" ht="16.2" customHeight="1" x14ac:dyDescent="0.3">
      <c r="A270" s="16"/>
      <c r="B270" s="52">
        <v>70503</v>
      </c>
      <c r="C270" s="3" t="s">
        <v>270</v>
      </c>
      <c r="D270" s="23" t="s">
        <v>340</v>
      </c>
      <c r="E270" s="5">
        <v>58.570381167024387</v>
      </c>
      <c r="F270" s="24">
        <v>41</v>
      </c>
      <c r="G270" s="4">
        <v>16308</v>
      </c>
      <c r="H270" s="5">
        <v>67.7</v>
      </c>
      <c r="I270" s="158">
        <v>2</v>
      </c>
      <c r="J270" s="151">
        <f t="shared" si="364"/>
        <v>1</v>
      </c>
      <c r="K270" s="233">
        <f t="shared" si="365"/>
        <v>100</v>
      </c>
      <c r="L270" s="159">
        <v>0</v>
      </c>
      <c r="M270" s="151">
        <f t="shared" si="366"/>
        <v>4</v>
      </c>
      <c r="N270" s="233">
        <f t="shared" si="367"/>
        <v>0</v>
      </c>
      <c r="O270" s="159">
        <v>18.193947480138274</v>
      </c>
      <c r="P270" s="151">
        <f t="shared" si="368"/>
        <v>1</v>
      </c>
      <c r="Q270" s="233">
        <f t="shared" si="369"/>
        <v>30.32324580023046</v>
      </c>
      <c r="R270" s="159">
        <v>93.275737071048809</v>
      </c>
      <c r="S270" s="151">
        <f t="shared" si="370"/>
        <v>2</v>
      </c>
      <c r="T270" s="233">
        <f t="shared" si="371"/>
        <v>90.608571328280462</v>
      </c>
      <c r="U270" s="159">
        <v>47.843160947317543</v>
      </c>
      <c r="V270" s="151">
        <f t="shared" si="372"/>
        <v>4</v>
      </c>
      <c r="W270" s="233">
        <f t="shared" si="373"/>
        <v>44.690520622818177</v>
      </c>
      <c r="X270" s="159">
        <v>89.582342954160055</v>
      </c>
      <c r="Y270" s="151">
        <f t="shared" si="374"/>
        <v>2</v>
      </c>
      <c r="Z270" s="233">
        <f t="shared" si="375"/>
        <v>85.997772787849527</v>
      </c>
      <c r="AA270" s="159">
        <v>5.3018435956139296</v>
      </c>
      <c r="AB270" s="151">
        <f t="shared" si="376"/>
        <v>1</v>
      </c>
      <c r="AC270" s="233">
        <f t="shared" si="377"/>
        <v>45.061654014539911</v>
      </c>
      <c r="AD270" s="160">
        <v>1</v>
      </c>
      <c r="AE270" s="151">
        <f t="shared" si="378"/>
        <v>3</v>
      </c>
      <c r="AF270" s="233">
        <f t="shared" si="379"/>
        <v>33.333333333333329</v>
      </c>
      <c r="AG270" s="154">
        <v>183.95879323031642</v>
      </c>
      <c r="AH270" s="151">
        <f t="shared" si="380"/>
        <v>1</v>
      </c>
      <c r="AI270" s="233">
        <f t="shared" si="381"/>
        <v>100</v>
      </c>
      <c r="AJ270" s="161">
        <v>49.055678194751046</v>
      </c>
      <c r="AK270" s="151">
        <f t="shared" si="382"/>
        <v>2</v>
      </c>
      <c r="AL270" s="233">
        <f t="shared" si="383"/>
        <v>49.055678194751046</v>
      </c>
      <c r="AM270" s="156">
        <v>6.1319597743438807</v>
      </c>
      <c r="AN270" s="151">
        <f t="shared" si="384"/>
        <v>3</v>
      </c>
      <c r="AO270" s="233">
        <f t="shared" si="385"/>
        <v>16.572864254983461</v>
      </c>
      <c r="AP270" s="157">
        <v>5.2892200514752998</v>
      </c>
      <c r="AQ270" s="151">
        <f t="shared" si="386"/>
        <v>3</v>
      </c>
      <c r="AR270" s="233">
        <f t="shared" si="387"/>
        <v>8.0139697749625753</v>
      </c>
      <c r="AS270" s="151">
        <v>6.5305371596762329</v>
      </c>
      <c r="AT270" s="151">
        <f t="shared" si="388"/>
        <v>3</v>
      </c>
      <c r="AU270" s="233">
        <f t="shared" si="389"/>
        <v>6.5305371596762338</v>
      </c>
      <c r="AV270" s="172">
        <v>32.307097225571539</v>
      </c>
      <c r="AW270" s="168">
        <f t="shared" si="390"/>
        <v>1</v>
      </c>
      <c r="AX270" s="241">
        <f t="shared" si="391"/>
        <v>64.614194451143078</v>
      </c>
      <c r="AY270" s="173">
        <v>1089.008634642589</v>
      </c>
      <c r="AZ270" s="168">
        <f t="shared" si="392"/>
        <v>3</v>
      </c>
      <c r="BA270" s="241">
        <f t="shared" si="393"/>
        <v>41.814789057426353</v>
      </c>
      <c r="BB270" s="168">
        <v>1</v>
      </c>
      <c r="BC270" s="168">
        <f t="shared" si="394"/>
        <v>3</v>
      </c>
      <c r="BD270" s="241">
        <f t="shared" si="395"/>
        <v>33.333333333333329</v>
      </c>
      <c r="BE270" s="174">
        <v>6</v>
      </c>
      <c r="BF270" s="168">
        <f t="shared" si="396"/>
        <v>1</v>
      </c>
      <c r="BG270" s="241">
        <f t="shared" si="397"/>
        <v>100</v>
      </c>
      <c r="BH270" s="174">
        <v>0</v>
      </c>
      <c r="BI270" s="168">
        <f t="shared" si="398"/>
        <v>4</v>
      </c>
      <c r="BJ270" s="241">
        <f t="shared" si="399"/>
        <v>0</v>
      </c>
      <c r="BK270" s="175">
        <v>10</v>
      </c>
      <c r="BL270" s="168">
        <f t="shared" si="400"/>
        <v>1</v>
      </c>
      <c r="BM270" s="241">
        <f t="shared" si="401"/>
        <v>100</v>
      </c>
      <c r="BN270" s="168">
        <v>4</v>
      </c>
      <c r="BO270" s="168">
        <f t="shared" si="402"/>
        <v>1</v>
      </c>
      <c r="BP270" s="246">
        <f t="shared" si="344"/>
        <v>100</v>
      </c>
      <c r="BQ270" s="192">
        <v>7.1</v>
      </c>
      <c r="BR270" s="312">
        <f t="shared" si="403"/>
        <v>1</v>
      </c>
      <c r="BS270" s="251">
        <f t="shared" si="404"/>
        <v>100</v>
      </c>
      <c r="BT270" s="193">
        <v>0.95329905741216792</v>
      </c>
      <c r="BU270" s="312">
        <f t="shared" si="405"/>
        <v>4</v>
      </c>
      <c r="BV270" s="251">
        <f t="shared" si="406"/>
        <v>31.776635247072267</v>
      </c>
      <c r="BW270" s="194">
        <v>14.357740346052481</v>
      </c>
      <c r="BX270" s="312">
        <f t="shared" si="407"/>
        <v>2</v>
      </c>
      <c r="BY270" s="251">
        <f t="shared" si="408"/>
        <v>33.893666703966211</v>
      </c>
      <c r="BZ270" s="195">
        <v>2.7</v>
      </c>
      <c r="CA270" s="312">
        <f t="shared" si="409"/>
        <v>3</v>
      </c>
      <c r="CB270" s="251">
        <f t="shared" si="410"/>
        <v>13.5</v>
      </c>
      <c r="CC270" s="196">
        <v>3253.6238422859942</v>
      </c>
      <c r="CD270" s="312">
        <f t="shared" si="411"/>
        <v>1</v>
      </c>
      <c r="CE270" s="251">
        <f t="shared" si="412"/>
        <v>100</v>
      </c>
      <c r="CF270" s="197">
        <v>12.018641157714006</v>
      </c>
      <c r="CG270" s="312">
        <f t="shared" si="413"/>
        <v>2</v>
      </c>
      <c r="CH270" s="251">
        <f t="shared" si="414"/>
        <v>40.062137192380021</v>
      </c>
      <c r="CI270" s="194">
        <v>10.616413916146298</v>
      </c>
      <c r="CJ270" s="312">
        <f t="shared" si="415"/>
        <v>1</v>
      </c>
      <c r="CK270" s="251">
        <f t="shared" si="416"/>
        <v>80.234484516375687</v>
      </c>
      <c r="CL270" s="194">
        <v>10.325210871602625</v>
      </c>
      <c r="CM270" s="312">
        <f t="shared" si="417"/>
        <v>2</v>
      </c>
      <c r="CN270" s="251">
        <f t="shared" si="418"/>
        <v>76.074441022894646</v>
      </c>
      <c r="CO270" s="301">
        <v>149.86509688496443</v>
      </c>
      <c r="CP270" s="312">
        <f t="shared" si="419"/>
        <v>3</v>
      </c>
      <c r="CQ270" s="258">
        <f t="shared" si="420"/>
        <v>59.946038753985775</v>
      </c>
      <c r="CR270" s="261">
        <v>0.40536631992224081</v>
      </c>
      <c r="CS270" s="314">
        <f t="shared" si="345"/>
        <v>2</v>
      </c>
      <c r="CT270" s="265">
        <f t="shared" si="421"/>
        <v>59.463368007775919</v>
      </c>
      <c r="CU270" s="217">
        <v>58.83</v>
      </c>
      <c r="CV270" s="314">
        <f t="shared" si="422"/>
        <v>1</v>
      </c>
      <c r="CW270" s="265">
        <f t="shared" si="423"/>
        <v>58.829999999999991</v>
      </c>
      <c r="CX270" s="217">
        <v>1</v>
      </c>
      <c r="CY270" s="314">
        <f t="shared" si="346"/>
        <v>2</v>
      </c>
      <c r="CZ270" s="265">
        <f t="shared" si="424"/>
        <v>66.329966329966325</v>
      </c>
      <c r="DA270" s="218">
        <v>1</v>
      </c>
      <c r="DB270" s="314">
        <f t="shared" si="347"/>
        <v>1</v>
      </c>
      <c r="DC270" s="265">
        <f t="shared" si="425"/>
        <v>100</v>
      </c>
      <c r="DD270" s="219">
        <v>1</v>
      </c>
      <c r="DE270" s="314">
        <f t="shared" si="348"/>
        <v>1</v>
      </c>
      <c r="DF270" s="265">
        <f t="shared" si="426"/>
        <v>100</v>
      </c>
      <c r="DG270" s="213">
        <v>1</v>
      </c>
      <c r="DH270" s="314">
        <f t="shared" si="349"/>
        <v>1</v>
      </c>
      <c r="DI270" s="265">
        <f t="shared" si="427"/>
        <v>100</v>
      </c>
      <c r="DJ270" s="220">
        <v>1</v>
      </c>
      <c r="DK270" s="314">
        <f t="shared" si="350"/>
        <v>1</v>
      </c>
      <c r="DL270" s="265">
        <f t="shared" si="428"/>
        <v>100</v>
      </c>
      <c r="DM270" s="213">
        <v>10</v>
      </c>
      <c r="DN270" s="314">
        <f t="shared" si="351"/>
        <v>1</v>
      </c>
      <c r="DO270" s="265">
        <f t="shared" si="429"/>
        <v>80</v>
      </c>
      <c r="DP270" s="221">
        <v>0</v>
      </c>
      <c r="DQ270" s="314">
        <f t="shared" si="352"/>
        <v>1</v>
      </c>
      <c r="DR270" s="265">
        <f t="shared" si="353"/>
        <v>100</v>
      </c>
      <c r="DS270" s="222">
        <v>15.063870812243914</v>
      </c>
      <c r="DT270" s="314">
        <f t="shared" si="354"/>
        <v>2</v>
      </c>
      <c r="DU270" s="265">
        <f t="shared" si="355"/>
        <v>96.384960208244792</v>
      </c>
      <c r="DV270" s="216">
        <v>0</v>
      </c>
      <c r="DW270" s="314">
        <f t="shared" si="356"/>
        <v>1</v>
      </c>
      <c r="DX270" s="265">
        <f t="shared" si="357"/>
        <v>100</v>
      </c>
      <c r="DY270" s="217">
        <v>0.61</v>
      </c>
      <c r="DZ270" s="314">
        <f t="shared" si="358"/>
        <v>2</v>
      </c>
      <c r="EA270" s="265">
        <f t="shared" si="359"/>
        <v>87.525562372188134</v>
      </c>
      <c r="EB270" s="217">
        <v>0</v>
      </c>
      <c r="EC270" s="314">
        <f t="shared" si="360"/>
        <v>1</v>
      </c>
      <c r="ED270" s="265">
        <f t="shared" si="361"/>
        <v>100</v>
      </c>
      <c r="EE270" s="217">
        <v>24.166263895601741</v>
      </c>
      <c r="EF270" s="314">
        <f t="shared" si="362"/>
        <v>2</v>
      </c>
      <c r="EG270" s="265">
        <f t="shared" si="363"/>
        <v>84.772360494264817</v>
      </c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  <c r="ES270" s="28"/>
      <c r="ET270" s="28"/>
      <c r="EU270" s="28"/>
      <c r="EV270" s="28"/>
      <c r="EW270" s="28"/>
      <c r="EX270" s="28"/>
    </row>
    <row r="271" spans="1:154" s="7" customFormat="1" ht="16.2" customHeight="1" x14ac:dyDescent="0.3">
      <c r="A271" s="16"/>
      <c r="B271" s="52">
        <v>70601</v>
      </c>
      <c r="C271" s="3" t="s">
        <v>271</v>
      </c>
      <c r="D271" s="23" t="s">
        <v>340</v>
      </c>
      <c r="E271" s="5">
        <v>61.126585626196302</v>
      </c>
      <c r="F271" s="24">
        <v>25</v>
      </c>
      <c r="G271" s="4">
        <v>19735</v>
      </c>
      <c r="H271" s="5">
        <v>78.8</v>
      </c>
      <c r="I271" s="158">
        <v>2</v>
      </c>
      <c r="J271" s="151">
        <f t="shared" si="364"/>
        <v>1</v>
      </c>
      <c r="K271" s="233">
        <f t="shared" si="365"/>
        <v>100</v>
      </c>
      <c r="L271" s="159">
        <v>240.08585445625511</v>
      </c>
      <c r="M271" s="151">
        <f t="shared" si="366"/>
        <v>1</v>
      </c>
      <c r="N271" s="233">
        <f t="shared" si="367"/>
        <v>100</v>
      </c>
      <c r="O271" s="159">
        <v>10.181225819588679</v>
      </c>
      <c r="P271" s="151">
        <f t="shared" si="368"/>
        <v>3</v>
      </c>
      <c r="Q271" s="233">
        <f t="shared" si="369"/>
        <v>16.968709699314466</v>
      </c>
      <c r="R271" s="159">
        <v>98.441332788225679</v>
      </c>
      <c r="S271" s="151">
        <f t="shared" si="370"/>
        <v>1</v>
      </c>
      <c r="T271" s="233">
        <f t="shared" si="371"/>
        <v>97.823090486348718</v>
      </c>
      <c r="U271" s="159">
        <v>60.655151267375309</v>
      </c>
      <c r="V271" s="151">
        <f t="shared" si="372"/>
        <v>4</v>
      </c>
      <c r="W271" s="233">
        <f t="shared" si="373"/>
        <v>58.276936656813696</v>
      </c>
      <c r="X271" s="159">
        <v>94.403711765380237</v>
      </c>
      <c r="Y271" s="151">
        <f t="shared" si="374"/>
        <v>2</v>
      </c>
      <c r="Z271" s="233">
        <f t="shared" si="375"/>
        <v>92.47810721153256</v>
      </c>
      <c r="AA271" s="159">
        <v>2.979401037653465</v>
      </c>
      <c r="AB271" s="151">
        <f t="shared" si="376"/>
        <v>2</v>
      </c>
      <c r="AC271" s="233">
        <f t="shared" si="377"/>
        <v>24.138748086968157</v>
      </c>
      <c r="AD271" s="160">
        <v>2</v>
      </c>
      <c r="AE271" s="151">
        <f t="shared" si="378"/>
        <v>2</v>
      </c>
      <c r="AF271" s="233">
        <f t="shared" si="379"/>
        <v>66.666666666666657</v>
      </c>
      <c r="AG271" s="154">
        <v>15.201418799087914</v>
      </c>
      <c r="AH271" s="151">
        <f t="shared" si="380"/>
        <v>3</v>
      </c>
      <c r="AI271" s="233">
        <f t="shared" si="381"/>
        <v>16.001493472724121</v>
      </c>
      <c r="AJ271" s="161">
        <v>35.469977197871799</v>
      </c>
      <c r="AK271" s="151">
        <f t="shared" si="382"/>
        <v>3</v>
      </c>
      <c r="AL271" s="233">
        <f t="shared" si="383"/>
        <v>35.469977197871799</v>
      </c>
      <c r="AM271" s="156">
        <v>5.0671395996959721</v>
      </c>
      <c r="AN271" s="151">
        <f t="shared" si="384"/>
        <v>3</v>
      </c>
      <c r="AO271" s="233">
        <f t="shared" si="385"/>
        <v>13.694971891070196</v>
      </c>
      <c r="AP271" s="157">
        <v>4.8152231041510243</v>
      </c>
      <c r="AQ271" s="151">
        <f t="shared" si="386"/>
        <v>3</v>
      </c>
      <c r="AR271" s="233">
        <f t="shared" si="387"/>
        <v>7.2957925820470058</v>
      </c>
      <c r="AS271" s="151">
        <v>60.805675196351658</v>
      </c>
      <c r="AT271" s="151">
        <f t="shared" si="388"/>
        <v>2</v>
      </c>
      <c r="AU271" s="233">
        <f t="shared" si="389"/>
        <v>60.805675196351658</v>
      </c>
      <c r="AV271" s="172">
        <v>0</v>
      </c>
      <c r="AW271" s="168">
        <f t="shared" si="390"/>
        <v>4</v>
      </c>
      <c r="AX271" s="241">
        <f t="shared" si="391"/>
        <v>0</v>
      </c>
      <c r="AY271" s="173">
        <v>1717.8966705685357</v>
      </c>
      <c r="AZ271" s="168">
        <f t="shared" si="392"/>
        <v>2</v>
      </c>
      <c r="BA271" s="241">
        <f t="shared" si="393"/>
        <v>67.748316312104564</v>
      </c>
      <c r="BB271" s="168">
        <v>0</v>
      </c>
      <c r="BC271" s="168">
        <f t="shared" si="394"/>
        <v>4</v>
      </c>
      <c r="BD271" s="241">
        <f t="shared" si="395"/>
        <v>0</v>
      </c>
      <c r="BE271" s="174">
        <v>0</v>
      </c>
      <c r="BF271" s="168">
        <f t="shared" si="396"/>
        <v>4</v>
      </c>
      <c r="BG271" s="241">
        <f t="shared" si="397"/>
        <v>0</v>
      </c>
      <c r="BH271" s="174">
        <v>1</v>
      </c>
      <c r="BI271" s="168">
        <f t="shared" si="398"/>
        <v>3</v>
      </c>
      <c r="BJ271" s="241">
        <f t="shared" si="399"/>
        <v>33.333333333333329</v>
      </c>
      <c r="BK271" s="175">
        <v>3</v>
      </c>
      <c r="BL271" s="168">
        <f t="shared" si="400"/>
        <v>3</v>
      </c>
      <c r="BM271" s="241">
        <f t="shared" si="401"/>
        <v>30</v>
      </c>
      <c r="BN271" s="168">
        <v>1</v>
      </c>
      <c r="BO271" s="168">
        <f t="shared" si="402"/>
        <v>3</v>
      </c>
      <c r="BP271" s="246">
        <f t="shared" si="344"/>
        <v>33.333333333333329</v>
      </c>
      <c r="BQ271" s="192">
        <v>1.3</v>
      </c>
      <c r="BR271" s="312">
        <f t="shared" si="403"/>
        <v>3</v>
      </c>
      <c r="BS271" s="251">
        <f t="shared" si="404"/>
        <v>21.666666666666668</v>
      </c>
      <c r="BT271" s="193">
        <v>1.0038107630820707</v>
      </c>
      <c r="BU271" s="312">
        <f t="shared" si="405"/>
        <v>3</v>
      </c>
      <c r="BV271" s="251">
        <f t="shared" si="406"/>
        <v>33.460358769402362</v>
      </c>
      <c r="BW271" s="194">
        <v>20.404771216269065</v>
      </c>
      <c r="BX271" s="312">
        <f t="shared" si="407"/>
        <v>1</v>
      </c>
      <c r="BY271" s="251">
        <f t="shared" si="408"/>
        <v>51.626895062372625</v>
      </c>
      <c r="BZ271" s="195">
        <v>0.6</v>
      </c>
      <c r="CA271" s="312">
        <f t="shared" si="409"/>
        <v>4</v>
      </c>
      <c r="CB271" s="251">
        <f t="shared" si="410"/>
        <v>3</v>
      </c>
      <c r="CC271" s="196">
        <v>126.82604813782618</v>
      </c>
      <c r="CD271" s="312">
        <f t="shared" si="411"/>
        <v>4</v>
      </c>
      <c r="CE271" s="251">
        <f t="shared" si="412"/>
        <v>6.341302406891308</v>
      </c>
      <c r="CF271" s="197">
        <v>5.0671395996959721</v>
      </c>
      <c r="CG271" s="312">
        <f t="shared" si="413"/>
        <v>3</v>
      </c>
      <c r="CH271" s="251">
        <f t="shared" si="414"/>
        <v>16.890465332319906</v>
      </c>
      <c r="CI271" s="194">
        <v>10.321033210332104</v>
      </c>
      <c r="CJ271" s="312">
        <f t="shared" si="415"/>
        <v>2</v>
      </c>
      <c r="CK271" s="251">
        <f t="shared" si="416"/>
        <v>76.014760147601478</v>
      </c>
      <c r="CL271" s="194">
        <v>10.278566094100075</v>
      </c>
      <c r="CM271" s="312">
        <f t="shared" si="417"/>
        <v>2</v>
      </c>
      <c r="CN271" s="251">
        <f t="shared" si="418"/>
        <v>75.408087058572505</v>
      </c>
      <c r="CO271" s="301">
        <v>298.96123638206234</v>
      </c>
      <c r="CP271" s="312">
        <f t="shared" si="419"/>
        <v>1</v>
      </c>
      <c r="CQ271" s="258">
        <f t="shared" si="420"/>
        <v>100</v>
      </c>
      <c r="CR271" s="261">
        <v>4.5448518836057126</v>
      </c>
      <c r="CS271" s="314">
        <f t="shared" si="345"/>
        <v>4</v>
      </c>
      <c r="CT271" s="265">
        <f t="shared" si="421"/>
        <v>0</v>
      </c>
      <c r="CU271" s="217">
        <v>65.819999999999993</v>
      </c>
      <c r="CV271" s="314">
        <f t="shared" si="422"/>
        <v>1</v>
      </c>
      <c r="CW271" s="265">
        <f t="shared" si="423"/>
        <v>65.819999999999993</v>
      </c>
      <c r="CX271" s="217">
        <v>1</v>
      </c>
      <c r="CY271" s="314">
        <f t="shared" si="346"/>
        <v>2</v>
      </c>
      <c r="CZ271" s="265">
        <f t="shared" si="424"/>
        <v>66.329966329966325</v>
      </c>
      <c r="DA271" s="218">
        <v>1</v>
      </c>
      <c r="DB271" s="314">
        <f t="shared" si="347"/>
        <v>1</v>
      </c>
      <c r="DC271" s="265">
        <f t="shared" si="425"/>
        <v>100</v>
      </c>
      <c r="DD271" s="219">
        <v>1</v>
      </c>
      <c r="DE271" s="314">
        <f t="shared" si="348"/>
        <v>1</v>
      </c>
      <c r="DF271" s="265">
        <f t="shared" si="426"/>
        <v>100</v>
      </c>
      <c r="DG271" s="213">
        <v>1</v>
      </c>
      <c r="DH271" s="314">
        <f t="shared" si="349"/>
        <v>1</v>
      </c>
      <c r="DI271" s="265">
        <f t="shared" si="427"/>
        <v>100</v>
      </c>
      <c r="DJ271" s="220">
        <v>3</v>
      </c>
      <c r="DK271" s="314">
        <f t="shared" si="350"/>
        <v>3</v>
      </c>
      <c r="DL271" s="265">
        <f t="shared" si="428"/>
        <v>50</v>
      </c>
      <c r="DM271" s="213">
        <v>7</v>
      </c>
      <c r="DN271" s="314">
        <f t="shared" si="351"/>
        <v>1</v>
      </c>
      <c r="DO271" s="265">
        <f t="shared" si="429"/>
        <v>86</v>
      </c>
      <c r="DP271" s="221">
        <v>1.7130620985010709</v>
      </c>
      <c r="DQ271" s="314">
        <f t="shared" si="352"/>
        <v>3</v>
      </c>
      <c r="DR271" s="265">
        <f t="shared" si="353"/>
        <v>79.360697608420821</v>
      </c>
      <c r="DS271" s="222">
        <v>90.232929863232656</v>
      </c>
      <c r="DT271" s="314">
        <f t="shared" si="354"/>
        <v>3</v>
      </c>
      <c r="DU271" s="265">
        <f t="shared" si="355"/>
        <v>78.345829166490844</v>
      </c>
      <c r="DV271" s="216">
        <v>0</v>
      </c>
      <c r="DW271" s="314">
        <f t="shared" si="356"/>
        <v>1</v>
      </c>
      <c r="DX271" s="265">
        <f t="shared" si="357"/>
        <v>100</v>
      </c>
      <c r="DY271" s="217">
        <v>0</v>
      </c>
      <c r="DZ271" s="314">
        <f t="shared" si="358"/>
        <v>1</v>
      </c>
      <c r="EA271" s="265">
        <f t="shared" si="359"/>
        <v>100</v>
      </c>
      <c r="EB271" s="217">
        <v>0</v>
      </c>
      <c r="EC271" s="314">
        <f t="shared" si="360"/>
        <v>1</v>
      </c>
      <c r="ED271" s="265">
        <f t="shared" si="361"/>
        <v>100</v>
      </c>
      <c r="EE271" s="217">
        <v>20.441537203597711</v>
      </c>
      <c r="EF271" s="314">
        <f t="shared" si="362"/>
        <v>2</v>
      </c>
      <c r="EG271" s="265">
        <f t="shared" si="363"/>
        <v>87.119384244739948</v>
      </c>
      <c r="EH271" s="28"/>
      <c r="EI271" s="28"/>
      <c r="EJ271" s="28"/>
      <c r="EK271" s="28"/>
      <c r="EL271" s="28"/>
      <c r="EM271" s="28"/>
      <c r="EN271" s="28"/>
      <c r="EO271" s="28"/>
      <c r="EP271" s="28"/>
      <c r="EQ271" s="28"/>
      <c r="ER271" s="28"/>
      <c r="ES271" s="28"/>
      <c r="ET271" s="28"/>
      <c r="EU271" s="28"/>
      <c r="EV271" s="28"/>
      <c r="EW271" s="28"/>
      <c r="EX271" s="28"/>
    </row>
    <row r="272" spans="1:154" s="7" customFormat="1" ht="16.2" customHeight="1" x14ac:dyDescent="0.3">
      <c r="A272" s="16"/>
      <c r="B272" s="52">
        <v>70602</v>
      </c>
      <c r="C272" s="3" t="s">
        <v>272</v>
      </c>
      <c r="D272" s="23" t="s">
        <v>340</v>
      </c>
      <c r="E272" s="5">
        <v>47.233457145014313</v>
      </c>
      <c r="F272" s="24">
        <v>248</v>
      </c>
      <c r="G272" s="4">
        <v>23834</v>
      </c>
      <c r="H272" s="5">
        <v>27.3</v>
      </c>
      <c r="I272" s="158">
        <v>2</v>
      </c>
      <c r="J272" s="151">
        <f t="shared" si="364"/>
        <v>1</v>
      </c>
      <c r="K272" s="233">
        <f t="shared" si="365"/>
        <v>100</v>
      </c>
      <c r="L272" s="159">
        <v>0</v>
      </c>
      <c r="M272" s="151">
        <f t="shared" si="366"/>
        <v>4</v>
      </c>
      <c r="N272" s="233">
        <f t="shared" si="367"/>
        <v>0</v>
      </c>
      <c r="O272" s="159">
        <v>13.040076501782144</v>
      </c>
      <c r="P272" s="151">
        <f t="shared" si="368"/>
        <v>2</v>
      </c>
      <c r="Q272" s="233">
        <f t="shared" si="369"/>
        <v>21.733460836303571</v>
      </c>
      <c r="R272" s="159">
        <v>80.161226026487128</v>
      </c>
      <c r="S272" s="151">
        <f t="shared" si="370"/>
        <v>3</v>
      </c>
      <c r="T272" s="233">
        <f t="shared" si="371"/>
        <v>72.292215120792093</v>
      </c>
      <c r="U272" s="159">
        <v>41.586570403507963</v>
      </c>
      <c r="V272" s="151">
        <f t="shared" si="372"/>
        <v>4</v>
      </c>
      <c r="W272" s="233">
        <f t="shared" si="373"/>
        <v>38.055748041896038</v>
      </c>
      <c r="X272" s="159">
        <v>66.087322905145953</v>
      </c>
      <c r="Y272" s="151">
        <f t="shared" si="374"/>
        <v>4</v>
      </c>
      <c r="Z272" s="233">
        <f t="shared" si="375"/>
        <v>54.41844476498111</v>
      </c>
      <c r="AA272" s="159">
        <v>2.2585599421808653</v>
      </c>
      <c r="AB272" s="151">
        <f t="shared" si="376"/>
        <v>3</v>
      </c>
      <c r="AC272" s="233">
        <f t="shared" si="377"/>
        <v>17.644684163791581</v>
      </c>
      <c r="AD272" s="160">
        <v>0</v>
      </c>
      <c r="AE272" s="151">
        <f t="shared" si="378"/>
        <v>4</v>
      </c>
      <c r="AF272" s="233">
        <f t="shared" si="379"/>
        <v>0</v>
      </c>
      <c r="AG272" s="154">
        <v>8.3913736678694306</v>
      </c>
      <c r="AH272" s="151">
        <f t="shared" si="380"/>
        <v>3</v>
      </c>
      <c r="AI272" s="233">
        <f t="shared" si="381"/>
        <v>8.8330249135467689</v>
      </c>
      <c r="AJ272" s="161">
        <v>0</v>
      </c>
      <c r="AK272" s="151">
        <f t="shared" si="382"/>
        <v>4</v>
      </c>
      <c r="AL272" s="233">
        <f t="shared" si="383"/>
        <v>0</v>
      </c>
      <c r="AM272" s="156">
        <v>0</v>
      </c>
      <c r="AN272" s="151">
        <f t="shared" si="384"/>
        <v>4</v>
      </c>
      <c r="AO272" s="233">
        <f t="shared" si="385"/>
        <v>0</v>
      </c>
      <c r="AP272" s="157">
        <v>4.6743758856987556</v>
      </c>
      <c r="AQ272" s="151">
        <f t="shared" si="386"/>
        <v>3</v>
      </c>
      <c r="AR272" s="233">
        <f t="shared" si="387"/>
        <v>7.0823877056041749</v>
      </c>
      <c r="AS272" s="151">
        <v>0.6293530250902073</v>
      </c>
      <c r="AT272" s="151">
        <f t="shared" si="388"/>
        <v>4</v>
      </c>
      <c r="AU272" s="233">
        <f t="shared" si="389"/>
        <v>0.6293530250902073</v>
      </c>
      <c r="AV272" s="172">
        <v>0.12410528558179769</v>
      </c>
      <c r="AW272" s="168">
        <f t="shared" si="390"/>
        <v>4</v>
      </c>
      <c r="AX272" s="241">
        <f t="shared" si="391"/>
        <v>0.24821057116359538</v>
      </c>
      <c r="AY272" s="173">
        <v>1760.5981433747286</v>
      </c>
      <c r="AZ272" s="168">
        <f t="shared" si="392"/>
        <v>2</v>
      </c>
      <c r="BA272" s="241">
        <f t="shared" si="393"/>
        <v>69.509201788648596</v>
      </c>
      <c r="BB272" s="168">
        <v>0</v>
      </c>
      <c r="BC272" s="168">
        <f t="shared" si="394"/>
        <v>4</v>
      </c>
      <c r="BD272" s="241">
        <f t="shared" si="395"/>
        <v>0</v>
      </c>
      <c r="BE272" s="174">
        <v>0</v>
      </c>
      <c r="BF272" s="168">
        <f t="shared" si="396"/>
        <v>4</v>
      </c>
      <c r="BG272" s="241">
        <f t="shared" si="397"/>
        <v>0</v>
      </c>
      <c r="BH272" s="174">
        <v>0</v>
      </c>
      <c r="BI272" s="168">
        <f t="shared" si="398"/>
        <v>4</v>
      </c>
      <c r="BJ272" s="241">
        <f t="shared" si="399"/>
        <v>0</v>
      </c>
      <c r="BK272" s="175">
        <v>1</v>
      </c>
      <c r="BL272" s="168">
        <f t="shared" si="400"/>
        <v>4</v>
      </c>
      <c r="BM272" s="241">
        <f t="shared" si="401"/>
        <v>10</v>
      </c>
      <c r="BN272" s="168">
        <v>1</v>
      </c>
      <c r="BO272" s="168">
        <f t="shared" si="402"/>
        <v>3</v>
      </c>
      <c r="BP272" s="246">
        <f t="shared" si="344"/>
        <v>33.333333333333329</v>
      </c>
      <c r="BQ272" s="192">
        <v>0.6</v>
      </c>
      <c r="BR272" s="312">
        <f t="shared" si="403"/>
        <v>4</v>
      </c>
      <c r="BS272" s="251">
        <f t="shared" si="404"/>
        <v>10</v>
      </c>
      <c r="BT272" s="193">
        <v>0.54391440035666516</v>
      </c>
      <c r="BU272" s="312">
        <f t="shared" si="405"/>
        <v>4</v>
      </c>
      <c r="BV272" s="251">
        <f t="shared" si="406"/>
        <v>18.130480011888839</v>
      </c>
      <c r="BW272" s="194">
        <v>6.865418978651368</v>
      </c>
      <c r="BX272" s="312">
        <f t="shared" si="407"/>
        <v>3</v>
      </c>
      <c r="BY272" s="251">
        <f t="shared" si="408"/>
        <v>11.922049790766474</v>
      </c>
      <c r="BZ272" s="195">
        <v>0.2</v>
      </c>
      <c r="CA272" s="312">
        <f t="shared" si="409"/>
        <v>4</v>
      </c>
      <c r="CB272" s="251">
        <f t="shared" si="410"/>
        <v>1</v>
      </c>
      <c r="CC272" s="196">
        <v>98.966397583284362</v>
      </c>
      <c r="CD272" s="312">
        <f t="shared" si="411"/>
        <v>4</v>
      </c>
      <c r="CE272" s="251">
        <f t="shared" si="412"/>
        <v>4.9483198791642184</v>
      </c>
      <c r="CF272" s="197">
        <v>0</v>
      </c>
      <c r="CG272" s="312">
        <f t="shared" si="413"/>
        <v>4</v>
      </c>
      <c r="CH272" s="251">
        <f t="shared" si="414"/>
        <v>0</v>
      </c>
      <c r="CI272" s="194">
        <v>7.9747851002865326</v>
      </c>
      <c r="CJ272" s="312">
        <f t="shared" si="415"/>
        <v>3</v>
      </c>
      <c r="CK272" s="251">
        <f t="shared" si="416"/>
        <v>42.496930004093322</v>
      </c>
      <c r="CL272" s="194">
        <v>7.7766768292682924</v>
      </c>
      <c r="CM272" s="312">
        <f t="shared" si="417"/>
        <v>3</v>
      </c>
      <c r="CN272" s="251">
        <f t="shared" si="418"/>
        <v>39.666811846689889</v>
      </c>
      <c r="CO272" s="301">
        <v>0</v>
      </c>
      <c r="CP272" s="312">
        <f t="shared" si="419"/>
        <v>4</v>
      </c>
      <c r="CQ272" s="258">
        <f t="shared" si="420"/>
        <v>0</v>
      </c>
      <c r="CR272" s="261">
        <v>3.1881172957542572</v>
      </c>
      <c r="CS272" s="314">
        <f t="shared" si="345"/>
        <v>4</v>
      </c>
      <c r="CT272" s="265">
        <f t="shared" si="421"/>
        <v>0</v>
      </c>
      <c r="CU272" s="217">
        <v>0</v>
      </c>
      <c r="CV272" s="314">
        <f t="shared" si="422"/>
        <v>4</v>
      </c>
      <c r="CW272" s="265">
        <f t="shared" si="423"/>
        <v>0</v>
      </c>
      <c r="CX272" s="217">
        <v>1.8</v>
      </c>
      <c r="CY272" s="314">
        <f t="shared" si="346"/>
        <v>3</v>
      </c>
      <c r="CZ272" s="265">
        <f t="shared" si="424"/>
        <v>39.393939393939398</v>
      </c>
      <c r="DA272" s="218">
        <v>3</v>
      </c>
      <c r="DB272" s="314">
        <f t="shared" si="347"/>
        <v>3</v>
      </c>
      <c r="DC272" s="265">
        <f t="shared" si="425"/>
        <v>50</v>
      </c>
      <c r="DD272" s="219">
        <v>1</v>
      </c>
      <c r="DE272" s="314">
        <f t="shared" si="348"/>
        <v>1</v>
      </c>
      <c r="DF272" s="265">
        <f t="shared" si="426"/>
        <v>100</v>
      </c>
      <c r="DG272" s="213">
        <v>1</v>
      </c>
      <c r="DH272" s="314">
        <f t="shared" si="349"/>
        <v>1</v>
      </c>
      <c r="DI272" s="265">
        <f t="shared" si="427"/>
        <v>100</v>
      </c>
      <c r="DJ272" s="220">
        <v>5</v>
      </c>
      <c r="DK272" s="314">
        <f t="shared" si="350"/>
        <v>4</v>
      </c>
      <c r="DL272" s="265">
        <f t="shared" si="428"/>
        <v>0</v>
      </c>
      <c r="DM272" s="213">
        <v>0</v>
      </c>
      <c r="DN272" s="314">
        <f t="shared" si="351"/>
        <v>1</v>
      </c>
      <c r="DO272" s="265">
        <f t="shared" si="429"/>
        <v>100</v>
      </c>
      <c r="DP272" s="221">
        <v>0</v>
      </c>
      <c r="DQ272" s="314">
        <f t="shared" si="352"/>
        <v>1</v>
      </c>
      <c r="DR272" s="265">
        <f t="shared" si="353"/>
        <v>100</v>
      </c>
      <c r="DS272" s="222">
        <v>34.236804564907274</v>
      </c>
      <c r="DT272" s="314">
        <f t="shared" si="354"/>
        <v>2</v>
      </c>
      <c r="DU272" s="265">
        <f t="shared" si="355"/>
        <v>91.783824198486371</v>
      </c>
      <c r="DV272" s="216">
        <v>0</v>
      </c>
      <c r="DW272" s="314">
        <f t="shared" si="356"/>
        <v>1</v>
      </c>
      <c r="DX272" s="265">
        <f t="shared" si="357"/>
        <v>100</v>
      </c>
      <c r="DY272" s="217">
        <v>0.43</v>
      </c>
      <c r="DZ272" s="314">
        <f t="shared" si="358"/>
        <v>2</v>
      </c>
      <c r="EA272" s="265">
        <f t="shared" si="359"/>
        <v>91.206543967280169</v>
      </c>
      <c r="EB272" s="217">
        <v>0</v>
      </c>
      <c r="EC272" s="314">
        <f t="shared" si="360"/>
        <v>1</v>
      </c>
      <c r="ED272" s="265">
        <f t="shared" si="361"/>
        <v>100</v>
      </c>
      <c r="EE272" s="217">
        <v>31.005005093679408</v>
      </c>
      <c r="EF272" s="314">
        <f t="shared" si="362"/>
        <v>2</v>
      </c>
      <c r="EG272" s="265">
        <f t="shared" si="363"/>
        <v>80.463134786591411</v>
      </c>
      <c r="EH272" s="28"/>
      <c r="EI272" s="28"/>
      <c r="EJ272" s="28"/>
      <c r="EK272" s="28"/>
      <c r="EL272" s="28"/>
      <c r="EM272" s="28"/>
      <c r="EN272" s="28"/>
      <c r="EO272" s="28"/>
      <c r="EP272" s="28"/>
      <c r="EQ272" s="28"/>
      <c r="ER272" s="28"/>
      <c r="ES272" s="28"/>
      <c r="ET272" s="28"/>
      <c r="EU272" s="28"/>
      <c r="EV272" s="28"/>
      <c r="EW272" s="28"/>
      <c r="EX272" s="28"/>
    </row>
    <row r="273" spans="1:154" s="7" customFormat="1" ht="16.2" customHeight="1" x14ac:dyDescent="0.3">
      <c r="A273" s="16"/>
      <c r="B273" s="52">
        <v>70603</v>
      </c>
      <c r="C273" s="3" t="s">
        <v>273</v>
      </c>
      <c r="D273" s="23" t="s">
        <v>340</v>
      </c>
      <c r="E273" s="5">
        <v>58.126781070649173</v>
      </c>
      <c r="F273" s="24">
        <v>43</v>
      </c>
      <c r="G273" s="4">
        <v>6132</v>
      </c>
      <c r="H273" s="5">
        <v>75.400000000000006</v>
      </c>
      <c r="I273" s="158">
        <v>0</v>
      </c>
      <c r="J273" s="151">
        <f t="shared" si="364"/>
        <v>4</v>
      </c>
      <c r="K273" s="233">
        <f t="shared" si="365"/>
        <v>0</v>
      </c>
      <c r="L273" s="159">
        <v>642.14206260924834</v>
      </c>
      <c r="M273" s="151">
        <f t="shared" si="366"/>
        <v>1</v>
      </c>
      <c r="N273" s="233">
        <f t="shared" si="367"/>
        <v>100</v>
      </c>
      <c r="O273" s="159">
        <v>32.015367376340642</v>
      </c>
      <c r="P273" s="151">
        <f t="shared" si="368"/>
        <v>1</v>
      </c>
      <c r="Q273" s="233">
        <f t="shared" si="369"/>
        <v>53.358945627234398</v>
      </c>
      <c r="R273" s="159">
        <v>96.790084220562534</v>
      </c>
      <c r="S273" s="151">
        <f t="shared" si="370"/>
        <v>2</v>
      </c>
      <c r="T273" s="233">
        <f t="shared" si="371"/>
        <v>95.516877403020288</v>
      </c>
      <c r="U273" s="159">
        <v>15.652312092801527</v>
      </c>
      <c r="V273" s="151">
        <f t="shared" si="372"/>
        <v>4</v>
      </c>
      <c r="W273" s="233">
        <f t="shared" si="373"/>
        <v>10.553883449418375</v>
      </c>
      <c r="X273" s="159">
        <v>91.734847219903102</v>
      </c>
      <c r="Y273" s="151">
        <f t="shared" si="374"/>
        <v>2</v>
      </c>
      <c r="Z273" s="233">
        <f t="shared" si="375"/>
        <v>88.890923682665445</v>
      </c>
      <c r="AA273" s="159">
        <v>9.0047393364928912</v>
      </c>
      <c r="AB273" s="151">
        <f t="shared" si="376"/>
        <v>1</v>
      </c>
      <c r="AC273" s="233">
        <f t="shared" si="377"/>
        <v>78.421075103539565</v>
      </c>
      <c r="AD273" s="160">
        <v>2</v>
      </c>
      <c r="AE273" s="151">
        <f t="shared" si="378"/>
        <v>2</v>
      </c>
      <c r="AF273" s="233">
        <f t="shared" si="379"/>
        <v>66.666666666666657</v>
      </c>
      <c r="AG273" s="154">
        <v>0</v>
      </c>
      <c r="AH273" s="151">
        <f t="shared" si="380"/>
        <v>4</v>
      </c>
      <c r="AI273" s="233">
        <f t="shared" si="381"/>
        <v>0</v>
      </c>
      <c r="AJ273" s="161">
        <v>0</v>
      </c>
      <c r="AK273" s="151">
        <f t="shared" si="382"/>
        <v>4</v>
      </c>
      <c r="AL273" s="233">
        <f t="shared" si="383"/>
        <v>0</v>
      </c>
      <c r="AM273" s="156">
        <v>0</v>
      </c>
      <c r="AN273" s="151">
        <f t="shared" si="384"/>
        <v>4</v>
      </c>
      <c r="AO273" s="233">
        <f t="shared" si="385"/>
        <v>0</v>
      </c>
      <c r="AP273" s="157">
        <v>8.4588157335825329</v>
      </c>
      <c r="AQ273" s="151">
        <f t="shared" si="386"/>
        <v>3</v>
      </c>
      <c r="AR273" s="233">
        <f t="shared" si="387"/>
        <v>12.816387475125049</v>
      </c>
      <c r="AS273" s="151">
        <v>53.000652315720806</v>
      </c>
      <c r="AT273" s="151">
        <f t="shared" si="388"/>
        <v>2</v>
      </c>
      <c r="AU273" s="233">
        <f t="shared" si="389"/>
        <v>53.000652315720806</v>
      </c>
      <c r="AV273" s="172">
        <v>0</v>
      </c>
      <c r="AW273" s="168">
        <f t="shared" si="390"/>
        <v>4</v>
      </c>
      <c r="AX273" s="241">
        <f t="shared" si="391"/>
        <v>0</v>
      </c>
      <c r="AY273" s="173">
        <v>1453.9258134995537</v>
      </c>
      <c r="AZ273" s="168">
        <f t="shared" si="392"/>
        <v>3</v>
      </c>
      <c r="BA273" s="241">
        <f t="shared" si="393"/>
        <v>56.862920144311488</v>
      </c>
      <c r="BB273" s="168">
        <v>0</v>
      </c>
      <c r="BC273" s="168">
        <f t="shared" si="394"/>
        <v>4</v>
      </c>
      <c r="BD273" s="241">
        <f t="shared" si="395"/>
        <v>0</v>
      </c>
      <c r="BE273" s="174">
        <v>0</v>
      </c>
      <c r="BF273" s="168">
        <f t="shared" si="396"/>
        <v>4</v>
      </c>
      <c r="BG273" s="241">
        <f t="shared" si="397"/>
        <v>0</v>
      </c>
      <c r="BH273" s="174">
        <v>0</v>
      </c>
      <c r="BI273" s="168">
        <f t="shared" si="398"/>
        <v>4</v>
      </c>
      <c r="BJ273" s="241">
        <f t="shared" si="399"/>
        <v>0</v>
      </c>
      <c r="BK273" s="175">
        <v>3</v>
      </c>
      <c r="BL273" s="168">
        <f t="shared" si="400"/>
        <v>3</v>
      </c>
      <c r="BM273" s="241">
        <f t="shared" si="401"/>
        <v>30</v>
      </c>
      <c r="BN273" s="168">
        <v>1</v>
      </c>
      <c r="BO273" s="168">
        <f t="shared" si="402"/>
        <v>3</v>
      </c>
      <c r="BP273" s="246">
        <f t="shared" si="344"/>
        <v>33.333333333333329</v>
      </c>
      <c r="BQ273" s="192">
        <v>1</v>
      </c>
      <c r="BR273" s="312">
        <f t="shared" si="403"/>
        <v>3</v>
      </c>
      <c r="BS273" s="251">
        <f t="shared" si="404"/>
        <v>16.666666666666664</v>
      </c>
      <c r="BT273" s="193">
        <v>1.3446360713241743</v>
      </c>
      <c r="BU273" s="312">
        <f t="shared" si="405"/>
        <v>3</v>
      </c>
      <c r="BV273" s="251">
        <f t="shared" si="406"/>
        <v>44.821202377472474</v>
      </c>
      <c r="BW273" s="194">
        <v>8.997828110456096</v>
      </c>
      <c r="BX273" s="312">
        <f t="shared" si="407"/>
        <v>3</v>
      </c>
      <c r="BY273" s="251">
        <f t="shared" si="408"/>
        <v>18.175449004270074</v>
      </c>
      <c r="BZ273" s="195">
        <v>0.5</v>
      </c>
      <c r="CA273" s="312">
        <f t="shared" si="409"/>
        <v>4</v>
      </c>
      <c r="CB273" s="251">
        <f t="shared" si="410"/>
        <v>2.5</v>
      </c>
      <c r="CC273" s="196">
        <v>0</v>
      </c>
      <c r="CD273" s="312">
        <f t="shared" si="411"/>
        <v>4</v>
      </c>
      <c r="CE273" s="251">
        <f t="shared" si="412"/>
        <v>0</v>
      </c>
      <c r="CF273" s="197">
        <v>0</v>
      </c>
      <c r="CG273" s="312">
        <f t="shared" si="413"/>
        <v>4</v>
      </c>
      <c r="CH273" s="251">
        <f t="shared" si="414"/>
        <v>0</v>
      </c>
      <c r="CI273" s="194">
        <v>9.463917525773196</v>
      </c>
      <c r="CJ273" s="312">
        <f t="shared" si="415"/>
        <v>2</v>
      </c>
      <c r="CK273" s="251">
        <f t="shared" si="416"/>
        <v>63.77025036818852</v>
      </c>
      <c r="CL273" s="194">
        <v>9.4180138568129337</v>
      </c>
      <c r="CM273" s="312">
        <f t="shared" si="417"/>
        <v>2</v>
      </c>
      <c r="CN273" s="251">
        <f t="shared" si="418"/>
        <v>63.114483668756193</v>
      </c>
      <c r="CO273" s="301">
        <v>1435.0945857795173</v>
      </c>
      <c r="CP273" s="312">
        <f t="shared" si="419"/>
        <v>1</v>
      </c>
      <c r="CQ273" s="258">
        <f t="shared" si="420"/>
        <v>100</v>
      </c>
      <c r="CR273" s="261">
        <v>10.686481192319757</v>
      </c>
      <c r="CS273" s="314">
        <f t="shared" si="345"/>
        <v>4</v>
      </c>
      <c r="CT273" s="265">
        <f t="shared" si="421"/>
        <v>0</v>
      </c>
      <c r="CU273" s="217">
        <v>0</v>
      </c>
      <c r="CV273" s="314">
        <f t="shared" si="422"/>
        <v>4</v>
      </c>
      <c r="CW273" s="265">
        <f t="shared" si="423"/>
        <v>0</v>
      </c>
      <c r="CX273" s="217">
        <v>1</v>
      </c>
      <c r="CY273" s="314">
        <f t="shared" si="346"/>
        <v>2</v>
      </c>
      <c r="CZ273" s="265">
        <f t="shared" si="424"/>
        <v>66.329966329966325</v>
      </c>
      <c r="DA273" s="218">
        <v>2</v>
      </c>
      <c r="DB273" s="314">
        <f t="shared" si="347"/>
        <v>2</v>
      </c>
      <c r="DC273" s="265">
        <f t="shared" si="425"/>
        <v>75</v>
      </c>
      <c r="DD273" s="219">
        <v>1</v>
      </c>
      <c r="DE273" s="314">
        <f t="shared" si="348"/>
        <v>1</v>
      </c>
      <c r="DF273" s="265">
        <f t="shared" si="426"/>
        <v>100</v>
      </c>
      <c r="DG273" s="213">
        <v>1</v>
      </c>
      <c r="DH273" s="314">
        <f t="shared" si="349"/>
        <v>1</v>
      </c>
      <c r="DI273" s="265">
        <f t="shared" si="427"/>
        <v>100</v>
      </c>
      <c r="DJ273" s="220">
        <v>3</v>
      </c>
      <c r="DK273" s="314">
        <f t="shared" si="350"/>
        <v>3</v>
      </c>
      <c r="DL273" s="265">
        <f t="shared" si="428"/>
        <v>50</v>
      </c>
      <c r="DM273" s="213">
        <v>1</v>
      </c>
      <c r="DN273" s="314">
        <f t="shared" si="351"/>
        <v>1</v>
      </c>
      <c r="DO273" s="265">
        <f t="shared" si="429"/>
        <v>98</v>
      </c>
      <c r="DP273" s="221">
        <v>0</v>
      </c>
      <c r="DQ273" s="314">
        <f t="shared" si="352"/>
        <v>1</v>
      </c>
      <c r="DR273" s="265">
        <f t="shared" si="353"/>
        <v>100</v>
      </c>
      <c r="DS273" s="222">
        <v>0</v>
      </c>
      <c r="DT273" s="314">
        <f t="shared" si="354"/>
        <v>1</v>
      </c>
      <c r="DU273" s="265">
        <f t="shared" si="355"/>
        <v>100</v>
      </c>
      <c r="DV273" s="216">
        <v>0</v>
      </c>
      <c r="DW273" s="314">
        <f t="shared" si="356"/>
        <v>1</v>
      </c>
      <c r="DX273" s="265">
        <f t="shared" si="357"/>
        <v>100</v>
      </c>
      <c r="DY273" s="217">
        <v>0</v>
      </c>
      <c r="DZ273" s="314">
        <f t="shared" si="358"/>
        <v>1</v>
      </c>
      <c r="EA273" s="265">
        <f t="shared" si="359"/>
        <v>100</v>
      </c>
      <c r="EB273" s="217">
        <v>0</v>
      </c>
      <c r="EC273" s="314">
        <f t="shared" si="360"/>
        <v>1</v>
      </c>
      <c r="ED273" s="265">
        <f t="shared" si="361"/>
        <v>100</v>
      </c>
      <c r="EE273" s="217">
        <v>63.562688701732085</v>
      </c>
      <c r="EF273" s="314">
        <f t="shared" si="362"/>
        <v>4</v>
      </c>
      <c r="EG273" s="265">
        <f t="shared" si="363"/>
        <v>59.947896218190245</v>
      </c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  <c r="ES273" s="28"/>
      <c r="ET273" s="28"/>
      <c r="EU273" s="28"/>
      <c r="EV273" s="28"/>
      <c r="EW273" s="28"/>
      <c r="EX273" s="28"/>
    </row>
    <row r="274" spans="1:154" s="7" customFormat="1" ht="16.2" customHeight="1" x14ac:dyDescent="0.3">
      <c r="A274" s="16"/>
      <c r="B274" s="52">
        <v>70701</v>
      </c>
      <c r="C274" s="3" t="s">
        <v>274</v>
      </c>
      <c r="D274" s="23" t="s">
        <v>340</v>
      </c>
      <c r="E274" s="5">
        <v>52.141670019916042</v>
      </c>
      <c r="F274" s="24">
        <v>137</v>
      </c>
      <c r="G274" s="4">
        <v>5664</v>
      </c>
      <c r="H274" s="5">
        <v>0</v>
      </c>
      <c r="I274" s="158">
        <v>2</v>
      </c>
      <c r="J274" s="151">
        <f t="shared" si="364"/>
        <v>1</v>
      </c>
      <c r="K274" s="233">
        <f t="shared" si="365"/>
        <v>100</v>
      </c>
      <c r="L274" s="159">
        <v>0</v>
      </c>
      <c r="M274" s="151">
        <f t="shared" si="366"/>
        <v>4</v>
      </c>
      <c r="N274" s="233">
        <f t="shared" si="367"/>
        <v>0</v>
      </c>
      <c r="O274" s="159">
        <v>0</v>
      </c>
      <c r="P274" s="151">
        <f t="shared" si="368"/>
        <v>4</v>
      </c>
      <c r="Q274" s="233">
        <f t="shared" si="369"/>
        <v>0</v>
      </c>
      <c r="R274" s="159">
        <v>77.147856517935239</v>
      </c>
      <c r="S274" s="151">
        <f t="shared" si="370"/>
        <v>4</v>
      </c>
      <c r="T274" s="233">
        <f t="shared" si="371"/>
        <v>68.083598488736371</v>
      </c>
      <c r="U274" s="159">
        <v>56.745406824146968</v>
      </c>
      <c r="V274" s="151">
        <f t="shared" si="372"/>
        <v>4</v>
      </c>
      <c r="W274" s="233">
        <f t="shared" si="373"/>
        <v>54.130866197398696</v>
      </c>
      <c r="X274" s="159">
        <v>57.43003547497041</v>
      </c>
      <c r="Y274" s="151">
        <f t="shared" si="374"/>
        <v>4</v>
      </c>
      <c r="Z274" s="233">
        <f t="shared" si="375"/>
        <v>42.782305745927971</v>
      </c>
      <c r="AA274" s="159">
        <v>1.7455053237912375</v>
      </c>
      <c r="AB274" s="151">
        <f t="shared" si="376"/>
        <v>3</v>
      </c>
      <c r="AC274" s="233">
        <f t="shared" si="377"/>
        <v>13.022570484605742</v>
      </c>
      <c r="AD274" s="160">
        <v>0</v>
      </c>
      <c r="AE274" s="151">
        <f t="shared" si="378"/>
        <v>4</v>
      </c>
      <c r="AF274" s="233">
        <f t="shared" si="379"/>
        <v>0</v>
      </c>
      <c r="AG274" s="154">
        <v>0</v>
      </c>
      <c r="AH274" s="151">
        <f t="shared" si="380"/>
        <v>4</v>
      </c>
      <c r="AI274" s="233">
        <f t="shared" si="381"/>
        <v>0</v>
      </c>
      <c r="AJ274" s="161">
        <v>17.655367231638419</v>
      </c>
      <c r="AK274" s="151">
        <f t="shared" si="382"/>
        <v>3</v>
      </c>
      <c r="AL274" s="233">
        <f t="shared" si="383"/>
        <v>17.655367231638419</v>
      </c>
      <c r="AM274" s="156">
        <v>0</v>
      </c>
      <c r="AN274" s="151">
        <f t="shared" si="384"/>
        <v>4</v>
      </c>
      <c r="AO274" s="233">
        <f t="shared" si="385"/>
        <v>0</v>
      </c>
      <c r="AP274" s="157">
        <v>13.772273593941618</v>
      </c>
      <c r="AQ274" s="151">
        <f t="shared" si="386"/>
        <v>3</v>
      </c>
      <c r="AR274" s="233">
        <f t="shared" si="387"/>
        <v>20.867081202941844</v>
      </c>
      <c r="AS274" s="151">
        <v>5.2966101694915251</v>
      </c>
      <c r="AT274" s="151">
        <f t="shared" si="388"/>
        <v>3</v>
      </c>
      <c r="AU274" s="233">
        <f t="shared" si="389"/>
        <v>5.2966101694915251</v>
      </c>
      <c r="AV274" s="172">
        <v>0.11446180813210563</v>
      </c>
      <c r="AW274" s="168">
        <f t="shared" si="390"/>
        <v>4</v>
      </c>
      <c r="AX274" s="241">
        <f t="shared" si="391"/>
        <v>0.22892361626421126</v>
      </c>
      <c r="AY274" s="173">
        <v>648.77621288352304</v>
      </c>
      <c r="AZ274" s="168">
        <f t="shared" si="392"/>
        <v>4</v>
      </c>
      <c r="BA274" s="241">
        <f t="shared" si="393"/>
        <v>23.660874758083423</v>
      </c>
      <c r="BB274" s="168">
        <v>0</v>
      </c>
      <c r="BC274" s="168">
        <f t="shared" si="394"/>
        <v>4</v>
      </c>
      <c r="BD274" s="241">
        <f t="shared" si="395"/>
        <v>0</v>
      </c>
      <c r="BE274" s="174">
        <v>2</v>
      </c>
      <c r="BF274" s="168">
        <f t="shared" si="396"/>
        <v>1</v>
      </c>
      <c r="BG274" s="241">
        <f t="shared" si="397"/>
        <v>100</v>
      </c>
      <c r="BH274" s="174">
        <v>0</v>
      </c>
      <c r="BI274" s="168">
        <f t="shared" si="398"/>
        <v>4</v>
      </c>
      <c r="BJ274" s="241">
        <f t="shared" si="399"/>
        <v>0</v>
      </c>
      <c r="BK274" s="175">
        <v>0</v>
      </c>
      <c r="BL274" s="168">
        <f t="shared" si="400"/>
        <v>4</v>
      </c>
      <c r="BM274" s="241">
        <f t="shared" si="401"/>
        <v>0</v>
      </c>
      <c r="BN274" s="168">
        <v>6</v>
      </c>
      <c r="BO274" s="168">
        <f t="shared" si="402"/>
        <v>1</v>
      </c>
      <c r="BP274" s="246">
        <f t="shared" si="344"/>
        <v>100</v>
      </c>
      <c r="BQ274" s="192">
        <v>0.9</v>
      </c>
      <c r="BR274" s="312">
        <f t="shared" si="403"/>
        <v>4</v>
      </c>
      <c r="BS274" s="251">
        <f t="shared" si="404"/>
        <v>15</v>
      </c>
      <c r="BT274" s="193">
        <v>1.0288748755393295</v>
      </c>
      <c r="BU274" s="312">
        <f t="shared" si="405"/>
        <v>3</v>
      </c>
      <c r="BV274" s="251">
        <f t="shared" si="406"/>
        <v>34.295829184644319</v>
      </c>
      <c r="BW274" s="194">
        <v>11.699550017307027</v>
      </c>
      <c r="BX274" s="312">
        <f t="shared" si="407"/>
        <v>2</v>
      </c>
      <c r="BY274" s="251">
        <f t="shared" si="408"/>
        <v>26.098387147527941</v>
      </c>
      <c r="BZ274" s="195">
        <v>0.1</v>
      </c>
      <c r="CA274" s="312">
        <f t="shared" si="409"/>
        <v>4</v>
      </c>
      <c r="CB274" s="251">
        <f t="shared" si="410"/>
        <v>0.5</v>
      </c>
      <c r="CC274" s="196">
        <v>15.945310734463277</v>
      </c>
      <c r="CD274" s="312">
        <f t="shared" si="411"/>
        <v>4</v>
      </c>
      <c r="CE274" s="251">
        <f t="shared" si="412"/>
        <v>0.7972655367231638</v>
      </c>
      <c r="CF274" s="197">
        <v>0</v>
      </c>
      <c r="CG274" s="312">
        <f t="shared" si="413"/>
        <v>4</v>
      </c>
      <c r="CH274" s="251">
        <f t="shared" si="414"/>
        <v>0</v>
      </c>
      <c r="CI274" s="194">
        <v>9.6960352422907494</v>
      </c>
      <c r="CJ274" s="312">
        <f t="shared" si="415"/>
        <v>2</v>
      </c>
      <c r="CK274" s="251">
        <f t="shared" si="416"/>
        <v>67.086217747010707</v>
      </c>
      <c r="CL274" s="194">
        <v>8.4</v>
      </c>
      <c r="CM274" s="312">
        <f t="shared" si="417"/>
        <v>3</v>
      </c>
      <c r="CN274" s="251">
        <f t="shared" si="418"/>
        <v>48.571428571428577</v>
      </c>
      <c r="CO274" s="301">
        <v>459.03954802259886</v>
      </c>
      <c r="CP274" s="312">
        <f t="shared" si="419"/>
        <v>1</v>
      </c>
      <c r="CQ274" s="258">
        <f t="shared" si="420"/>
        <v>100</v>
      </c>
      <c r="CR274" s="261">
        <v>0.17485918445645074</v>
      </c>
      <c r="CS274" s="314">
        <f t="shared" si="345"/>
        <v>2</v>
      </c>
      <c r="CT274" s="265">
        <f t="shared" si="421"/>
        <v>82.514081554354917</v>
      </c>
      <c r="CU274" s="217">
        <v>79.459999999999994</v>
      </c>
      <c r="CV274" s="314">
        <f t="shared" si="422"/>
        <v>1</v>
      </c>
      <c r="CW274" s="265">
        <f t="shared" si="423"/>
        <v>79.459999999999994</v>
      </c>
      <c r="CX274" s="217">
        <v>1.57</v>
      </c>
      <c r="CY274" s="314">
        <f t="shared" si="346"/>
        <v>3</v>
      </c>
      <c r="CZ274" s="265">
        <f t="shared" si="424"/>
        <v>47.138047138047142</v>
      </c>
      <c r="DA274" s="218">
        <v>2</v>
      </c>
      <c r="DB274" s="314">
        <f t="shared" si="347"/>
        <v>2</v>
      </c>
      <c r="DC274" s="265">
        <f t="shared" si="425"/>
        <v>75</v>
      </c>
      <c r="DD274" s="219">
        <v>2</v>
      </c>
      <c r="DE274" s="314">
        <f t="shared" si="348"/>
        <v>2</v>
      </c>
      <c r="DF274" s="265">
        <f t="shared" si="426"/>
        <v>75</v>
      </c>
      <c r="DG274" s="213">
        <v>4</v>
      </c>
      <c r="DH274" s="314">
        <f t="shared" si="349"/>
        <v>3</v>
      </c>
      <c r="DI274" s="265">
        <f t="shared" si="427"/>
        <v>25</v>
      </c>
      <c r="DJ274" s="220">
        <v>1</v>
      </c>
      <c r="DK274" s="314">
        <f t="shared" si="350"/>
        <v>1</v>
      </c>
      <c r="DL274" s="265">
        <f t="shared" si="428"/>
        <v>100</v>
      </c>
      <c r="DM274" s="213">
        <v>1</v>
      </c>
      <c r="DN274" s="314">
        <f t="shared" si="351"/>
        <v>1</v>
      </c>
      <c r="DO274" s="265">
        <f t="shared" si="429"/>
        <v>98</v>
      </c>
      <c r="DP274" s="221">
        <v>0</v>
      </c>
      <c r="DQ274" s="314">
        <f t="shared" si="352"/>
        <v>1</v>
      </c>
      <c r="DR274" s="265">
        <f t="shared" si="353"/>
        <v>100</v>
      </c>
      <c r="DS274" s="222">
        <v>0</v>
      </c>
      <c r="DT274" s="314">
        <f t="shared" si="354"/>
        <v>1</v>
      </c>
      <c r="DU274" s="265">
        <f t="shared" si="355"/>
        <v>100</v>
      </c>
      <c r="DV274" s="216">
        <v>0</v>
      </c>
      <c r="DW274" s="314">
        <f t="shared" si="356"/>
        <v>1</v>
      </c>
      <c r="DX274" s="265">
        <f t="shared" si="357"/>
        <v>100</v>
      </c>
      <c r="DY274" s="217">
        <v>0</v>
      </c>
      <c r="DZ274" s="314">
        <f t="shared" si="358"/>
        <v>1</v>
      </c>
      <c r="EA274" s="265">
        <f t="shared" si="359"/>
        <v>100</v>
      </c>
      <c r="EB274" s="217">
        <v>0</v>
      </c>
      <c r="EC274" s="314">
        <f t="shared" si="360"/>
        <v>1</v>
      </c>
      <c r="ED274" s="265">
        <f t="shared" si="361"/>
        <v>100</v>
      </c>
      <c r="EE274" s="217">
        <v>17.497812773403325</v>
      </c>
      <c r="EF274" s="314">
        <f t="shared" si="362"/>
        <v>2</v>
      </c>
      <c r="EG274" s="265">
        <f t="shared" si="363"/>
        <v>88.974283066538547</v>
      </c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  <c r="ES274" s="28"/>
      <c r="ET274" s="28"/>
      <c r="EU274" s="28"/>
      <c r="EV274" s="28"/>
      <c r="EW274" s="28"/>
      <c r="EX274" s="28"/>
    </row>
    <row r="275" spans="1:154" s="7" customFormat="1" ht="16.2" customHeight="1" x14ac:dyDescent="0.3">
      <c r="A275" s="16"/>
      <c r="B275" s="52">
        <v>70702</v>
      </c>
      <c r="C275" s="3" t="s">
        <v>275</v>
      </c>
      <c r="D275" s="23" t="s">
        <v>340</v>
      </c>
      <c r="E275" s="5">
        <v>48.069781700021259</v>
      </c>
      <c r="F275" s="24">
        <v>222</v>
      </c>
      <c r="G275" s="4">
        <v>40476</v>
      </c>
      <c r="H275" s="5">
        <v>10.9</v>
      </c>
      <c r="I275" s="158">
        <v>4</v>
      </c>
      <c r="J275" s="151">
        <f t="shared" si="364"/>
        <v>1</v>
      </c>
      <c r="K275" s="233">
        <f t="shared" si="365"/>
        <v>100</v>
      </c>
      <c r="L275" s="159">
        <v>2.5443957715814598</v>
      </c>
      <c r="M275" s="151">
        <f t="shared" si="366"/>
        <v>4</v>
      </c>
      <c r="N275" s="233">
        <f t="shared" si="367"/>
        <v>2.5443957715814598</v>
      </c>
      <c r="O275" s="159">
        <v>5.1390102266303517</v>
      </c>
      <c r="P275" s="151">
        <f t="shared" si="368"/>
        <v>3</v>
      </c>
      <c r="Q275" s="233">
        <f t="shared" si="369"/>
        <v>8.5650170443839198</v>
      </c>
      <c r="R275" s="159">
        <v>95.404349080607503</v>
      </c>
      <c r="S275" s="151">
        <f t="shared" si="370"/>
        <v>2</v>
      </c>
      <c r="T275" s="233">
        <f t="shared" si="371"/>
        <v>93.581493129340103</v>
      </c>
      <c r="U275" s="159">
        <v>67.067124832778148</v>
      </c>
      <c r="V275" s="151">
        <f t="shared" si="372"/>
        <v>4</v>
      </c>
      <c r="W275" s="233">
        <f t="shared" si="373"/>
        <v>65.076484446212248</v>
      </c>
      <c r="X275" s="159">
        <v>53.071815368746833</v>
      </c>
      <c r="Y275" s="151">
        <f t="shared" si="374"/>
        <v>4</v>
      </c>
      <c r="Z275" s="233">
        <f t="shared" si="375"/>
        <v>36.924483022509179</v>
      </c>
      <c r="AA275" s="159">
        <v>1.6349504154382204</v>
      </c>
      <c r="AB275" s="151">
        <f t="shared" si="376"/>
        <v>3</v>
      </c>
      <c r="AC275" s="233">
        <f t="shared" si="377"/>
        <v>12.026580319263246</v>
      </c>
      <c r="AD275" s="160">
        <v>0</v>
      </c>
      <c r="AE275" s="151">
        <f t="shared" si="378"/>
        <v>4</v>
      </c>
      <c r="AF275" s="233">
        <f t="shared" si="379"/>
        <v>0</v>
      </c>
      <c r="AG275" s="154">
        <v>4.9411997232928151</v>
      </c>
      <c r="AH275" s="151">
        <f t="shared" si="380"/>
        <v>3</v>
      </c>
      <c r="AI275" s="233">
        <f t="shared" si="381"/>
        <v>5.2012628666240159</v>
      </c>
      <c r="AJ275" s="161">
        <v>9.8823994465856302</v>
      </c>
      <c r="AK275" s="151">
        <f t="shared" si="382"/>
        <v>3</v>
      </c>
      <c r="AL275" s="233">
        <f t="shared" si="383"/>
        <v>9.8823994465856302</v>
      </c>
      <c r="AM275" s="156">
        <v>0</v>
      </c>
      <c r="AN275" s="151">
        <f t="shared" si="384"/>
        <v>4</v>
      </c>
      <c r="AO275" s="233">
        <f t="shared" si="385"/>
        <v>0</v>
      </c>
      <c r="AP275" s="157">
        <v>0.35847708134808737</v>
      </c>
      <c r="AQ275" s="151">
        <f t="shared" si="386"/>
        <v>4</v>
      </c>
      <c r="AR275" s="233">
        <f t="shared" si="387"/>
        <v>0.54314709295164754</v>
      </c>
      <c r="AS275" s="151">
        <v>0</v>
      </c>
      <c r="AT275" s="151">
        <f t="shared" si="388"/>
        <v>4</v>
      </c>
      <c r="AU275" s="233">
        <f t="shared" si="389"/>
        <v>0</v>
      </c>
      <c r="AV275" s="172">
        <v>47.553042491425117</v>
      </c>
      <c r="AW275" s="168">
        <f t="shared" si="390"/>
        <v>1</v>
      </c>
      <c r="AX275" s="241">
        <f t="shared" si="391"/>
        <v>95.106084982850234</v>
      </c>
      <c r="AY275" s="173">
        <v>557.59020179509469</v>
      </c>
      <c r="AZ275" s="168">
        <f t="shared" si="392"/>
        <v>4</v>
      </c>
      <c r="BA275" s="241">
        <f t="shared" si="393"/>
        <v>19.900626878148234</v>
      </c>
      <c r="BB275" s="168">
        <v>0</v>
      </c>
      <c r="BC275" s="168">
        <f t="shared" si="394"/>
        <v>4</v>
      </c>
      <c r="BD275" s="241">
        <f t="shared" si="395"/>
        <v>0</v>
      </c>
      <c r="BE275" s="174">
        <v>1</v>
      </c>
      <c r="BF275" s="168">
        <f t="shared" si="396"/>
        <v>3</v>
      </c>
      <c r="BG275" s="241">
        <f t="shared" si="397"/>
        <v>50</v>
      </c>
      <c r="BH275" s="174">
        <v>0</v>
      </c>
      <c r="BI275" s="168">
        <f t="shared" si="398"/>
        <v>4</v>
      </c>
      <c r="BJ275" s="241">
        <f t="shared" si="399"/>
        <v>0</v>
      </c>
      <c r="BK275" s="175">
        <v>5</v>
      </c>
      <c r="BL275" s="168">
        <f t="shared" si="400"/>
        <v>2</v>
      </c>
      <c r="BM275" s="241">
        <f t="shared" si="401"/>
        <v>50</v>
      </c>
      <c r="BN275" s="168">
        <v>6</v>
      </c>
      <c r="BO275" s="168">
        <f t="shared" si="402"/>
        <v>1</v>
      </c>
      <c r="BP275" s="246">
        <f t="shared" si="344"/>
        <v>100</v>
      </c>
      <c r="BQ275" s="192">
        <v>1.1000000000000001</v>
      </c>
      <c r="BR275" s="312">
        <f t="shared" si="403"/>
        <v>3</v>
      </c>
      <c r="BS275" s="251">
        <f t="shared" si="404"/>
        <v>18.333333333333336</v>
      </c>
      <c r="BT275" s="193">
        <v>0.60598715307235484</v>
      </c>
      <c r="BU275" s="312">
        <f t="shared" si="405"/>
        <v>4</v>
      </c>
      <c r="BV275" s="251">
        <f t="shared" si="406"/>
        <v>20.199571769078496</v>
      </c>
      <c r="BW275" s="194">
        <v>10.417204856626194</v>
      </c>
      <c r="BX275" s="312">
        <f t="shared" si="407"/>
        <v>3</v>
      </c>
      <c r="BY275" s="251">
        <f t="shared" si="408"/>
        <v>22.337844154329016</v>
      </c>
      <c r="BZ275" s="195">
        <v>2.9</v>
      </c>
      <c r="CA275" s="312">
        <f t="shared" si="409"/>
        <v>3</v>
      </c>
      <c r="CB275" s="251">
        <f t="shared" si="410"/>
        <v>14.499999999999998</v>
      </c>
      <c r="CC275" s="196">
        <v>40.116302500247059</v>
      </c>
      <c r="CD275" s="312">
        <f t="shared" si="411"/>
        <v>4</v>
      </c>
      <c r="CE275" s="251">
        <f t="shared" si="412"/>
        <v>2.005815125012353</v>
      </c>
      <c r="CF275" s="197">
        <v>0</v>
      </c>
      <c r="CG275" s="312">
        <f t="shared" si="413"/>
        <v>4</v>
      </c>
      <c r="CH275" s="251">
        <f t="shared" si="414"/>
        <v>0</v>
      </c>
      <c r="CI275" s="194">
        <v>8.4641208560637846</v>
      </c>
      <c r="CJ275" s="312">
        <f t="shared" si="415"/>
        <v>3</v>
      </c>
      <c r="CK275" s="251">
        <f t="shared" si="416"/>
        <v>49.487440800911209</v>
      </c>
      <c r="CL275" s="194">
        <v>7.2634809294169225</v>
      </c>
      <c r="CM275" s="312">
        <f t="shared" si="417"/>
        <v>4</v>
      </c>
      <c r="CN275" s="251">
        <f t="shared" si="418"/>
        <v>32.335441848813176</v>
      </c>
      <c r="CO275" s="301">
        <v>0</v>
      </c>
      <c r="CP275" s="312">
        <f t="shared" si="419"/>
        <v>4</v>
      </c>
      <c r="CQ275" s="258">
        <f t="shared" si="420"/>
        <v>0</v>
      </c>
      <c r="CR275" s="261">
        <v>0.39528564884779632</v>
      </c>
      <c r="CS275" s="314">
        <f t="shared" si="345"/>
        <v>2</v>
      </c>
      <c r="CT275" s="265">
        <f t="shared" si="421"/>
        <v>60.471435115220373</v>
      </c>
      <c r="CU275" s="217">
        <v>0</v>
      </c>
      <c r="CV275" s="314">
        <f t="shared" si="422"/>
        <v>4</v>
      </c>
      <c r="CW275" s="265">
        <f t="shared" si="423"/>
        <v>0</v>
      </c>
      <c r="CX275" s="217">
        <v>2.54</v>
      </c>
      <c r="CY275" s="314">
        <f t="shared" si="346"/>
        <v>4</v>
      </c>
      <c r="CZ275" s="265">
        <f t="shared" si="424"/>
        <v>14.478114478114481</v>
      </c>
      <c r="DA275" s="218">
        <v>2</v>
      </c>
      <c r="DB275" s="314">
        <f t="shared" si="347"/>
        <v>2</v>
      </c>
      <c r="DC275" s="265">
        <f t="shared" si="425"/>
        <v>75</v>
      </c>
      <c r="DD275" s="219">
        <v>1</v>
      </c>
      <c r="DE275" s="314">
        <f t="shared" si="348"/>
        <v>1</v>
      </c>
      <c r="DF275" s="265">
        <f t="shared" si="426"/>
        <v>100</v>
      </c>
      <c r="DG275" s="213">
        <v>5</v>
      </c>
      <c r="DH275" s="314">
        <f t="shared" si="349"/>
        <v>4</v>
      </c>
      <c r="DI275" s="265">
        <f t="shared" si="427"/>
        <v>0</v>
      </c>
      <c r="DJ275" s="220">
        <v>2</v>
      </c>
      <c r="DK275" s="314">
        <f t="shared" si="350"/>
        <v>2</v>
      </c>
      <c r="DL275" s="265">
        <f t="shared" si="428"/>
        <v>75</v>
      </c>
      <c r="DM275" s="213">
        <v>2</v>
      </c>
      <c r="DN275" s="314">
        <f t="shared" si="351"/>
        <v>1</v>
      </c>
      <c r="DO275" s="265">
        <f t="shared" si="429"/>
        <v>96</v>
      </c>
      <c r="DP275" s="221">
        <v>0.89346342160751935</v>
      </c>
      <c r="DQ275" s="314">
        <f t="shared" si="352"/>
        <v>1</v>
      </c>
      <c r="DR275" s="265">
        <f t="shared" si="353"/>
        <v>89.235380462560016</v>
      </c>
      <c r="DS275" s="222">
        <v>20.32589179850266</v>
      </c>
      <c r="DT275" s="314">
        <f t="shared" si="354"/>
        <v>2</v>
      </c>
      <c r="DU275" s="265">
        <f t="shared" si="355"/>
        <v>95.122176194263815</v>
      </c>
      <c r="DV275" s="216">
        <v>0</v>
      </c>
      <c r="DW275" s="314">
        <f t="shared" si="356"/>
        <v>1</v>
      </c>
      <c r="DX275" s="265">
        <f t="shared" si="357"/>
        <v>100</v>
      </c>
      <c r="DY275" s="217">
        <v>0</v>
      </c>
      <c r="DZ275" s="314">
        <f t="shared" si="358"/>
        <v>1</v>
      </c>
      <c r="EA275" s="265">
        <f t="shared" si="359"/>
        <v>100</v>
      </c>
      <c r="EB275" s="217">
        <v>0</v>
      </c>
      <c r="EC275" s="314">
        <f t="shared" si="360"/>
        <v>1</v>
      </c>
      <c r="ED275" s="265">
        <f t="shared" si="361"/>
        <v>100</v>
      </c>
      <c r="EE275" s="217">
        <v>28.853972667418621</v>
      </c>
      <c r="EF275" s="314">
        <f t="shared" si="362"/>
        <v>2</v>
      </c>
      <c r="EG275" s="265">
        <f t="shared" si="363"/>
        <v>81.818542742647367</v>
      </c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  <c r="ES275" s="28"/>
      <c r="ET275" s="28"/>
      <c r="EU275" s="28"/>
      <c r="EV275" s="28"/>
      <c r="EW275" s="28"/>
      <c r="EX275" s="28"/>
    </row>
    <row r="276" spans="1:154" s="7" customFormat="1" ht="16.2" customHeight="1" x14ac:dyDescent="0.3">
      <c r="A276" s="16"/>
      <c r="B276" s="52">
        <v>70703</v>
      </c>
      <c r="C276" s="3" t="s">
        <v>276</v>
      </c>
      <c r="D276" s="23" t="s">
        <v>340</v>
      </c>
      <c r="E276" s="5">
        <v>49.784718958804646</v>
      </c>
      <c r="F276" s="24">
        <v>188</v>
      </c>
      <c r="G276" s="4">
        <v>31942</v>
      </c>
      <c r="H276" s="5">
        <v>17.8</v>
      </c>
      <c r="I276" s="158">
        <v>2</v>
      </c>
      <c r="J276" s="151">
        <f t="shared" si="364"/>
        <v>1</v>
      </c>
      <c r="K276" s="233">
        <f t="shared" si="365"/>
        <v>100</v>
      </c>
      <c r="L276" s="159">
        <v>5.3811070643436034</v>
      </c>
      <c r="M276" s="151">
        <f t="shared" si="366"/>
        <v>3</v>
      </c>
      <c r="N276" s="233">
        <f t="shared" si="367"/>
        <v>5.3811070643436034</v>
      </c>
      <c r="O276" s="159">
        <v>9.6874192715060712</v>
      </c>
      <c r="P276" s="151">
        <f t="shared" si="368"/>
        <v>3</v>
      </c>
      <c r="Q276" s="233">
        <f t="shared" si="369"/>
        <v>16.14569878584345</v>
      </c>
      <c r="R276" s="159">
        <v>91.039144272730255</v>
      </c>
      <c r="S276" s="151">
        <f t="shared" si="370"/>
        <v>2</v>
      </c>
      <c r="T276" s="233">
        <f t="shared" si="371"/>
        <v>87.484838369735002</v>
      </c>
      <c r="U276" s="159">
        <v>60.927912852314861</v>
      </c>
      <c r="V276" s="151">
        <f t="shared" si="372"/>
        <v>4</v>
      </c>
      <c r="W276" s="233">
        <f t="shared" si="373"/>
        <v>58.566185421330708</v>
      </c>
      <c r="X276" s="159">
        <v>81.582521169515914</v>
      </c>
      <c r="Y276" s="151">
        <f t="shared" si="374"/>
        <v>3</v>
      </c>
      <c r="Z276" s="233">
        <f t="shared" si="375"/>
        <v>75.245324152575137</v>
      </c>
      <c r="AA276" s="159">
        <v>2.7686970444992993</v>
      </c>
      <c r="AB276" s="151">
        <f t="shared" si="376"/>
        <v>3</v>
      </c>
      <c r="AC276" s="233">
        <f t="shared" si="377"/>
        <v>22.240513914408105</v>
      </c>
      <c r="AD276" s="160">
        <v>0</v>
      </c>
      <c r="AE276" s="151">
        <f t="shared" si="378"/>
        <v>4</v>
      </c>
      <c r="AF276" s="233">
        <f t="shared" si="379"/>
        <v>0</v>
      </c>
      <c r="AG276" s="154">
        <v>15.653371736271993</v>
      </c>
      <c r="AH276" s="151">
        <f t="shared" si="380"/>
        <v>3</v>
      </c>
      <c r="AI276" s="233">
        <f t="shared" si="381"/>
        <v>16.4772334066021</v>
      </c>
      <c r="AJ276" s="161">
        <v>18.784046083526391</v>
      </c>
      <c r="AK276" s="151">
        <f t="shared" si="382"/>
        <v>3</v>
      </c>
      <c r="AL276" s="233">
        <f t="shared" si="383"/>
        <v>18.784046083526391</v>
      </c>
      <c r="AM276" s="156">
        <v>0</v>
      </c>
      <c r="AN276" s="151">
        <f t="shared" si="384"/>
        <v>4</v>
      </c>
      <c r="AO276" s="233">
        <f t="shared" si="385"/>
        <v>0</v>
      </c>
      <c r="AP276" s="157">
        <v>4.7873338391262426</v>
      </c>
      <c r="AQ276" s="151">
        <f t="shared" si="386"/>
        <v>3</v>
      </c>
      <c r="AR276" s="233">
        <f t="shared" si="387"/>
        <v>7.2535361198882455</v>
      </c>
      <c r="AS276" s="151">
        <v>6.0472105691565963</v>
      </c>
      <c r="AT276" s="151">
        <f t="shared" si="388"/>
        <v>3</v>
      </c>
      <c r="AU276" s="233">
        <f t="shared" si="389"/>
        <v>6.0472105691565963</v>
      </c>
      <c r="AV276" s="172">
        <v>21.526602821874491</v>
      </c>
      <c r="AW276" s="168">
        <f t="shared" si="390"/>
        <v>2</v>
      </c>
      <c r="AX276" s="241">
        <f t="shared" si="391"/>
        <v>43.053205643748981</v>
      </c>
      <c r="AY276" s="173">
        <v>1135.2837360797269</v>
      </c>
      <c r="AZ276" s="168">
        <f t="shared" si="392"/>
        <v>3</v>
      </c>
      <c r="BA276" s="241">
        <f t="shared" si="393"/>
        <v>43.72304066308152</v>
      </c>
      <c r="BB276" s="168">
        <v>0</v>
      </c>
      <c r="BC276" s="168">
        <f t="shared" si="394"/>
        <v>4</v>
      </c>
      <c r="BD276" s="241">
        <f t="shared" si="395"/>
        <v>0</v>
      </c>
      <c r="BE276" s="174">
        <v>2</v>
      </c>
      <c r="BF276" s="168">
        <f t="shared" si="396"/>
        <v>1</v>
      </c>
      <c r="BG276" s="241">
        <f t="shared" si="397"/>
        <v>100</v>
      </c>
      <c r="BH276" s="174">
        <v>0</v>
      </c>
      <c r="BI276" s="168">
        <f t="shared" si="398"/>
        <v>4</v>
      </c>
      <c r="BJ276" s="241">
        <f t="shared" si="399"/>
        <v>0</v>
      </c>
      <c r="BK276" s="175">
        <v>4</v>
      </c>
      <c r="BL276" s="168">
        <f t="shared" si="400"/>
        <v>3</v>
      </c>
      <c r="BM276" s="241">
        <f t="shared" si="401"/>
        <v>40</v>
      </c>
      <c r="BN276" s="168">
        <v>6</v>
      </c>
      <c r="BO276" s="168">
        <f t="shared" si="402"/>
        <v>1</v>
      </c>
      <c r="BP276" s="246">
        <f t="shared" si="344"/>
        <v>100</v>
      </c>
      <c r="BQ276" s="192">
        <v>1.1000000000000001</v>
      </c>
      <c r="BR276" s="312">
        <f t="shared" si="403"/>
        <v>3</v>
      </c>
      <c r="BS276" s="251">
        <f t="shared" si="404"/>
        <v>18.333333333333336</v>
      </c>
      <c r="BT276" s="193">
        <v>0.58039107303254334</v>
      </c>
      <c r="BU276" s="312">
        <f t="shared" si="405"/>
        <v>4</v>
      </c>
      <c r="BV276" s="251">
        <f t="shared" si="406"/>
        <v>19.346369101084779</v>
      </c>
      <c r="BW276" s="194">
        <v>7.0196049636537197</v>
      </c>
      <c r="BX276" s="312">
        <f t="shared" si="407"/>
        <v>3</v>
      </c>
      <c r="BY276" s="251">
        <f t="shared" si="408"/>
        <v>12.374208104556363</v>
      </c>
      <c r="BZ276" s="195">
        <v>1.5</v>
      </c>
      <c r="CA276" s="312">
        <f t="shared" si="409"/>
        <v>4</v>
      </c>
      <c r="CB276" s="251">
        <f t="shared" si="410"/>
        <v>7.5</v>
      </c>
      <c r="CC276" s="196">
        <v>44.122683614050473</v>
      </c>
      <c r="CD276" s="312">
        <f t="shared" si="411"/>
        <v>4</v>
      </c>
      <c r="CE276" s="251">
        <f t="shared" si="412"/>
        <v>2.2061341807025237</v>
      </c>
      <c r="CF276" s="197">
        <v>2.110324963997245</v>
      </c>
      <c r="CG276" s="312">
        <f t="shared" si="413"/>
        <v>4</v>
      </c>
      <c r="CH276" s="251">
        <f t="shared" si="414"/>
        <v>7.0344165466574831</v>
      </c>
      <c r="CI276" s="194">
        <v>7.2784380305602721</v>
      </c>
      <c r="CJ276" s="312">
        <f t="shared" si="415"/>
        <v>4</v>
      </c>
      <c r="CK276" s="251">
        <f t="shared" si="416"/>
        <v>32.549114722289602</v>
      </c>
      <c r="CL276" s="194">
        <v>6.7324703344120822</v>
      </c>
      <c r="CM276" s="312">
        <f t="shared" si="417"/>
        <v>4</v>
      </c>
      <c r="CN276" s="251">
        <f t="shared" si="418"/>
        <v>24.749576205886889</v>
      </c>
      <c r="CO276" s="301">
        <v>269.23799386387827</v>
      </c>
      <c r="CP276" s="312">
        <f t="shared" si="419"/>
        <v>1</v>
      </c>
      <c r="CQ276" s="258">
        <f t="shared" si="420"/>
        <v>100</v>
      </c>
      <c r="CR276" s="261">
        <v>2.0430788618485911</v>
      </c>
      <c r="CS276" s="314">
        <f t="shared" si="345"/>
        <v>4</v>
      </c>
      <c r="CT276" s="265">
        <f t="shared" si="421"/>
        <v>0</v>
      </c>
      <c r="CU276" s="217">
        <v>0</v>
      </c>
      <c r="CV276" s="314">
        <f t="shared" si="422"/>
        <v>4</v>
      </c>
      <c r="CW276" s="265">
        <f t="shared" si="423"/>
        <v>0</v>
      </c>
      <c r="CX276" s="217">
        <v>1.92</v>
      </c>
      <c r="CY276" s="314">
        <f t="shared" si="346"/>
        <v>3</v>
      </c>
      <c r="CZ276" s="265">
        <f t="shared" si="424"/>
        <v>35.353535353535356</v>
      </c>
      <c r="DA276" s="218">
        <v>4</v>
      </c>
      <c r="DB276" s="314">
        <f t="shared" si="347"/>
        <v>3</v>
      </c>
      <c r="DC276" s="265">
        <f t="shared" si="425"/>
        <v>25</v>
      </c>
      <c r="DD276" s="219">
        <v>1</v>
      </c>
      <c r="DE276" s="314">
        <f t="shared" si="348"/>
        <v>1</v>
      </c>
      <c r="DF276" s="265">
        <f t="shared" si="426"/>
        <v>100</v>
      </c>
      <c r="DG276" s="213">
        <v>5</v>
      </c>
      <c r="DH276" s="314">
        <f t="shared" si="349"/>
        <v>4</v>
      </c>
      <c r="DI276" s="265">
        <f t="shared" si="427"/>
        <v>0</v>
      </c>
      <c r="DJ276" s="220">
        <v>3</v>
      </c>
      <c r="DK276" s="314">
        <f t="shared" si="350"/>
        <v>3</v>
      </c>
      <c r="DL276" s="265">
        <f t="shared" si="428"/>
        <v>50</v>
      </c>
      <c r="DM276" s="213">
        <v>5</v>
      </c>
      <c r="DN276" s="314">
        <f t="shared" si="351"/>
        <v>1</v>
      </c>
      <c r="DO276" s="265">
        <f t="shared" si="429"/>
        <v>90</v>
      </c>
      <c r="DP276" s="221">
        <v>3.3355199519685126</v>
      </c>
      <c r="DQ276" s="314">
        <f t="shared" si="352"/>
        <v>4</v>
      </c>
      <c r="DR276" s="265">
        <f t="shared" si="353"/>
        <v>59.813012626885396</v>
      </c>
      <c r="DS276" s="222">
        <v>33.635209337134114</v>
      </c>
      <c r="DT276" s="314">
        <f t="shared" si="354"/>
        <v>2</v>
      </c>
      <c r="DU276" s="265">
        <f t="shared" si="355"/>
        <v>91.92819550344754</v>
      </c>
      <c r="DV276" s="216">
        <v>0</v>
      </c>
      <c r="DW276" s="314">
        <f t="shared" si="356"/>
        <v>1</v>
      </c>
      <c r="DX276" s="265">
        <f t="shared" si="357"/>
        <v>100</v>
      </c>
      <c r="DY276" s="217">
        <v>0</v>
      </c>
      <c r="DZ276" s="314">
        <f t="shared" si="358"/>
        <v>1</v>
      </c>
      <c r="EA276" s="265">
        <f t="shared" si="359"/>
        <v>100</v>
      </c>
      <c r="EB276" s="217">
        <v>0</v>
      </c>
      <c r="EC276" s="314">
        <f t="shared" si="360"/>
        <v>1</v>
      </c>
      <c r="ED276" s="265">
        <f t="shared" si="361"/>
        <v>100</v>
      </c>
      <c r="EE276" s="217">
        <v>36.092791285231485</v>
      </c>
      <c r="EF276" s="314">
        <f t="shared" si="362"/>
        <v>2</v>
      </c>
      <c r="EG276" s="265">
        <f t="shared" si="363"/>
        <v>77.257220362172973</v>
      </c>
      <c r="EH276" s="28"/>
      <c r="EI276" s="28"/>
      <c r="EJ276" s="28"/>
      <c r="EK276" s="28"/>
      <c r="EL276" s="28"/>
      <c r="EM276" s="28"/>
      <c r="EN276" s="28"/>
      <c r="EO276" s="28"/>
      <c r="EP276" s="28"/>
      <c r="EQ276" s="28"/>
      <c r="ER276" s="28"/>
      <c r="ES276" s="28"/>
      <c r="ET276" s="28"/>
      <c r="EU276" s="28"/>
      <c r="EV276" s="28"/>
      <c r="EW276" s="28"/>
      <c r="EX276" s="28"/>
    </row>
    <row r="277" spans="1:154" s="7" customFormat="1" ht="16.2" customHeight="1" x14ac:dyDescent="0.3">
      <c r="A277" s="16"/>
      <c r="B277" s="52">
        <v>70704</v>
      </c>
      <c r="C277" s="3" t="s">
        <v>277</v>
      </c>
      <c r="D277" s="23" t="s">
        <v>340</v>
      </c>
      <c r="E277" s="5">
        <v>54.656291369504999</v>
      </c>
      <c r="F277" s="24">
        <v>90</v>
      </c>
      <c r="G277" s="4">
        <v>5358</v>
      </c>
      <c r="H277" s="5">
        <v>49</v>
      </c>
      <c r="I277" s="158">
        <v>2</v>
      </c>
      <c r="J277" s="151">
        <f t="shared" si="364"/>
        <v>1</v>
      </c>
      <c r="K277" s="233">
        <f t="shared" si="365"/>
        <v>100</v>
      </c>
      <c r="L277" s="159">
        <v>2.6017468871956884</v>
      </c>
      <c r="M277" s="151">
        <f t="shared" si="366"/>
        <v>4</v>
      </c>
      <c r="N277" s="233">
        <f t="shared" si="367"/>
        <v>2.6017468871956884</v>
      </c>
      <c r="O277" s="159">
        <v>0</v>
      </c>
      <c r="P277" s="151">
        <f t="shared" si="368"/>
        <v>4</v>
      </c>
      <c r="Q277" s="233">
        <f t="shared" si="369"/>
        <v>0</v>
      </c>
      <c r="R277" s="159">
        <v>89.741683701914141</v>
      </c>
      <c r="S277" s="151">
        <f t="shared" si="370"/>
        <v>2</v>
      </c>
      <c r="T277" s="233">
        <f t="shared" si="371"/>
        <v>85.672742600438752</v>
      </c>
      <c r="U277" s="159">
        <v>25.422783869169297</v>
      </c>
      <c r="V277" s="151">
        <f t="shared" si="372"/>
        <v>4</v>
      </c>
      <c r="W277" s="233">
        <f t="shared" si="373"/>
        <v>20.914935174092577</v>
      </c>
      <c r="X277" s="159">
        <v>62.196652719665366</v>
      </c>
      <c r="Y277" s="151">
        <f t="shared" si="374"/>
        <v>4</v>
      </c>
      <c r="Z277" s="233">
        <f t="shared" si="375"/>
        <v>49.189049354388928</v>
      </c>
      <c r="AA277" s="159">
        <v>2.2292402006316179</v>
      </c>
      <c r="AB277" s="151">
        <f t="shared" si="376"/>
        <v>3</v>
      </c>
      <c r="AC277" s="233">
        <f t="shared" si="377"/>
        <v>17.380542348032595</v>
      </c>
      <c r="AD277" s="160">
        <v>0</v>
      </c>
      <c r="AE277" s="151">
        <f t="shared" si="378"/>
        <v>4</v>
      </c>
      <c r="AF277" s="233">
        <f t="shared" si="379"/>
        <v>0</v>
      </c>
      <c r="AG277" s="154">
        <v>37.327360955580438</v>
      </c>
      <c r="AH277" s="151">
        <f t="shared" si="380"/>
        <v>2</v>
      </c>
      <c r="AI277" s="233">
        <f t="shared" si="381"/>
        <v>39.291958900610993</v>
      </c>
      <c r="AJ277" s="161">
        <v>0</v>
      </c>
      <c r="AK277" s="151">
        <f t="shared" si="382"/>
        <v>4</v>
      </c>
      <c r="AL277" s="233">
        <f t="shared" si="383"/>
        <v>0</v>
      </c>
      <c r="AM277" s="156">
        <v>0</v>
      </c>
      <c r="AN277" s="151">
        <f t="shared" si="384"/>
        <v>4</v>
      </c>
      <c r="AO277" s="233">
        <f t="shared" si="385"/>
        <v>0</v>
      </c>
      <c r="AP277" s="157">
        <v>5.3893786477577796</v>
      </c>
      <c r="AQ277" s="151">
        <f t="shared" si="386"/>
        <v>3</v>
      </c>
      <c r="AR277" s="233">
        <f t="shared" si="387"/>
        <v>8.1657252238754232</v>
      </c>
      <c r="AS277" s="151">
        <v>7.4654721911160884</v>
      </c>
      <c r="AT277" s="151">
        <f t="shared" si="388"/>
        <v>3</v>
      </c>
      <c r="AU277" s="233">
        <f t="shared" si="389"/>
        <v>7.4654721911160893</v>
      </c>
      <c r="AV277" s="172">
        <v>50.893962408956</v>
      </c>
      <c r="AW277" s="168">
        <f t="shared" si="390"/>
        <v>1</v>
      </c>
      <c r="AX277" s="241">
        <f t="shared" si="391"/>
        <v>100</v>
      </c>
      <c r="AY277" s="173">
        <v>568.51970234093028</v>
      </c>
      <c r="AZ277" s="168">
        <f t="shared" si="392"/>
        <v>4</v>
      </c>
      <c r="BA277" s="241">
        <f t="shared" si="393"/>
        <v>20.351327931584752</v>
      </c>
      <c r="BB277" s="168">
        <v>4</v>
      </c>
      <c r="BC277" s="168">
        <f t="shared" si="394"/>
        <v>1</v>
      </c>
      <c r="BD277" s="241">
        <f t="shared" si="395"/>
        <v>100</v>
      </c>
      <c r="BE277" s="174">
        <v>1</v>
      </c>
      <c r="BF277" s="168">
        <f t="shared" si="396"/>
        <v>3</v>
      </c>
      <c r="BG277" s="241">
        <f t="shared" si="397"/>
        <v>50</v>
      </c>
      <c r="BH277" s="174">
        <v>1</v>
      </c>
      <c r="BI277" s="168">
        <f t="shared" si="398"/>
        <v>3</v>
      </c>
      <c r="BJ277" s="241">
        <f t="shared" si="399"/>
        <v>33.333333333333329</v>
      </c>
      <c r="BK277" s="175">
        <v>5</v>
      </c>
      <c r="BL277" s="168">
        <f t="shared" si="400"/>
        <v>2</v>
      </c>
      <c r="BM277" s="241">
        <f t="shared" si="401"/>
        <v>50</v>
      </c>
      <c r="BN277" s="168">
        <v>6</v>
      </c>
      <c r="BO277" s="168">
        <f t="shared" si="402"/>
        <v>1</v>
      </c>
      <c r="BP277" s="246">
        <f t="shared" si="344"/>
        <v>100</v>
      </c>
      <c r="BQ277" s="192">
        <v>1.9</v>
      </c>
      <c r="BR277" s="312">
        <f t="shared" si="403"/>
        <v>3</v>
      </c>
      <c r="BS277" s="251">
        <f t="shared" si="404"/>
        <v>31.666666666666664</v>
      </c>
      <c r="BT277" s="193">
        <v>0.80588647512263489</v>
      </c>
      <c r="BU277" s="312">
        <f t="shared" si="405"/>
        <v>4</v>
      </c>
      <c r="BV277" s="251">
        <f t="shared" si="406"/>
        <v>26.862882504087832</v>
      </c>
      <c r="BW277" s="194">
        <v>17.925925925925927</v>
      </c>
      <c r="BX277" s="312">
        <f t="shared" si="407"/>
        <v>1</v>
      </c>
      <c r="BY277" s="251">
        <f t="shared" si="408"/>
        <v>44.35755403497339</v>
      </c>
      <c r="BZ277" s="195">
        <v>1.4</v>
      </c>
      <c r="CA277" s="312">
        <f t="shared" si="409"/>
        <v>4</v>
      </c>
      <c r="CB277" s="251">
        <f t="shared" si="410"/>
        <v>6.9999999999999991</v>
      </c>
      <c r="CC277" s="196">
        <v>564.12820455393808</v>
      </c>
      <c r="CD277" s="312">
        <f t="shared" si="411"/>
        <v>3</v>
      </c>
      <c r="CE277" s="251">
        <f t="shared" si="412"/>
        <v>28.206410227696903</v>
      </c>
      <c r="CF277" s="197">
        <v>8.3986562150055999</v>
      </c>
      <c r="CG277" s="312">
        <f t="shared" si="413"/>
        <v>3</v>
      </c>
      <c r="CH277" s="251">
        <f t="shared" si="414"/>
        <v>27.995520716685334</v>
      </c>
      <c r="CI277" s="194">
        <v>10.140161725067385</v>
      </c>
      <c r="CJ277" s="312">
        <f t="shared" si="415"/>
        <v>2</v>
      </c>
      <c r="CK277" s="251">
        <f t="shared" si="416"/>
        <v>73.43088178667692</v>
      </c>
      <c r="CL277" s="194">
        <v>9.1522988505747129</v>
      </c>
      <c r="CM277" s="312">
        <f t="shared" si="417"/>
        <v>2</v>
      </c>
      <c r="CN277" s="251">
        <f t="shared" si="418"/>
        <v>59.318555008210183</v>
      </c>
      <c r="CO277" s="301">
        <v>400.70921985815608</v>
      </c>
      <c r="CP277" s="312">
        <f t="shared" si="419"/>
        <v>1</v>
      </c>
      <c r="CQ277" s="258">
        <f t="shared" si="420"/>
        <v>100</v>
      </c>
      <c r="CR277" s="261">
        <v>1.197688532749205E-2</v>
      </c>
      <c r="CS277" s="314">
        <f t="shared" si="345"/>
        <v>2</v>
      </c>
      <c r="CT277" s="265">
        <f t="shared" si="421"/>
        <v>98.802311467250789</v>
      </c>
      <c r="CU277" s="217">
        <v>0</v>
      </c>
      <c r="CV277" s="314">
        <f t="shared" si="422"/>
        <v>4</v>
      </c>
      <c r="CW277" s="265">
        <f t="shared" si="423"/>
        <v>0</v>
      </c>
      <c r="CX277" s="217">
        <v>1</v>
      </c>
      <c r="CY277" s="314">
        <f t="shared" si="346"/>
        <v>2</v>
      </c>
      <c r="CZ277" s="265">
        <f t="shared" si="424"/>
        <v>66.329966329966325</v>
      </c>
      <c r="DA277" s="218">
        <v>1</v>
      </c>
      <c r="DB277" s="314">
        <f t="shared" si="347"/>
        <v>1</v>
      </c>
      <c r="DC277" s="265">
        <f t="shared" si="425"/>
        <v>100</v>
      </c>
      <c r="DD277" s="219">
        <v>2</v>
      </c>
      <c r="DE277" s="314">
        <f t="shared" si="348"/>
        <v>2</v>
      </c>
      <c r="DF277" s="265">
        <f t="shared" si="426"/>
        <v>75</v>
      </c>
      <c r="DG277" s="213">
        <v>4</v>
      </c>
      <c r="DH277" s="314">
        <f t="shared" si="349"/>
        <v>3</v>
      </c>
      <c r="DI277" s="265">
        <f t="shared" si="427"/>
        <v>25</v>
      </c>
      <c r="DJ277" s="220">
        <v>1</v>
      </c>
      <c r="DK277" s="314">
        <f t="shared" si="350"/>
        <v>1</v>
      </c>
      <c r="DL277" s="265">
        <f t="shared" si="428"/>
        <v>100</v>
      </c>
      <c r="DM277" s="213">
        <v>1</v>
      </c>
      <c r="DN277" s="314">
        <f t="shared" si="351"/>
        <v>1</v>
      </c>
      <c r="DO277" s="265">
        <f t="shared" si="429"/>
        <v>98</v>
      </c>
      <c r="DP277" s="221">
        <v>0</v>
      </c>
      <c r="DQ277" s="314">
        <f t="shared" si="352"/>
        <v>1</v>
      </c>
      <c r="DR277" s="265">
        <f t="shared" si="353"/>
        <v>100</v>
      </c>
      <c r="DS277" s="222">
        <v>46.487843428943329</v>
      </c>
      <c r="DT277" s="314">
        <f t="shared" si="354"/>
        <v>2</v>
      </c>
      <c r="DU277" s="265">
        <f t="shared" si="355"/>
        <v>88.84381007224782</v>
      </c>
      <c r="DV277" s="216">
        <v>11.617795753286099</v>
      </c>
      <c r="DW277" s="314">
        <f t="shared" si="356"/>
        <v>4</v>
      </c>
      <c r="DX277" s="265">
        <f t="shared" si="357"/>
        <v>0</v>
      </c>
      <c r="DY277" s="217">
        <v>0</v>
      </c>
      <c r="DZ277" s="314">
        <f t="shared" si="358"/>
        <v>1</v>
      </c>
      <c r="EA277" s="265">
        <f t="shared" si="359"/>
        <v>100</v>
      </c>
      <c r="EB277" s="217">
        <v>4.6487843428943333E-2</v>
      </c>
      <c r="EC277" s="314">
        <f t="shared" si="360"/>
        <v>1</v>
      </c>
      <c r="ED277" s="265">
        <f t="shared" si="361"/>
        <v>99.819814560352938</v>
      </c>
      <c r="EE277" s="217">
        <v>18.583906337112062</v>
      </c>
      <c r="EF277" s="314">
        <f t="shared" si="362"/>
        <v>2</v>
      </c>
      <c r="EG277" s="265">
        <f t="shared" si="363"/>
        <v>88.289914091296737</v>
      </c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  <c r="ES277" s="28"/>
      <c r="ET277" s="28"/>
      <c r="EU277" s="28"/>
      <c r="EV277" s="28"/>
      <c r="EW277" s="28"/>
      <c r="EX277" s="28"/>
    </row>
    <row r="278" spans="1:154" s="7" customFormat="1" ht="16.2" customHeight="1" x14ac:dyDescent="0.3">
      <c r="A278" s="16"/>
      <c r="B278" s="52">
        <v>70705</v>
      </c>
      <c r="C278" s="3" t="s">
        <v>278</v>
      </c>
      <c r="D278" s="23" t="s">
        <v>340</v>
      </c>
      <c r="E278" s="5">
        <v>46.801631496837622</v>
      </c>
      <c r="F278" s="24">
        <v>260</v>
      </c>
      <c r="G278" s="4">
        <v>13644</v>
      </c>
      <c r="H278" s="5">
        <v>0</v>
      </c>
      <c r="I278" s="158">
        <v>4</v>
      </c>
      <c r="J278" s="151">
        <f t="shared" si="364"/>
        <v>1</v>
      </c>
      <c r="K278" s="233">
        <f t="shared" si="365"/>
        <v>100</v>
      </c>
      <c r="L278" s="159">
        <v>0</v>
      </c>
      <c r="M278" s="151">
        <f t="shared" si="366"/>
        <v>4</v>
      </c>
      <c r="N278" s="233">
        <f t="shared" si="367"/>
        <v>0</v>
      </c>
      <c r="O278" s="159">
        <v>0</v>
      </c>
      <c r="P278" s="151">
        <f t="shared" si="368"/>
        <v>4</v>
      </c>
      <c r="Q278" s="233">
        <f t="shared" si="369"/>
        <v>0</v>
      </c>
      <c r="R278" s="159">
        <v>59.594684878628165</v>
      </c>
      <c r="S278" s="151">
        <f t="shared" si="370"/>
        <v>4</v>
      </c>
      <c r="T278" s="233">
        <f t="shared" si="371"/>
        <v>43.567995640542136</v>
      </c>
      <c r="U278" s="159">
        <v>50.538193155667699</v>
      </c>
      <c r="V278" s="151">
        <f t="shared" si="372"/>
        <v>4</v>
      </c>
      <c r="W278" s="233">
        <f t="shared" si="373"/>
        <v>47.548455096148139</v>
      </c>
      <c r="X278" s="159">
        <v>35.142184082113403</v>
      </c>
      <c r="Y278" s="151">
        <f t="shared" si="374"/>
        <v>4</v>
      </c>
      <c r="Z278" s="233">
        <f t="shared" si="375"/>
        <v>12.825516239399731</v>
      </c>
      <c r="AA278" s="159">
        <v>1.8655324229535108</v>
      </c>
      <c r="AB278" s="151">
        <f t="shared" si="376"/>
        <v>3</v>
      </c>
      <c r="AC278" s="233">
        <f t="shared" si="377"/>
        <v>14.10389570228388</v>
      </c>
      <c r="AD278" s="160">
        <v>0</v>
      </c>
      <c r="AE278" s="151">
        <f t="shared" si="378"/>
        <v>4</v>
      </c>
      <c r="AF278" s="233">
        <f t="shared" si="379"/>
        <v>0</v>
      </c>
      <c r="AG278" s="154">
        <v>7.3292289651128701</v>
      </c>
      <c r="AH278" s="151">
        <f t="shared" si="380"/>
        <v>3</v>
      </c>
      <c r="AI278" s="233">
        <f t="shared" si="381"/>
        <v>7.7149778580135466</v>
      </c>
      <c r="AJ278" s="161">
        <v>7.3292289651128701</v>
      </c>
      <c r="AK278" s="151">
        <f t="shared" si="382"/>
        <v>3</v>
      </c>
      <c r="AL278" s="233">
        <f t="shared" si="383"/>
        <v>7.3292289651128701</v>
      </c>
      <c r="AM278" s="156">
        <v>0</v>
      </c>
      <c r="AN278" s="151">
        <f t="shared" si="384"/>
        <v>4</v>
      </c>
      <c r="AO278" s="233">
        <f t="shared" si="385"/>
        <v>0</v>
      </c>
      <c r="AP278" s="157">
        <v>6.6333906164096996</v>
      </c>
      <c r="AQ278" s="151">
        <f t="shared" si="386"/>
        <v>3</v>
      </c>
      <c r="AR278" s="233">
        <f t="shared" si="387"/>
        <v>10.050591843045</v>
      </c>
      <c r="AS278" s="151">
        <v>0</v>
      </c>
      <c r="AT278" s="151">
        <f t="shared" si="388"/>
        <v>4</v>
      </c>
      <c r="AU278" s="233">
        <f t="shared" si="389"/>
        <v>0</v>
      </c>
      <c r="AV278" s="172">
        <v>27.96116008675471</v>
      </c>
      <c r="AW278" s="168">
        <f t="shared" si="390"/>
        <v>1</v>
      </c>
      <c r="AX278" s="241">
        <f t="shared" si="391"/>
        <v>55.922320173509419</v>
      </c>
      <c r="AY278" s="173">
        <v>797.36829373738794</v>
      </c>
      <c r="AZ278" s="168">
        <f t="shared" si="392"/>
        <v>4</v>
      </c>
      <c r="BA278" s="241">
        <f t="shared" si="393"/>
        <v>29.788383246902594</v>
      </c>
      <c r="BB278" s="168">
        <v>0</v>
      </c>
      <c r="BC278" s="168">
        <f t="shared" si="394"/>
        <v>4</v>
      </c>
      <c r="BD278" s="241">
        <f t="shared" si="395"/>
        <v>0</v>
      </c>
      <c r="BE278" s="174">
        <v>1</v>
      </c>
      <c r="BF278" s="168">
        <f t="shared" si="396"/>
        <v>3</v>
      </c>
      <c r="BG278" s="241">
        <f t="shared" si="397"/>
        <v>50</v>
      </c>
      <c r="BH278" s="174">
        <v>0</v>
      </c>
      <c r="BI278" s="168">
        <f t="shared" si="398"/>
        <v>4</v>
      </c>
      <c r="BJ278" s="241">
        <f t="shared" si="399"/>
        <v>0</v>
      </c>
      <c r="BK278" s="175">
        <v>0</v>
      </c>
      <c r="BL278" s="168">
        <f t="shared" si="400"/>
        <v>4</v>
      </c>
      <c r="BM278" s="241">
        <f t="shared" si="401"/>
        <v>0</v>
      </c>
      <c r="BN278" s="168">
        <v>1</v>
      </c>
      <c r="BO278" s="168">
        <f t="shared" si="402"/>
        <v>3</v>
      </c>
      <c r="BP278" s="246">
        <f t="shared" si="344"/>
        <v>33.333333333333329</v>
      </c>
      <c r="BQ278" s="192">
        <v>0.5</v>
      </c>
      <c r="BR278" s="312">
        <f t="shared" si="403"/>
        <v>4</v>
      </c>
      <c r="BS278" s="251">
        <f t="shared" si="404"/>
        <v>8.3333333333333321</v>
      </c>
      <c r="BT278" s="193">
        <v>0.24390243902439024</v>
      </c>
      <c r="BU278" s="312">
        <f t="shared" si="405"/>
        <v>4</v>
      </c>
      <c r="BV278" s="251">
        <f t="shared" si="406"/>
        <v>8.1300813008130071</v>
      </c>
      <c r="BW278" s="194">
        <v>10.135482764534386</v>
      </c>
      <c r="BX278" s="312">
        <f t="shared" si="407"/>
        <v>3</v>
      </c>
      <c r="BY278" s="251">
        <f t="shared" si="408"/>
        <v>21.51167966139116</v>
      </c>
      <c r="BZ278" s="195">
        <v>0.3</v>
      </c>
      <c r="CA278" s="312">
        <f t="shared" si="409"/>
        <v>4</v>
      </c>
      <c r="CB278" s="251">
        <f t="shared" si="410"/>
        <v>1.5</v>
      </c>
      <c r="CC278" s="196">
        <v>0</v>
      </c>
      <c r="CD278" s="312">
        <f t="shared" si="411"/>
        <v>4</v>
      </c>
      <c r="CE278" s="251">
        <f t="shared" si="412"/>
        <v>0</v>
      </c>
      <c r="CF278" s="197">
        <v>0</v>
      </c>
      <c r="CG278" s="312">
        <f t="shared" si="413"/>
        <v>4</v>
      </c>
      <c r="CH278" s="251">
        <f t="shared" si="414"/>
        <v>0</v>
      </c>
      <c r="CI278" s="194">
        <v>9.1463414634146343</v>
      </c>
      <c r="CJ278" s="312">
        <f t="shared" si="415"/>
        <v>2</v>
      </c>
      <c r="CK278" s="251">
        <f t="shared" si="416"/>
        <v>59.233449477351918</v>
      </c>
      <c r="CL278" s="194">
        <v>8.091228070175438</v>
      </c>
      <c r="CM278" s="312">
        <f t="shared" si="417"/>
        <v>3</v>
      </c>
      <c r="CN278" s="251">
        <f t="shared" si="418"/>
        <v>44.160401002506255</v>
      </c>
      <c r="CO278" s="301">
        <v>0</v>
      </c>
      <c r="CP278" s="312">
        <f t="shared" si="419"/>
        <v>4</v>
      </c>
      <c r="CQ278" s="258">
        <f t="shared" si="420"/>
        <v>0</v>
      </c>
      <c r="CR278" s="261">
        <v>0.33542644906537339</v>
      </c>
      <c r="CS278" s="314">
        <f t="shared" si="345"/>
        <v>2</v>
      </c>
      <c r="CT278" s="265">
        <f t="shared" si="421"/>
        <v>66.457355093462667</v>
      </c>
      <c r="CU278" s="217">
        <v>0</v>
      </c>
      <c r="CV278" s="314">
        <f t="shared" si="422"/>
        <v>4</v>
      </c>
      <c r="CW278" s="265">
        <f t="shared" si="423"/>
        <v>0</v>
      </c>
      <c r="CX278" s="217">
        <v>1.23</v>
      </c>
      <c r="CY278" s="314">
        <f t="shared" si="346"/>
        <v>2</v>
      </c>
      <c r="CZ278" s="265">
        <f t="shared" si="424"/>
        <v>58.585858585858588</v>
      </c>
      <c r="DA278" s="218">
        <v>1</v>
      </c>
      <c r="DB278" s="314">
        <f t="shared" si="347"/>
        <v>1</v>
      </c>
      <c r="DC278" s="265">
        <f t="shared" si="425"/>
        <v>100</v>
      </c>
      <c r="DD278" s="219">
        <v>2</v>
      </c>
      <c r="DE278" s="314">
        <f t="shared" si="348"/>
        <v>2</v>
      </c>
      <c r="DF278" s="265">
        <f t="shared" si="426"/>
        <v>75</v>
      </c>
      <c r="DG278" s="213">
        <v>5</v>
      </c>
      <c r="DH278" s="314">
        <f t="shared" si="349"/>
        <v>4</v>
      </c>
      <c r="DI278" s="265">
        <f t="shared" si="427"/>
        <v>0</v>
      </c>
      <c r="DJ278" s="220">
        <v>1</v>
      </c>
      <c r="DK278" s="314">
        <f t="shared" si="350"/>
        <v>1</v>
      </c>
      <c r="DL278" s="265">
        <f t="shared" si="428"/>
        <v>100</v>
      </c>
      <c r="DM278" s="213">
        <v>1</v>
      </c>
      <c r="DN278" s="314">
        <f t="shared" si="351"/>
        <v>1</v>
      </c>
      <c r="DO278" s="265">
        <f t="shared" si="429"/>
        <v>98</v>
      </c>
      <c r="DP278" s="221">
        <v>0</v>
      </c>
      <c r="DQ278" s="314">
        <f t="shared" si="352"/>
        <v>1</v>
      </c>
      <c r="DR278" s="265">
        <f t="shared" si="353"/>
        <v>100</v>
      </c>
      <c r="DS278" s="222">
        <v>0</v>
      </c>
      <c r="DT278" s="314">
        <f t="shared" si="354"/>
        <v>1</v>
      </c>
      <c r="DU278" s="265">
        <f t="shared" si="355"/>
        <v>100</v>
      </c>
      <c r="DV278" s="216">
        <v>0</v>
      </c>
      <c r="DW278" s="314">
        <f t="shared" si="356"/>
        <v>1</v>
      </c>
      <c r="DX278" s="265">
        <f t="shared" si="357"/>
        <v>100</v>
      </c>
      <c r="DY278" s="217">
        <v>0</v>
      </c>
      <c r="DZ278" s="314">
        <f t="shared" si="358"/>
        <v>1</v>
      </c>
      <c r="EA278" s="265">
        <f t="shared" si="359"/>
        <v>100</v>
      </c>
      <c r="EB278" s="217">
        <v>0</v>
      </c>
      <c r="EC278" s="314">
        <f t="shared" si="360"/>
        <v>1</v>
      </c>
      <c r="ED278" s="265">
        <f t="shared" si="361"/>
        <v>100</v>
      </c>
      <c r="EE278" s="217">
        <v>44.540123227674265</v>
      </c>
      <c r="EF278" s="314">
        <f t="shared" si="362"/>
        <v>3</v>
      </c>
      <c r="EG278" s="265">
        <f t="shared" si="363"/>
        <v>71.934389900646337</v>
      </c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  <c r="ES278" s="28"/>
      <c r="ET278" s="28"/>
      <c r="EU278" s="28"/>
      <c r="EV278" s="28"/>
      <c r="EW278" s="28"/>
      <c r="EX278" s="28"/>
    </row>
    <row r="279" spans="1:154" s="7" customFormat="1" ht="16.2" customHeight="1" x14ac:dyDescent="0.3">
      <c r="A279" s="16"/>
      <c r="B279" s="52">
        <v>70706</v>
      </c>
      <c r="C279" s="3" t="s">
        <v>279</v>
      </c>
      <c r="D279" s="23" t="s">
        <v>340</v>
      </c>
      <c r="E279" s="5">
        <v>62.676529694116653</v>
      </c>
      <c r="F279" s="24">
        <v>19</v>
      </c>
      <c r="G279" s="4">
        <v>36485</v>
      </c>
      <c r="H279" s="5">
        <v>85.3</v>
      </c>
      <c r="I279" s="158">
        <v>1</v>
      </c>
      <c r="J279" s="151">
        <f t="shared" si="364"/>
        <v>3</v>
      </c>
      <c r="K279" s="233">
        <f t="shared" si="365"/>
        <v>50</v>
      </c>
      <c r="L279" s="159">
        <v>95.462258470633316</v>
      </c>
      <c r="M279" s="151">
        <f t="shared" si="366"/>
        <v>1</v>
      </c>
      <c r="N279" s="233">
        <f t="shared" si="367"/>
        <v>95.462258470633316</v>
      </c>
      <c r="O279" s="159">
        <v>32.811090148470186</v>
      </c>
      <c r="P279" s="151">
        <f t="shared" si="368"/>
        <v>1</v>
      </c>
      <c r="Q279" s="233">
        <f t="shared" si="369"/>
        <v>54.685150247450309</v>
      </c>
      <c r="R279" s="159">
        <v>97.547758498002082</v>
      </c>
      <c r="S279" s="151">
        <f t="shared" si="370"/>
        <v>2</v>
      </c>
      <c r="T279" s="233">
        <f t="shared" si="371"/>
        <v>96.575081701120226</v>
      </c>
      <c r="U279" s="159">
        <v>66.270731840823245</v>
      </c>
      <c r="V279" s="151">
        <f t="shared" si="372"/>
        <v>4</v>
      </c>
      <c r="W279" s="233">
        <f t="shared" si="373"/>
        <v>64.231953171604715</v>
      </c>
      <c r="X279" s="159">
        <v>93.124279035881273</v>
      </c>
      <c r="Y279" s="151">
        <f t="shared" si="374"/>
        <v>2</v>
      </c>
      <c r="Z279" s="233">
        <f t="shared" si="375"/>
        <v>90.75843956435655</v>
      </c>
      <c r="AA279" s="159">
        <v>3.6746558437997039</v>
      </c>
      <c r="AB279" s="151">
        <f t="shared" si="376"/>
        <v>2</v>
      </c>
      <c r="AC279" s="233">
        <f t="shared" si="377"/>
        <v>30.402304899096432</v>
      </c>
      <c r="AD279" s="160">
        <v>2</v>
      </c>
      <c r="AE279" s="151">
        <f t="shared" si="378"/>
        <v>2</v>
      </c>
      <c r="AF279" s="233">
        <f t="shared" si="379"/>
        <v>66.666666666666657</v>
      </c>
      <c r="AG279" s="154">
        <v>63.039605317253667</v>
      </c>
      <c r="AH279" s="151">
        <f t="shared" si="380"/>
        <v>2</v>
      </c>
      <c r="AI279" s="233">
        <f t="shared" si="381"/>
        <v>66.357479281319655</v>
      </c>
      <c r="AJ279" s="161">
        <v>112.37494860901741</v>
      </c>
      <c r="AK279" s="151">
        <f t="shared" si="382"/>
        <v>1</v>
      </c>
      <c r="AL279" s="233">
        <f t="shared" si="383"/>
        <v>100</v>
      </c>
      <c r="AM279" s="156">
        <v>2.7408524050979857</v>
      </c>
      <c r="AN279" s="151">
        <f t="shared" si="384"/>
        <v>3</v>
      </c>
      <c r="AO279" s="233">
        <f t="shared" si="385"/>
        <v>7.4077092029675287</v>
      </c>
      <c r="AP279" s="157">
        <v>11.097361183672263</v>
      </c>
      <c r="AQ279" s="151">
        <f t="shared" si="386"/>
        <v>3</v>
      </c>
      <c r="AR279" s="233">
        <f t="shared" si="387"/>
        <v>16.814183611624639</v>
      </c>
      <c r="AS279" s="151">
        <v>108.26090174044128</v>
      </c>
      <c r="AT279" s="151">
        <f t="shared" si="388"/>
        <v>1</v>
      </c>
      <c r="AU279" s="233">
        <f t="shared" si="389"/>
        <v>100</v>
      </c>
      <c r="AV279" s="172">
        <v>22.890933275784917</v>
      </c>
      <c r="AW279" s="168">
        <f t="shared" si="390"/>
        <v>2</v>
      </c>
      <c r="AX279" s="241">
        <f t="shared" si="391"/>
        <v>45.781866551569834</v>
      </c>
      <c r="AY279" s="173">
        <v>543.10792128432536</v>
      </c>
      <c r="AZ279" s="168">
        <f t="shared" si="392"/>
        <v>4</v>
      </c>
      <c r="BA279" s="241">
        <f t="shared" si="393"/>
        <v>19.303419434405171</v>
      </c>
      <c r="BB279" s="168">
        <v>4</v>
      </c>
      <c r="BC279" s="168">
        <f t="shared" si="394"/>
        <v>1</v>
      </c>
      <c r="BD279" s="241">
        <f t="shared" si="395"/>
        <v>100</v>
      </c>
      <c r="BE279" s="174">
        <v>1</v>
      </c>
      <c r="BF279" s="168">
        <f t="shared" si="396"/>
        <v>3</v>
      </c>
      <c r="BG279" s="241">
        <f t="shared" si="397"/>
        <v>50</v>
      </c>
      <c r="BH279" s="174">
        <v>0</v>
      </c>
      <c r="BI279" s="168">
        <f t="shared" si="398"/>
        <v>4</v>
      </c>
      <c r="BJ279" s="241">
        <f t="shared" si="399"/>
        <v>0</v>
      </c>
      <c r="BK279" s="175">
        <v>4</v>
      </c>
      <c r="BL279" s="168">
        <f t="shared" si="400"/>
        <v>3</v>
      </c>
      <c r="BM279" s="241">
        <f t="shared" si="401"/>
        <v>40</v>
      </c>
      <c r="BN279" s="168">
        <v>6</v>
      </c>
      <c r="BO279" s="168">
        <f t="shared" si="402"/>
        <v>1</v>
      </c>
      <c r="BP279" s="246">
        <f t="shared" si="344"/>
        <v>100</v>
      </c>
      <c r="BQ279" s="192">
        <v>9.1</v>
      </c>
      <c r="BR279" s="312">
        <f t="shared" si="403"/>
        <v>1</v>
      </c>
      <c r="BS279" s="251">
        <f t="shared" si="404"/>
        <v>100</v>
      </c>
      <c r="BT279" s="193">
        <v>2.5247453736910055</v>
      </c>
      <c r="BU279" s="312">
        <f t="shared" si="405"/>
        <v>2</v>
      </c>
      <c r="BV279" s="251">
        <f t="shared" si="406"/>
        <v>84.15817912303352</v>
      </c>
      <c r="BW279" s="194">
        <v>29.248892468787759</v>
      </c>
      <c r="BX279" s="312">
        <f t="shared" si="407"/>
        <v>1</v>
      </c>
      <c r="BY279" s="251">
        <f t="shared" si="408"/>
        <v>77.562734512574067</v>
      </c>
      <c r="BZ279" s="195">
        <v>7.2</v>
      </c>
      <c r="CA279" s="312">
        <f t="shared" si="409"/>
        <v>2</v>
      </c>
      <c r="CB279" s="251">
        <f t="shared" si="410"/>
        <v>36</v>
      </c>
      <c r="CC279" s="196">
        <v>2139.8490990818145</v>
      </c>
      <c r="CD279" s="312">
        <f t="shared" si="411"/>
        <v>1</v>
      </c>
      <c r="CE279" s="251">
        <f t="shared" si="412"/>
        <v>100</v>
      </c>
      <c r="CF279" s="197">
        <v>6.2491434836234072</v>
      </c>
      <c r="CG279" s="312">
        <f t="shared" si="413"/>
        <v>3</v>
      </c>
      <c r="CH279" s="251">
        <f t="shared" si="414"/>
        <v>20.830478278744692</v>
      </c>
      <c r="CI279" s="194">
        <v>11.820334830543079</v>
      </c>
      <c r="CJ279" s="312">
        <f t="shared" si="415"/>
        <v>1</v>
      </c>
      <c r="CK279" s="251">
        <f t="shared" si="416"/>
        <v>97.433354722043987</v>
      </c>
      <c r="CL279" s="194">
        <v>11.558951965065502</v>
      </c>
      <c r="CM279" s="312">
        <f t="shared" si="417"/>
        <v>1</v>
      </c>
      <c r="CN279" s="251">
        <f t="shared" si="418"/>
        <v>93.699313786650023</v>
      </c>
      <c r="CO279" s="301">
        <v>411.1278607646978</v>
      </c>
      <c r="CP279" s="312">
        <f t="shared" si="419"/>
        <v>1</v>
      </c>
      <c r="CQ279" s="258">
        <f t="shared" si="420"/>
        <v>100</v>
      </c>
      <c r="CR279" s="261">
        <v>5.0179143728589316E-2</v>
      </c>
      <c r="CS279" s="314">
        <f t="shared" si="345"/>
        <v>2</v>
      </c>
      <c r="CT279" s="265">
        <f t="shared" si="421"/>
        <v>94.982085627141061</v>
      </c>
      <c r="CU279" s="217">
        <v>0</v>
      </c>
      <c r="CV279" s="314">
        <f t="shared" si="422"/>
        <v>4</v>
      </c>
      <c r="CW279" s="265">
        <f t="shared" si="423"/>
        <v>0</v>
      </c>
      <c r="CX279" s="217">
        <v>7.0000000000000007E-2</v>
      </c>
      <c r="CY279" s="314">
        <f t="shared" si="346"/>
        <v>1</v>
      </c>
      <c r="CZ279" s="265">
        <f t="shared" si="424"/>
        <v>97.643097643097647</v>
      </c>
      <c r="DA279" s="218">
        <v>2</v>
      </c>
      <c r="DB279" s="314">
        <f t="shared" si="347"/>
        <v>2</v>
      </c>
      <c r="DC279" s="265">
        <f t="shared" si="425"/>
        <v>75</v>
      </c>
      <c r="DD279" s="219">
        <v>2</v>
      </c>
      <c r="DE279" s="314">
        <f t="shared" si="348"/>
        <v>2</v>
      </c>
      <c r="DF279" s="265">
        <f t="shared" si="426"/>
        <v>75</v>
      </c>
      <c r="DG279" s="213">
        <v>2</v>
      </c>
      <c r="DH279" s="314">
        <f t="shared" si="349"/>
        <v>2</v>
      </c>
      <c r="DI279" s="265">
        <f t="shared" si="427"/>
        <v>75</v>
      </c>
      <c r="DJ279" s="220">
        <v>1</v>
      </c>
      <c r="DK279" s="314">
        <f t="shared" si="350"/>
        <v>1</v>
      </c>
      <c r="DL279" s="265">
        <f t="shared" si="428"/>
        <v>100</v>
      </c>
      <c r="DM279" s="213">
        <v>22</v>
      </c>
      <c r="DN279" s="314">
        <f t="shared" si="351"/>
        <v>3</v>
      </c>
      <c r="DO279" s="265">
        <f t="shared" si="429"/>
        <v>56.000000000000007</v>
      </c>
      <c r="DP279" s="221">
        <v>3.6584808158412216</v>
      </c>
      <c r="DQ279" s="314">
        <f t="shared" si="352"/>
        <v>4</v>
      </c>
      <c r="DR279" s="265">
        <f t="shared" si="353"/>
        <v>55.921917881431071</v>
      </c>
      <c r="DS279" s="222">
        <v>75.604492281468652</v>
      </c>
      <c r="DT279" s="314">
        <f t="shared" si="354"/>
        <v>3</v>
      </c>
      <c r="DU279" s="265">
        <f t="shared" si="355"/>
        <v>81.856373342580113</v>
      </c>
      <c r="DV279" s="216">
        <v>5.8495821727019495</v>
      </c>
      <c r="DW279" s="314">
        <f t="shared" si="356"/>
        <v>4</v>
      </c>
      <c r="DX279" s="265">
        <f t="shared" si="357"/>
        <v>43.754017570173566</v>
      </c>
      <c r="DY279" s="217">
        <v>0.27</v>
      </c>
      <c r="DZ279" s="314">
        <f t="shared" si="358"/>
        <v>2</v>
      </c>
      <c r="EA279" s="265">
        <f t="shared" si="359"/>
        <v>94.478527607361954</v>
      </c>
      <c r="EB279" s="217">
        <v>6.8731356619516955E-3</v>
      </c>
      <c r="EC279" s="314">
        <f t="shared" si="360"/>
        <v>1</v>
      </c>
      <c r="ED279" s="265">
        <f t="shared" si="361"/>
        <v>99.973359939294753</v>
      </c>
      <c r="EE279" s="217">
        <v>62.948163555750178</v>
      </c>
      <c r="EF279" s="314">
        <f t="shared" si="362"/>
        <v>4</v>
      </c>
      <c r="EG279" s="265">
        <f t="shared" si="363"/>
        <v>60.335120632797626</v>
      </c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  <c r="ES279" s="28"/>
      <c r="ET279" s="28"/>
      <c r="EU279" s="28"/>
      <c r="EV279" s="28"/>
      <c r="EW279" s="28"/>
      <c r="EX279" s="28"/>
    </row>
    <row r="280" spans="1:154" s="7" customFormat="1" ht="16.2" customHeight="1" x14ac:dyDescent="0.3">
      <c r="A280" s="16"/>
      <c r="B280" s="52">
        <v>70707</v>
      </c>
      <c r="C280" s="3" t="s">
        <v>280</v>
      </c>
      <c r="D280" s="23" t="s">
        <v>340</v>
      </c>
      <c r="E280" s="5">
        <v>55.502630061251779</v>
      </c>
      <c r="F280" s="24">
        <v>74</v>
      </c>
      <c r="G280" s="4">
        <v>6154</v>
      </c>
      <c r="H280" s="5">
        <v>66.900000000000006</v>
      </c>
      <c r="I280" s="158">
        <v>4</v>
      </c>
      <c r="J280" s="151">
        <f t="shared" si="364"/>
        <v>1</v>
      </c>
      <c r="K280" s="233">
        <f t="shared" si="365"/>
        <v>100</v>
      </c>
      <c r="L280" s="159">
        <v>0</v>
      </c>
      <c r="M280" s="151">
        <f t="shared" si="366"/>
        <v>4</v>
      </c>
      <c r="N280" s="233">
        <f t="shared" si="367"/>
        <v>0</v>
      </c>
      <c r="O280" s="159">
        <v>33.461602810774636</v>
      </c>
      <c r="P280" s="151">
        <f t="shared" si="368"/>
        <v>1</v>
      </c>
      <c r="Q280" s="233">
        <f t="shared" si="369"/>
        <v>55.769338017957729</v>
      </c>
      <c r="R280" s="159">
        <v>81.150051037767952</v>
      </c>
      <c r="S280" s="151">
        <f t="shared" si="370"/>
        <v>3</v>
      </c>
      <c r="T280" s="233">
        <f t="shared" si="371"/>
        <v>73.673255639340724</v>
      </c>
      <c r="U280" s="159">
        <v>41.680843824430077</v>
      </c>
      <c r="V280" s="151">
        <f t="shared" si="372"/>
        <v>4</v>
      </c>
      <c r="W280" s="233">
        <f t="shared" si="373"/>
        <v>38.1557198562355</v>
      </c>
      <c r="X280" s="159">
        <v>60.306435137895939</v>
      </c>
      <c r="Y280" s="151">
        <f t="shared" si="374"/>
        <v>4</v>
      </c>
      <c r="Z280" s="233">
        <f t="shared" si="375"/>
        <v>46.648434325128946</v>
      </c>
      <c r="AA280" s="159">
        <v>2.9391424619640389</v>
      </c>
      <c r="AB280" s="151">
        <f t="shared" si="376"/>
        <v>2</v>
      </c>
      <c r="AC280" s="233">
        <f t="shared" si="377"/>
        <v>23.776058215892245</v>
      </c>
      <c r="AD280" s="160">
        <v>0</v>
      </c>
      <c r="AE280" s="151">
        <f t="shared" si="378"/>
        <v>4</v>
      </c>
      <c r="AF280" s="233">
        <f t="shared" si="379"/>
        <v>0</v>
      </c>
      <c r="AG280" s="154">
        <v>48.748781280467988</v>
      </c>
      <c r="AH280" s="151">
        <f t="shared" si="380"/>
        <v>2</v>
      </c>
      <c r="AI280" s="233">
        <f t="shared" si="381"/>
        <v>51.314506611018942</v>
      </c>
      <c r="AJ280" s="161">
        <v>0</v>
      </c>
      <c r="AK280" s="151">
        <f t="shared" si="382"/>
        <v>4</v>
      </c>
      <c r="AL280" s="233">
        <f t="shared" si="383"/>
        <v>0</v>
      </c>
      <c r="AM280" s="156">
        <v>0</v>
      </c>
      <c r="AN280" s="151">
        <f t="shared" si="384"/>
        <v>4</v>
      </c>
      <c r="AO280" s="233">
        <f t="shared" si="385"/>
        <v>0</v>
      </c>
      <c r="AP280" s="157">
        <v>1.8008316033703751</v>
      </c>
      <c r="AQ280" s="151">
        <f t="shared" si="386"/>
        <v>4</v>
      </c>
      <c r="AR280" s="233">
        <f t="shared" si="387"/>
        <v>2.7285327323793562</v>
      </c>
      <c r="AS280" s="151">
        <v>8.1247968800779979</v>
      </c>
      <c r="AT280" s="151">
        <f t="shared" si="388"/>
        <v>3</v>
      </c>
      <c r="AU280" s="233">
        <f t="shared" si="389"/>
        <v>8.1247968800779979</v>
      </c>
      <c r="AV280" s="172">
        <v>0.58522356442238666</v>
      </c>
      <c r="AW280" s="168">
        <f t="shared" si="390"/>
        <v>4</v>
      </c>
      <c r="AX280" s="241">
        <f t="shared" si="391"/>
        <v>1.1704471288447733</v>
      </c>
      <c r="AY280" s="173">
        <v>444.61245543672754</v>
      </c>
      <c r="AZ280" s="168">
        <f t="shared" si="392"/>
        <v>4</v>
      </c>
      <c r="BA280" s="241">
        <f t="shared" si="393"/>
        <v>15.241750739658869</v>
      </c>
      <c r="BB280" s="168">
        <v>0</v>
      </c>
      <c r="BC280" s="168">
        <f t="shared" si="394"/>
        <v>4</v>
      </c>
      <c r="BD280" s="241">
        <f t="shared" si="395"/>
        <v>0</v>
      </c>
      <c r="BE280" s="174">
        <v>1</v>
      </c>
      <c r="BF280" s="168">
        <f t="shared" si="396"/>
        <v>3</v>
      </c>
      <c r="BG280" s="241">
        <f t="shared" si="397"/>
        <v>50</v>
      </c>
      <c r="BH280" s="174">
        <v>0</v>
      </c>
      <c r="BI280" s="168">
        <f t="shared" si="398"/>
        <v>4</v>
      </c>
      <c r="BJ280" s="241">
        <f t="shared" si="399"/>
        <v>0</v>
      </c>
      <c r="BK280" s="175">
        <v>0</v>
      </c>
      <c r="BL280" s="168">
        <f t="shared" si="400"/>
        <v>4</v>
      </c>
      <c r="BM280" s="241">
        <f t="shared" si="401"/>
        <v>0</v>
      </c>
      <c r="BN280" s="168">
        <v>5</v>
      </c>
      <c r="BO280" s="168">
        <f t="shared" si="402"/>
        <v>1</v>
      </c>
      <c r="BP280" s="246">
        <f t="shared" si="344"/>
        <v>100</v>
      </c>
      <c r="BQ280" s="192">
        <v>2.2000000000000002</v>
      </c>
      <c r="BR280" s="312">
        <f t="shared" si="403"/>
        <v>3</v>
      </c>
      <c r="BS280" s="251">
        <f t="shared" si="404"/>
        <v>36.666666666666671</v>
      </c>
      <c r="BT280" s="193">
        <v>0.50488051161225178</v>
      </c>
      <c r="BU280" s="312">
        <f t="shared" si="405"/>
        <v>4</v>
      </c>
      <c r="BV280" s="251">
        <f t="shared" si="406"/>
        <v>16.82935038707506</v>
      </c>
      <c r="BW280" s="194">
        <v>15.88550983899821</v>
      </c>
      <c r="BX280" s="312">
        <f t="shared" si="407"/>
        <v>2</v>
      </c>
      <c r="BY280" s="251">
        <f t="shared" si="408"/>
        <v>38.373929146622316</v>
      </c>
      <c r="BZ280" s="195">
        <v>1.9</v>
      </c>
      <c r="CA280" s="312">
        <f t="shared" si="409"/>
        <v>4</v>
      </c>
      <c r="CB280" s="251">
        <f t="shared" si="410"/>
        <v>9.5</v>
      </c>
      <c r="CC280" s="196">
        <v>10.512764055898602</v>
      </c>
      <c r="CD280" s="312">
        <f t="shared" si="411"/>
        <v>4</v>
      </c>
      <c r="CE280" s="251">
        <f t="shared" si="412"/>
        <v>0.52563820279493012</v>
      </c>
      <c r="CF280" s="197">
        <v>5.6873578160545986</v>
      </c>
      <c r="CG280" s="312">
        <f t="shared" si="413"/>
        <v>3</v>
      </c>
      <c r="CH280" s="251">
        <f t="shared" si="414"/>
        <v>18.957859386848661</v>
      </c>
      <c r="CI280" s="194">
        <v>9.4988066825775661</v>
      </c>
      <c r="CJ280" s="312">
        <f t="shared" si="415"/>
        <v>2</v>
      </c>
      <c r="CK280" s="251">
        <f t="shared" si="416"/>
        <v>64.268666893965232</v>
      </c>
      <c r="CL280" s="194">
        <v>9.2832929782082321</v>
      </c>
      <c r="CM280" s="312">
        <f t="shared" si="417"/>
        <v>2</v>
      </c>
      <c r="CN280" s="251">
        <f t="shared" si="418"/>
        <v>61.189899688689032</v>
      </c>
      <c r="CO280" s="301">
        <v>536.23659408514789</v>
      </c>
      <c r="CP280" s="312">
        <f t="shared" si="419"/>
        <v>1</v>
      </c>
      <c r="CQ280" s="258">
        <f t="shared" si="420"/>
        <v>100</v>
      </c>
      <c r="CR280" s="261">
        <v>9.6577080548523236E-2</v>
      </c>
      <c r="CS280" s="314">
        <f t="shared" si="345"/>
        <v>2</v>
      </c>
      <c r="CT280" s="265">
        <f t="shared" si="421"/>
        <v>90.342291945147679</v>
      </c>
      <c r="CU280" s="217">
        <v>79.459999999999994</v>
      </c>
      <c r="CV280" s="314">
        <f t="shared" si="422"/>
        <v>1</v>
      </c>
      <c r="CW280" s="265">
        <f t="shared" si="423"/>
        <v>79.459999999999994</v>
      </c>
      <c r="CX280" s="217">
        <v>1.08</v>
      </c>
      <c r="CY280" s="314">
        <f t="shared" si="346"/>
        <v>2</v>
      </c>
      <c r="CZ280" s="265">
        <f t="shared" si="424"/>
        <v>63.636363636363633</v>
      </c>
      <c r="DA280" s="218">
        <v>1</v>
      </c>
      <c r="DB280" s="314">
        <f t="shared" si="347"/>
        <v>1</v>
      </c>
      <c r="DC280" s="265">
        <f t="shared" si="425"/>
        <v>100</v>
      </c>
      <c r="DD280" s="219">
        <v>1</v>
      </c>
      <c r="DE280" s="314">
        <f t="shared" si="348"/>
        <v>1</v>
      </c>
      <c r="DF280" s="265">
        <f t="shared" si="426"/>
        <v>100</v>
      </c>
      <c r="DG280" s="213">
        <v>3</v>
      </c>
      <c r="DH280" s="314">
        <f t="shared" si="349"/>
        <v>3</v>
      </c>
      <c r="DI280" s="265">
        <f t="shared" si="427"/>
        <v>50</v>
      </c>
      <c r="DJ280" s="220">
        <v>1</v>
      </c>
      <c r="DK280" s="314">
        <f t="shared" si="350"/>
        <v>1</v>
      </c>
      <c r="DL280" s="265">
        <f t="shared" si="428"/>
        <v>100</v>
      </c>
      <c r="DM280" s="213">
        <v>2</v>
      </c>
      <c r="DN280" s="314">
        <f t="shared" si="351"/>
        <v>1</v>
      </c>
      <c r="DO280" s="265">
        <f t="shared" si="429"/>
        <v>96</v>
      </c>
      <c r="DP280" s="221">
        <v>0</v>
      </c>
      <c r="DQ280" s="314">
        <f t="shared" si="352"/>
        <v>1</v>
      </c>
      <c r="DR280" s="265">
        <f t="shared" si="353"/>
        <v>100</v>
      </c>
      <c r="DS280" s="222">
        <v>43.645251396648042</v>
      </c>
      <c r="DT280" s="314">
        <f t="shared" si="354"/>
        <v>2</v>
      </c>
      <c r="DU280" s="265">
        <f t="shared" si="355"/>
        <v>89.525977586597534</v>
      </c>
      <c r="DV280" s="216">
        <v>1.2333965844402277</v>
      </c>
      <c r="DW280" s="314">
        <f t="shared" si="356"/>
        <v>3</v>
      </c>
      <c r="DX280" s="265">
        <f t="shared" si="357"/>
        <v>88.140417457305503</v>
      </c>
      <c r="DY280" s="217">
        <v>0</v>
      </c>
      <c r="DZ280" s="314">
        <f t="shared" si="358"/>
        <v>1</v>
      </c>
      <c r="EA280" s="265">
        <f t="shared" si="359"/>
        <v>100</v>
      </c>
      <c r="EB280" s="217">
        <v>0</v>
      </c>
      <c r="EC280" s="314">
        <f t="shared" si="360"/>
        <v>1</v>
      </c>
      <c r="ED280" s="265">
        <f t="shared" si="361"/>
        <v>100</v>
      </c>
      <c r="EE280" s="217">
        <v>68.050357264375634</v>
      </c>
      <c r="EF280" s="314">
        <f t="shared" si="362"/>
        <v>4</v>
      </c>
      <c r="EG280" s="265">
        <f t="shared" si="363"/>
        <v>57.120127747715408</v>
      </c>
      <c r="EH280" s="28"/>
      <c r="EI280" s="28"/>
      <c r="EJ280" s="28"/>
      <c r="EK280" s="28"/>
      <c r="EL280" s="28"/>
      <c r="EM280" s="28"/>
      <c r="EN280" s="28"/>
      <c r="EO280" s="28"/>
      <c r="EP280" s="28"/>
      <c r="EQ280" s="28"/>
      <c r="ER280" s="28"/>
      <c r="ES280" s="28"/>
      <c r="ET280" s="28"/>
      <c r="EU280" s="28"/>
      <c r="EV280" s="28"/>
      <c r="EW280" s="28"/>
      <c r="EX280" s="28"/>
    </row>
    <row r="281" spans="1:154" s="7" customFormat="1" ht="16.2" customHeight="1" x14ac:dyDescent="0.3">
      <c r="A281" s="16"/>
      <c r="B281" s="52">
        <v>70801</v>
      </c>
      <c r="C281" s="3" t="s">
        <v>281</v>
      </c>
      <c r="D281" s="23" t="s">
        <v>340</v>
      </c>
      <c r="E281" s="5">
        <v>60.941405071728518</v>
      </c>
      <c r="F281" s="24">
        <v>26</v>
      </c>
      <c r="G281" s="4">
        <v>18472</v>
      </c>
      <c r="H281" s="5">
        <v>59</v>
      </c>
      <c r="I281" s="158">
        <v>2</v>
      </c>
      <c r="J281" s="151">
        <f t="shared" si="364"/>
        <v>1</v>
      </c>
      <c r="K281" s="233">
        <f t="shared" si="365"/>
        <v>100</v>
      </c>
      <c r="L281" s="159">
        <v>34.249540093063523</v>
      </c>
      <c r="M281" s="151">
        <f t="shared" si="366"/>
        <v>3</v>
      </c>
      <c r="N281" s="233">
        <f t="shared" si="367"/>
        <v>34.249540093063523</v>
      </c>
      <c r="O281" s="159">
        <v>32.439446366782008</v>
      </c>
      <c r="P281" s="151">
        <f t="shared" si="368"/>
        <v>1</v>
      </c>
      <c r="Q281" s="233">
        <f t="shared" si="369"/>
        <v>54.065743944636679</v>
      </c>
      <c r="R281" s="159">
        <v>89.362623092738886</v>
      </c>
      <c r="S281" s="151">
        <f t="shared" si="370"/>
        <v>2</v>
      </c>
      <c r="T281" s="233">
        <f t="shared" si="371"/>
        <v>85.143328341814097</v>
      </c>
      <c r="U281" s="159">
        <v>74.223568877827077</v>
      </c>
      <c r="V281" s="151">
        <f t="shared" si="372"/>
        <v>4</v>
      </c>
      <c r="W281" s="233">
        <f t="shared" si="373"/>
        <v>72.665502521555752</v>
      </c>
      <c r="X281" s="159">
        <v>77.030245296499203</v>
      </c>
      <c r="Y281" s="151">
        <f t="shared" si="374"/>
        <v>4</v>
      </c>
      <c r="Z281" s="233">
        <f t="shared" si="375"/>
        <v>69.1266737856172</v>
      </c>
      <c r="AA281" s="159">
        <v>3.0882591970526088</v>
      </c>
      <c r="AB281" s="151">
        <f t="shared" si="376"/>
        <v>2</v>
      </c>
      <c r="AC281" s="233">
        <f t="shared" si="377"/>
        <v>25.119452225699177</v>
      </c>
      <c r="AD281" s="160">
        <v>1</v>
      </c>
      <c r="AE281" s="151">
        <f t="shared" si="378"/>
        <v>3</v>
      </c>
      <c r="AF281" s="233">
        <f t="shared" si="379"/>
        <v>33.333333333333329</v>
      </c>
      <c r="AG281" s="154">
        <v>75.790385448245999</v>
      </c>
      <c r="AH281" s="151">
        <f t="shared" si="380"/>
        <v>1</v>
      </c>
      <c r="AI281" s="233">
        <f t="shared" si="381"/>
        <v>79.779353103416838</v>
      </c>
      <c r="AJ281" s="161">
        <v>21.654395842355999</v>
      </c>
      <c r="AK281" s="151">
        <f t="shared" si="382"/>
        <v>3</v>
      </c>
      <c r="AL281" s="233">
        <f t="shared" si="383"/>
        <v>21.654395842355999</v>
      </c>
      <c r="AM281" s="156">
        <v>0</v>
      </c>
      <c r="AN281" s="151">
        <f t="shared" si="384"/>
        <v>4</v>
      </c>
      <c r="AO281" s="233">
        <f t="shared" si="385"/>
        <v>0</v>
      </c>
      <c r="AP281" s="157">
        <v>11.669752733763406</v>
      </c>
      <c r="AQ281" s="151">
        <f t="shared" si="386"/>
        <v>3</v>
      </c>
      <c r="AR281" s="233">
        <f t="shared" si="387"/>
        <v>17.681443536005162</v>
      </c>
      <c r="AS281" s="151">
        <v>43.308791684711998</v>
      </c>
      <c r="AT281" s="151">
        <f t="shared" si="388"/>
        <v>2</v>
      </c>
      <c r="AU281" s="233">
        <f t="shared" si="389"/>
        <v>43.308791684711998</v>
      </c>
      <c r="AV281" s="172">
        <v>86.370587374272475</v>
      </c>
      <c r="AW281" s="168">
        <f t="shared" si="390"/>
        <v>1</v>
      </c>
      <c r="AX281" s="241">
        <f t="shared" si="391"/>
        <v>100</v>
      </c>
      <c r="AY281" s="173">
        <v>1275.3384744659886</v>
      </c>
      <c r="AZ281" s="168">
        <f t="shared" si="392"/>
        <v>3</v>
      </c>
      <c r="BA281" s="241">
        <f t="shared" si="393"/>
        <v>49.4984937924119</v>
      </c>
      <c r="BB281" s="168">
        <v>0</v>
      </c>
      <c r="BC281" s="168">
        <f t="shared" si="394"/>
        <v>4</v>
      </c>
      <c r="BD281" s="241">
        <f t="shared" si="395"/>
        <v>0</v>
      </c>
      <c r="BE281" s="174">
        <v>0</v>
      </c>
      <c r="BF281" s="168">
        <f t="shared" si="396"/>
        <v>4</v>
      </c>
      <c r="BG281" s="241">
        <f t="shared" si="397"/>
        <v>0</v>
      </c>
      <c r="BH281" s="174">
        <v>1</v>
      </c>
      <c r="BI281" s="168">
        <f t="shared" si="398"/>
        <v>3</v>
      </c>
      <c r="BJ281" s="241">
        <f t="shared" si="399"/>
        <v>33.333333333333329</v>
      </c>
      <c r="BK281" s="175">
        <v>3</v>
      </c>
      <c r="BL281" s="168">
        <f t="shared" si="400"/>
        <v>3</v>
      </c>
      <c r="BM281" s="241">
        <f t="shared" si="401"/>
        <v>30</v>
      </c>
      <c r="BN281" s="168">
        <v>2</v>
      </c>
      <c r="BO281" s="168">
        <f t="shared" si="402"/>
        <v>2</v>
      </c>
      <c r="BP281" s="246">
        <f t="shared" si="344"/>
        <v>66.666666666666657</v>
      </c>
      <c r="BQ281" s="192">
        <v>2.4</v>
      </c>
      <c r="BR281" s="312">
        <f t="shared" si="403"/>
        <v>3</v>
      </c>
      <c r="BS281" s="251">
        <f t="shared" si="404"/>
        <v>40</v>
      </c>
      <c r="BT281" s="193">
        <v>1.2495505213951814</v>
      </c>
      <c r="BU281" s="312">
        <f t="shared" si="405"/>
        <v>3</v>
      </c>
      <c r="BV281" s="251">
        <f t="shared" si="406"/>
        <v>41.651684046506048</v>
      </c>
      <c r="BW281" s="194">
        <v>18.144971250824771</v>
      </c>
      <c r="BX281" s="312">
        <f t="shared" si="407"/>
        <v>1</v>
      </c>
      <c r="BY281" s="251">
        <f t="shared" si="408"/>
        <v>44.999915691568241</v>
      </c>
      <c r="BZ281" s="195">
        <v>1.4</v>
      </c>
      <c r="CA281" s="312">
        <f t="shared" si="409"/>
        <v>4</v>
      </c>
      <c r="CB281" s="251">
        <f t="shared" si="410"/>
        <v>6.9999999999999991</v>
      </c>
      <c r="CC281" s="196">
        <v>586.71362223906453</v>
      </c>
      <c r="CD281" s="312">
        <f t="shared" si="411"/>
        <v>3</v>
      </c>
      <c r="CE281" s="251">
        <f t="shared" si="412"/>
        <v>29.335681111953228</v>
      </c>
      <c r="CF281" s="197">
        <v>7.6331745344304895</v>
      </c>
      <c r="CG281" s="312">
        <f t="shared" si="413"/>
        <v>3</v>
      </c>
      <c r="CH281" s="251">
        <f t="shared" si="414"/>
        <v>25.443915114768302</v>
      </c>
      <c r="CI281" s="194">
        <v>9.2942511346444778</v>
      </c>
      <c r="CJ281" s="312">
        <f t="shared" si="415"/>
        <v>2</v>
      </c>
      <c r="CK281" s="251">
        <f t="shared" si="416"/>
        <v>61.346444780635402</v>
      </c>
      <c r="CL281" s="194">
        <v>9.5651465798045603</v>
      </c>
      <c r="CM281" s="312">
        <f t="shared" si="417"/>
        <v>2</v>
      </c>
      <c r="CN281" s="251">
        <f t="shared" si="418"/>
        <v>65.216379711493715</v>
      </c>
      <c r="CO281" s="301">
        <v>757.90385448245991</v>
      </c>
      <c r="CP281" s="312">
        <f t="shared" si="419"/>
        <v>1</v>
      </c>
      <c r="CQ281" s="258">
        <f t="shared" si="420"/>
        <v>100</v>
      </c>
      <c r="CR281" s="261">
        <v>0.91424361993506753</v>
      </c>
      <c r="CS281" s="314">
        <f t="shared" si="345"/>
        <v>2</v>
      </c>
      <c r="CT281" s="265">
        <f t="shared" si="421"/>
        <v>8.5756380064932465</v>
      </c>
      <c r="CU281" s="217">
        <v>113.11</v>
      </c>
      <c r="CV281" s="314">
        <f t="shared" si="422"/>
        <v>1</v>
      </c>
      <c r="CW281" s="265">
        <f t="shared" si="423"/>
        <v>100</v>
      </c>
      <c r="CX281" s="217">
        <v>1.1299999999999999</v>
      </c>
      <c r="CY281" s="314">
        <f t="shared" si="346"/>
        <v>2</v>
      </c>
      <c r="CZ281" s="265">
        <f t="shared" si="424"/>
        <v>61.952861952861959</v>
      </c>
      <c r="DA281" s="218">
        <v>2</v>
      </c>
      <c r="DB281" s="314">
        <f t="shared" si="347"/>
        <v>2</v>
      </c>
      <c r="DC281" s="265">
        <f t="shared" si="425"/>
        <v>75</v>
      </c>
      <c r="DD281" s="219">
        <v>2</v>
      </c>
      <c r="DE281" s="314">
        <f t="shared" si="348"/>
        <v>2</v>
      </c>
      <c r="DF281" s="265">
        <f t="shared" si="426"/>
        <v>75</v>
      </c>
      <c r="DG281" s="213">
        <v>2</v>
      </c>
      <c r="DH281" s="314">
        <f t="shared" si="349"/>
        <v>2</v>
      </c>
      <c r="DI281" s="265">
        <f t="shared" si="427"/>
        <v>75</v>
      </c>
      <c r="DJ281" s="220">
        <v>1</v>
      </c>
      <c r="DK281" s="314">
        <f t="shared" si="350"/>
        <v>1</v>
      </c>
      <c r="DL281" s="265">
        <f t="shared" si="428"/>
        <v>100</v>
      </c>
      <c r="DM281" s="213">
        <v>2</v>
      </c>
      <c r="DN281" s="314">
        <f t="shared" si="351"/>
        <v>1</v>
      </c>
      <c r="DO281" s="265">
        <f t="shared" si="429"/>
        <v>96</v>
      </c>
      <c r="DP281" s="221">
        <v>9.0314656262418271</v>
      </c>
      <c r="DQ281" s="314">
        <f t="shared" si="352"/>
        <v>4</v>
      </c>
      <c r="DR281" s="265">
        <f t="shared" si="353"/>
        <v>0</v>
      </c>
      <c r="DS281" s="222">
        <v>40.690656069011354</v>
      </c>
      <c r="DT281" s="314">
        <f t="shared" si="354"/>
        <v>2</v>
      </c>
      <c r="DU281" s="265">
        <f t="shared" si="355"/>
        <v>90.235023741537944</v>
      </c>
      <c r="DV281" s="216">
        <v>1.5717926932880204</v>
      </c>
      <c r="DW281" s="314">
        <f t="shared" si="356"/>
        <v>3</v>
      </c>
      <c r="DX281" s="265">
        <f t="shared" si="357"/>
        <v>84.886608718384409</v>
      </c>
      <c r="DY281" s="217">
        <v>0</v>
      </c>
      <c r="DZ281" s="314">
        <f t="shared" si="358"/>
        <v>1</v>
      </c>
      <c r="EA281" s="265">
        <f t="shared" si="359"/>
        <v>100</v>
      </c>
      <c r="EB281" s="217">
        <v>0</v>
      </c>
      <c r="EC281" s="314">
        <f t="shared" si="360"/>
        <v>1</v>
      </c>
      <c r="ED281" s="265">
        <f t="shared" si="361"/>
        <v>100</v>
      </c>
      <c r="EE281" s="217">
        <v>21.642679363705227</v>
      </c>
      <c r="EF281" s="314">
        <f t="shared" si="362"/>
        <v>2</v>
      </c>
      <c r="EG281" s="265">
        <f t="shared" si="363"/>
        <v>86.362520879832886</v>
      </c>
      <c r="EH281" s="28"/>
      <c r="EI281" s="28"/>
      <c r="EJ281" s="28"/>
      <c r="EK281" s="28"/>
      <c r="EL281" s="28"/>
      <c r="EM281" s="28"/>
      <c r="EN281" s="28"/>
      <c r="EO281" s="28"/>
      <c r="EP281" s="28"/>
      <c r="EQ281" s="28"/>
      <c r="ER281" s="28"/>
      <c r="ES281" s="28"/>
      <c r="ET281" s="28"/>
      <c r="EU281" s="28"/>
      <c r="EV281" s="28"/>
      <c r="EW281" s="28"/>
      <c r="EX281" s="28"/>
    </row>
    <row r="282" spans="1:154" s="7" customFormat="1" ht="16.2" customHeight="1" x14ac:dyDescent="0.3">
      <c r="A282" s="16"/>
      <c r="B282" s="52">
        <v>70802</v>
      </c>
      <c r="C282" s="3" t="s">
        <v>282</v>
      </c>
      <c r="D282" s="23" t="s">
        <v>340</v>
      </c>
      <c r="E282" s="5">
        <v>58.771064896489342</v>
      </c>
      <c r="F282" s="24">
        <v>37</v>
      </c>
      <c r="G282" s="4">
        <v>2243</v>
      </c>
      <c r="H282" s="5">
        <v>0</v>
      </c>
      <c r="I282" s="158">
        <v>1</v>
      </c>
      <c r="J282" s="151">
        <f t="shared" si="364"/>
        <v>3</v>
      </c>
      <c r="K282" s="233">
        <f t="shared" si="365"/>
        <v>50</v>
      </c>
      <c r="L282" s="159">
        <v>0</v>
      </c>
      <c r="M282" s="151">
        <f t="shared" si="366"/>
        <v>4</v>
      </c>
      <c r="N282" s="233">
        <f t="shared" si="367"/>
        <v>0</v>
      </c>
      <c r="O282" s="159">
        <v>0</v>
      </c>
      <c r="P282" s="151">
        <f t="shared" si="368"/>
        <v>4</v>
      </c>
      <c r="Q282" s="233">
        <f t="shared" si="369"/>
        <v>0</v>
      </c>
      <c r="R282" s="159">
        <v>89.462081128747798</v>
      </c>
      <c r="S282" s="151">
        <f t="shared" si="370"/>
        <v>2</v>
      </c>
      <c r="T282" s="233">
        <f t="shared" si="371"/>
        <v>85.282236213334912</v>
      </c>
      <c r="U282" s="159">
        <v>70.370370370370367</v>
      </c>
      <c r="V282" s="151">
        <f t="shared" si="372"/>
        <v>4</v>
      </c>
      <c r="W282" s="233">
        <f t="shared" si="373"/>
        <v>68.579395938886918</v>
      </c>
      <c r="X282" s="159">
        <v>86.326432354357323</v>
      </c>
      <c r="Y282" s="151">
        <f t="shared" si="374"/>
        <v>3</v>
      </c>
      <c r="Z282" s="233">
        <f t="shared" si="375"/>
        <v>81.621548863383481</v>
      </c>
      <c r="AA282" s="159">
        <v>3.0837004405286343</v>
      </c>
      <c r="AB282" s="151">
        <f t="shared" si="376"/>
        <v>2</v>
      </c>
      <c r="AC282" s="233">
        <f t="shared" si="377"/>
        <v>25.078382347104817</v>
      </c>
      <c r="AD282" s="160">
        <v>0</v>
      </c>
      <c r="AE282" s="151">
        <f t="shared" si="378"/>
        <v>4</v>
      </c>
      <c r="AF282" s="233">
        <f t="shared" si="379"/>
        <v>0</v>
      </c>
      <c r="AG282" s="154">
        <v>0</v>
      </c>
      <c r="AH282" s="151">
        <f t="shared" si="380"/>
        <v>4</v>
      </c>
      <c r="AI282" s="233">
        <f t="shared" si="381"/>
        <v>0</v>
      </c>
      <c r="AJ282" s="161">
        <v>0</v>
      </c>
      <c r="AK282" s="151">
        <f t="shared" si="382"/>
        <v>4</v>
      </c>
      <c r="AL282" s="233">
        <f t="shared" si="383"/>
        <v>0</v>
      </c>
      <c r="AM282" s="156">
        <v>0</v>
      </c>
      <c r="AN282" s="151">
        <f t="shared" si="384"/>
        <v>4</v>
      </c>
      <c r="AO282" s="233">
        <f t="shared" si="385"/>
        <v>0</v>
      </c>
      <c r="AP282" s="157">
        <v>17.035855921140797</v>
      </c>
      <c r="AQ282" s="151">
        <f t="shared" si="386"/>
        <v>3</v>
      </c>
      <c r="AR282" s="233">
        <f t="shared" si="387"/>
        <v>25.811902910819391</v>
      </c>
      <c r="AS282" s="151">
        <v>4.4583147570218458</v>
      </c>
      <c r="AT282" s="151">
        <f t="shared" si="388"/>
        <v>3</v>
      </c>
      <c r="AU282" s="233">
        <f t="shared" si="389"/>
        <v>4.4583147570218458</v>
      </c>
      <c r="AV282" s="172">
        <v>0</v>
      </c>
      <c r="AW282" s="168">
        <f t="shared" si="390"/>
        <v>4</v>
      </c>
      <c r="AX282" s="241">
        <f t="shared" si="391"/>
        <v>0</v>
      </c>
      <c r="AY282" s="173">
        <v>674.10203592309119</v>
      </c>
      <c r="AZ282" s="168">
        <f t="shared" si="392"/>
        <v>4</v>
      </c>
      <c r="BA282" s="241">
        <f t="shared" si="393"/>
        <v>24.705238594766644</v>
      </c>
      <c r="BB282" s="168">
        <v>0</v>
      </c>
      <c r="BC282" s="168">
        <f t="shared" si="394"/>
        <v>4</v>
      </c>
      <c r="BD282" s="241">
        <f t="shared" si="395"/>
        <v>0</v>
      </c>
      <c r="BE282" s="174">
        <v>0</v>
      </c>
      <c r="BF282" s="168">
        <f t="shared" si="396"/>
        <v>4</v>
      </c>
      <c r="BG282" s="241">
        <f t="shared" si="397"/>
        <v>0</v>
      </c>
      <c r="BH282" s="174">
        <v>0</v>
      </c>
      <c r="BI282" s="168">
        <f t="shared" si="398"/>
        <v>4</v>
      </c>
      <c r="BJ282" s="241">
        <f t="shared" si="399"/>
        <v>0</v>
      </c>
      <c r="BK282" s="175">
        <v>1</v>
      </c>
      <c r="BL282" s="168">
        <f t="shared" si="400"/>
        <v>4</v>
      </c>
      <c r="BM282" s="241">
        <f t="shared" si="401"/>
        <v>10</v>
      </c>
      <c r="BN282" s="168">
        <v>2</v>
      </c>
      <c r="BO282" s="168">
        <f t="shared" si="402"/>
        <v>2</v>
      </c>
      <c r="BP282" s="246">
        <f t="shared" si="344"/>
        <v>66.666666666666657</v>
      </c>
      <c r="BQ282" s="192">
        <v>0.7</v>
      </c>
      <c r="BR282" s="312">
        <f t="shared" si="403"/>
        <v>4</v>
      </c>
      <c r="BS282" s="251">
        <f t="shared" si="404"/>
        <v>11.666666666666666</v>
      </c>
      <c r="BT282" s="193">
        <v>0.90403337969401953</v>
      </c>
      <c r="BU282" s="312">
        <f t="shared" si="405"/>
        <v>4</v>
      </c>
      <c r="BV282" s="251">
        <f t="shared" si="406"/>
        <v>30.13444598980065</v>
      </c>
      <c r="BW282" s="194">
        <v>12.517882689556508</v>
      </c>
      <c r="BX282" s="312">
        <f t="shared" si="407"/>
        <v>2</v>
      </c>
      <c r="BY282" s="251">
        <f t="shared" si="408"/>
        <v>28.498189705444304</v>
      </c>
      <c r="BZ282" s="195">
        <v>0.4</v>
      </c>
      <c r="CA282" s="312">
        <f t="shared" si="409"/>
        <v>4</v>
      </c>
      <c r="CB282" s="251">
        <f t="shared" si="410"/>
        <v>2</v>
      </c>
      <c r="CC282" s="196">
        <v>0</v>
      </c>
      <c r="CD282" s="312">
        <f t="shared" si="411"/>
        <v>4</v>
      </c>
      <c r="CE282" s="251">
        <f t="shared" si="412"/>
        <v>0</v>
      </c>
      <c r="CF282" s="197">
        <v>11.858671422202407</v>
      </c>
      <c r="CG282" s="312">
        <f t="shared" si="413"/>
        <v>3</v>
      </c>
      <c r="CH282" s="251">
        <f t="shared" si="414"/>
        <v>39.52890474067469</v>
      </c>
      <c r="CI282" s="194">
        <v>10.050691244239632</v>
      </c>
      <c r="CJ282" s="312">
        <f t="shared" si="415"/>
        <v>2</v>
      </c>
      <c r="CK282" s="251">
        <f t="shared" si="416"/>
        <v>72.152732060566166</v>
      </c>
      <c r="CL282" s="194">
        <v>10.195121951219512</v>
      </c>
      <c r="CM282" s="312">
        <f t="shared" si="417"/>
        <v>2</v>
      </c>
      <c r="CN282" s="251">
        <f t="shared" si="418"/>
        <v>74.21602787456446</v>
      </c>
      <c r="CO282" s="301">
        <v>713.33036112349532</v>
      </c>
      <c r="CP282" s="312">
        <f t="shared" si="419"/>
        <v>1</v>
      </c>
      <c r="CQ282" s="258">
        <f t="shared" si="420"/>
        <v>100</v>
      </c>
      <c r="CR282" s="261">
        <v>0.55563316796213225</v>
      </c>
      <c r="CS282" s="314">
        <f t="shared" si="345"/>
        <v>2</v>
      </c>
      <c r="CT282" s="265">
        <f t="shared" si="421"/>
        <v>44.436683203786778</v>
      </c>
      <c r="CU282" s="217">
        <v>0</v>
      </c>
      <c r="CV282" s="314">
        <f t="shared" si="422"/>
        <v>4</v>
      </c>
      <c r="CW282" s="265">
        <f t="shared" si="423"/>
        <v>0</v>
      </c>
      <c r="CX282" s="217">
        <v>2</v>
      </c>
      <c r="CY282" s="314">
        <f t="shared" si="346"/>
        <v>3</v>
      </c>
      <c r="CZ282" s="265">
        <f t="shared" si="424"/>
        <v>32.659932659932664</v>
      </c>
      <c r="DA282" s="218">
        <v>1</v>
      </c>
      <c r="DB282" s="314">
        <f t="shared" si="347"/>
        <v>1</v>
      </c>
      <c r="DC282" s="265">
        <f t="shared" si="425"/>
        <v>100</v>
      </c>
      <c r="DD282" s="219">
        <v>2</v>
      </c>
      <c r="DE282" s="314">
        <f t="shared" si="348"/>
        <v>2</v>
      </c>
      <c r="DF282" s="265">
        <f t="shared" si="426"/>
        <v>75</v>
      </c>
      <c r="DG282" s="213">
        <v>1</v>
      </c>
      <c r="DH282" s="314">
        <f t="shared" si="349"/>
        <v>1</v>
      </c>
      <c r="DI282" s="265">
        <f t="shared" si="427"/>
        <v>100</v>
      </c>
      <c r="DJ282" s="220">
        <v>1</v>
      </c>
      <c r="DK282" s="314">
        <f t="shared" si="350"/>
        <v>1</v>
      </c>
      <c r="DL282" s="265">
        <f t="shared" si="428"/>
        <v>100</v>
      </c>
      <c r="DM282" s="213">
        <v>0</v>
      </c>
      <c r="DN282" s="314">
        <f t="shared" si="351"/>
        <v>1</v>
      </c>
      <c r="DO282" s="265">
        <f t="shared" si="429"/>
        <v>100</v>
      </c>
      <c r="DP282" s="221">
        <v>0</v>
      </c>
      <c r="DQ282" s="314">
        <f t="shared" si="352"/>
        <v>1</v>
      </c>
      <c r="DR282" s="265">
        <f t="shared" si="353"/>
        <v>100</v>
      </c>
      <c r="DS282" s="222">
        <v>0</v>
      </c>
      <c r="DT282" s="314">
        <f t="shared" si="354"/>
        <v>1</v>
      </c>
      <c r="DU282" s="265">
        <f t="shared" si="355"/>
        <v>100</v>
      </c>
      <c r="DV282" s="216">
        <v>5.9405940594059405</v>
      </c>
      <c r="DW282" s="314">
        <f t="shared" si="356"/>
        <v>4</v>
      </c>
      <c r="DX282" s="265">
        <f t="shared" si="357"/>
        <v>42.878903274942878</v>
      </c>
      <c r="DY282" s="217">
        <v>0</v>
      </c>
      <c r="DZ282" s="314">
        <f t="shared" si="358"/>
        <v>1</v>
      </c>
      <c r="EA282" s="265">
        <f t="shared" si="359"/>
        <v>100</v>
      </c>
      <c r="EB282" s="217">
        <v>0</v>
      </c>
      <c r="EC282" s="314">
        <f t="shared" si="360"/>
        <v>1</v>
      </c>
      <c r="ED282" s="265">
        <f t="shared" si="361"/>
        <v>100</v>
      </c>
      <c r="EE282" s="217">
        <v>0</v>
      </c>
      <c r="EF282" s="314">
        <f t="shared" si="362"/>
        <v>1</v>
      </c>
      <c r="EG282" s="265">
        <f t="shared" si="363"/>
        <v>100</v>
      </c>
      <c r="EH282" s="28"/>
      <c r="EI282" s="28"/>
      <c r="EJ282" s="28"/>
      <c r="EK282" s="28"/>
      <c r="EL282" s="28"/>
      <c r="EM282" s="28"/>
      <c r="EN282" s="28"/>
      <c r="EO282" s="28"/>
      <c r="EP282" s="28"/>
      <c r="EQ282" s="28"/>
      <c r="ER282" s="28"/>
      <c r="ES282" s="28"/>
      <c r="ET282" s="28"/>
      <c r="EU282" s="28"/>
      <c r="EV282" s="28"/>
      <c r="EW282" s="28"/>
      <c r="EX282" s="28"/>
    </row>
    <row r="283" spans="1:154" s="7" customFormat="1" ht="16.2" customHeight="1" x14ac:dyDescent="0.3">
      <c r="A283" s="16"/>
      <c r="B283" s="52">
        <v>70803</v>
      </c>
      <c r="C283" s="3" t="s">
        <v>283</v>
      </c>
      <c r="D283" s="23" t="s">
        <v>340</v>
      </c>
      <c r="E283" s="5">
        <v>55.449193236601509</v>
      </c>
      <c r="F283" s="24">
        <v>77</v>
      </c>
      <c r="G283" s="4">
        <v>2541</v>
      </c>
      <c r="H283" s="5">
        <v>0</v>
      </c>
      <c r="I283" s="158">
        <v>0</v>
      </c>
      <c r="J283" s="151">
        <f t="shared" si="364"/>
        <v>4</v>
      </c>
      <c r="K283" s="233">
        <f t="shared" si="365"/>
        <v>0</v>
      </c>
      <c r="L283" s="159">
        <v>0</v>
      </c>
      <c r="M283" s="151">
        <f t="shared" si="366"/>
        <v>4</v>
      </c>
      <c r="N283" s="233">
        <f t="shared" si="367"/>
        <v>0</v>
      </c>
      <c r="O283" s="159">
        <v>0</v>
      </c>
      <c r="P283" s="151">
        <f t="shared" si="368"/>
        <v>4</v>
      </c>
      <c r="Q283" s="233">
        <f t="shared" si="369"/>
        <v>0</v>
      </c>
      <c r="R283" s="159">
        <v>64.660265878877425</v>
      </c>
      <c r="S283" s="151">
        <f t="shared" si="370"/>
        <v>4</v>
      </c>
      <c r="T283" s="233">
        <f t="shared" si="371"/>
        <v>50.642829439772939</v>
      </c>
      <c r="U283" s="159">
        <v>54.468242245199427</v>
      </c>
      <c r="V283" s="151">
        <f t="shared" si="372"/>
        <v>4</v>
      </c>
      <c r="W283" s="233">
        <f t="shared" si="373"/>
        <v>51.716057524071502</v>
      </c>
      <c r="X283" s="159">
        <v>65.552325581395294</v>
      </c>
      <c r="Y283" s="151">
        <f t="shared" si="374"/>
        <v>4</v>
      </c>
      <c r="Z283" s="233">
        <f t="shared" si="375"/>
        <v>53.699362340585068</v>
      </c>
      <c r="AA283" s="159">
        <v>3.6140224069389228</v>
      </c>
      <c r="AB283" s="151">
        <f t="shared" si="376"/>
        <v>2</v>
      </c>
      <c r="AC283" s="233">
        <f t="shared" si="377"/>
        <v>29.856057720170483</v>
      </c>
      <c r="AD283" s="160">
        <v>0</v>
      </c>
      <c r="AE283" s="151">
        <f t="shared" si="378"/>
        <v>4</v>
      </c>
      <c r="AF283" s="233">
        <f t="shared" si="379"/>
        <v>0</v>
      </c>
      <c r="AG283" s="154">
        <v>0</v>
      </c>
      <c r="AH283" s="151">
        <f t="shared" si="380"/>
        <v>4</v>
      </c>
      <c r="AI283" s="233">
        <f t="shared" si="381"/>
        <v>0</v>
      </c>
      <c r="AJ283" s="161">
        <v>0</v>
      </c>
      <c r="AK283" s="151">
        <f t="shared" si="382"/>
        <v>4</v>
      </c>
      <c r="AL283" s="233">
        <f t="shared" si="383"/>
        <v>0</v>
      </c>
      <c r="AM283" s="156">
        <v>0</v>
      </c>
      <c r="AN283" s="151">
        <f t="shared" si="384"/>
        <v>4</v>
      </c>
      <c r="AO283" s="233">
        <f t="shared" si="385"/>
        <v>0</v>
      </c>
      <c r="AP283" s="157">
        <v>14.594779583214557</v>
      </c>
      <c r="AQ283" s="151">
        <f t="shared" si="386"/>
        <v>3</v>
      </c>
      <c r="AR283" s="233">
        <f t="shared" si="387"/>
        <v>22.113302398809935</v>
      </c>
      <c r="AS283" s="151">
        <v>12.593467138921685</v>
      </c>
      <c r="AT283" s="151">
        <f t="shared" si="388"/>
        <v>3</v>
      </c>
      <c r="AU283" s="233">
        <f t="shared" si="389"/>
        <v>12.593467138921685</v>
      </c>
      <c r="AV283" s="172">
        <v>44.310977488571879</v>
      </c>
      <c r="AW283" s="168">
        <f t="shared" si="390"/>
        <v>1</v>
      </c>
      <c r="AX283" s="241">
        <f t="shared" si="391"/>
        <v>88.621954977143758</v>
      </c>
      <c r="AY283" s="173">
        <v>691.04087322712974</v>
      </c>
      <c r="AZ283" s="168">
        <f t="shared" si="392"/>
        <v>4</v>
      </c>
      <c r="BA283" s="241">
        <f t="shared" si="393"/>
        <v>25.40374734957236</v>
      </c>
      <c r="BB283" s="168">
        <v>0</v>
      </c>
      <c r="BC283" s="168">
        <f t="shared" si="394"/>
        <v>4</v>
      </c>
      <c r="BD283" s="241">
        <f t="shared" si="395"/>
        <v>0</v>
      </c>
      <c r="BE283" s="174">
        <v>0</v>
      </c>
      <c r="BF283" s="168">
        <f t="shared" si="396"/>
        <v>4</v>
      </c>
      <c r="BG283" s="241">
        <f t="shared" si="397"/>
        <v>0</v>
      </c>
      <c r="BH283" s="174">
        <v>0</v>
      </c>
      <c r="BI283" s="168">
        <f t="shared" si="398"/>
        <v>4</v>
      </c>
      <c r="BJ283" s="241">
        <f t="shared" si="399"/>
        <v>0</v>
      </c>
      <c r="BK283" s="175">
        <v>1</v>
      </c>
      <c r="BL283" s="168">
        <f t="shared" si="400"/>
        <v>4</v>
      </c>
      <c r="BM283" s="241">
        <f t="shared" si="401"/>
        <v>10</v>
      </c>
      <c r="BN283" s="168">
        <v>2</v>
      </c>
      <c r="BO283" s="168">
        <f t="shared" si="402"/>
        <v>2</v>
      </c>
      <c r="BP283" s="246">
        <f t="shared" si="344"/>
        <v>66.666666666666657</v>
      </c>
      <c r="BQ283" s="192">
        <v>0.3</v>
      </c>
      <c r="BR283" s="312">
        <f t="shared" si="403"/>
        <v>4</v>
      </c>
      <c r="BS283" s="251">
        <f t="shared" si="404"/>
        <v>5</v>
      </c>
      <c r="BT283" s="193">
        <v>0.44296788482834992</v>
      </c>
      <c r="BU283" s="312">
        <f t="shared" si="405"/>
        <v>4</v>
      </c>
      <c r="BV283" s="251">
        <f t="shared" si="406"/>
        <v>14.765596160944996</v>
      </c>
      <c r="BW283" s="194">
        <v>7.3798627002288324</v>
      </c>
      <c r="BX283" s="312">
        <f t="shared" si="407"/>
        <v>3</v>
      </c>
      <c r="BY283" s="251">
        <f t="shared" si="408"/>
        <v>13.430682405363145</v>
      </c>
      <c r="BZ283" s="195">
        <v>0.2</v>
      </c>
      <c r="CA283" s="312">
        <f t="shared" si="409"/>
        <v>4</v>
      </c>
      <c r="CB283" s="251">
        <f t="shared" si="410"/>
        <v>1</v>
      </c>
      <c r="CC283" s="196">
        <v>0</v>
      </c>
      <c r="CD283" s="312">
        <f t="shared" si="411"/>
        <v>4</v>
      </c>
      <c r="CE283" s="251">
        <f t="shared" si="412"/>
        <v>0</v>
      </c>
      <c r="CF283" s="197">
        <v>0</v>
      </c>
      <c r="CG283" s="312">
        <f t="shared" si="413"/>
        <v>4</v>
      </c>
      <c r="CH283" s="251">
        <f t="shared" si="414"/>
        <v>0</v>
      </c>
      <c r="CI283" s="194">
        <v>7.9774774774774775</v>
      </c>
      <c r="CJ283" s="312">
        <f t="shared" si="415"/>
        <v>3</v>
      </c>
      <c r="CK283" s="251">
        <f t="shared" si="416"/>
        <v>42.535392535392532</v>
      </c>
      <c r="CL283" s="194">
        <v>7.921875</v>
      </c>
      <c r="CM283" s="312">
        <f t="shared" si="417"/>
        <v>3</v>
      </c>
      <c r="CN283" s="251">
        <f t="shared" si="418"/>
        <v>41.741071428571431</v>
      </c>
      <c r="CO283" s="301">
        <v>629.67335694608414</v>
      </c>
      <c r="CP283" s="312">
        <f t="shared" si="419"/>
        <v>1</v>
      </c>
      <c r="CQ283" s="258">
        <f t="shared" si="420"/>
        <v>100</v>
      </c>
      <c r="CR283" s="261">
        <v>0.12943333427209927</v>
      </c>
      <c r="CS283" s="314">
        <f t="shared" si="345"/>
        <v>2</v>
      </c>
      <c r="CT283" s="265">
        <f t="shared" si="421"/>
        <v>87.056666572790078</v>
      </c>
      <c r="CU283" s="217">
        <v>0</v>
      </c>
      <c r="CV283" s="314">
        <f t="shared" si="422"/>
        <v>4</v>
      </c>
      <c r="CW283" s="265">
        <f t="shared" si="423"/>
        <v>0</v>
      </c>
      <c r="CX283" s="217">
        <v>2</v>
      </c>
      <c r="CY283" s="314">
        <f t="shared" si="346"/>
        <v>3</v>
      </c>
      <c r="CZ283" s="265">
        <f t="shared" si="424"/>
        <v>32.659932659932664</v>
      </c>
      <c r="DA283" s="218">
        <v>1</v>
      </c>
      <c r="DB283" s="314">
        <f t="shared" si="347"/>
        <v>1</v>
      </c>
      <c r="DC283" s="265">
        <f t="shared" si="425"/>
        <v>100</v>
      </c>
      <c r="DD283" s="219">
        <v>3</v>
      </c>
      <c r="DE283" s="314">
        <f t="shared" si="348"/>
        <v>3</v>
      </c>
      <c r="DF283" s="265">
        <f t="shared" si="426"/>
        <v>50</v>
      </c>
      <c r="DG283" s="213">
        <v>1</v>
      </c>
      <c r="DH283" s="314">
        <f t="shared" si="349"/>
        <v>1</v>
      </c>
      <c r="DI283" s="265">
        <f t="shared" si="427"/>
        <v>100</v>
      </c>
      <c r="DJ283" s="220">
        <v>1</v>
      </c>
      <c r="DK283" s="314">
        <f t="shared" si="350"/>
        <v>1</v>
      </c>
      <c r="DL283" s="265">
        <f t="shared" si="428"/>
        <v>100</v>
      </c>
      <c r="DM283" s="213">
        <v>0</v>
      </c>
      <c r="DN283" s="314">
        <f t="shared" si="351"/>
        <v>1</v>
      </c>
      <c r="DO283" s="265">
        <f t="shared" si="429"/>
        <v>100</v>
      </c>
      <c r="DP283" s="221">
        <v>12.058362474375977</v>
      </c>
      <c r="DQ283" s="314">
        <f t="shared" si="352"/>
        <v>4</v>
      </c>
      <c r="DR283" s="265">
        <f t="shared" si="353"/>
        <v>0</v>
      </c>
      <c r="DS283" s="222">
        <v>0</v>
      </c>
      <c r="DT283" s="314">
        <f t="shared" si="354"/>
        <v>1</v>
      </c>
      <c r="DU283" s="265">
        <f t="shared" si="355"/>
        <v>100</v>
      </c>
      <c r="DV283" s="216">
        <v>21.12676056338028</v>
      </c>
      <c r="DW283" s="314">
        <f t="shared" si="356"/>
        <v>4</v>
      </c>
      <c r="DX283" s="265">
        <f t="shared" si="357"/>
        <v>0</v>
      </c>
      <c r="DY283" s="217">
        <v>0</v>
      </c>
      <c r="DZ283" s="314">
        <f t="shared" si="358"/>
        <v>1</v>
      </c>
      <c r="EA283" s="265">
        <f t="shared" si="359"/>
        <v>100</v>
      </c>
      <c r="EB283" s="217">
        <v>0</v>
      </c>
      <c r="EC283" s="314">
        <f t="shared" si="360"/>
        <v>1</v>
      </c>
      <c r="ED283" s="265">
        <f t="shared" si="361"/>
        <v>100</v>
      </c>
      <c r="EE283" s="217">
        <v>0</v>
      </c>
      <c r="EF283" s="314">
        <f t="shared" si="362"/>
        <v>1</v>
      </c>
      <c r="EG283" s="265">
        <f t="shared" si="363"/>
        <v>100</v>
      </c>
      <c r="EH283" s="28"/>
      <c r="EI283" s="28"/>
      <c r="EJ283" s="28"/>
      <c r="EK283" s="28"/>
      <c r="EL283" s="28"/>
      <c r="EM283" s="28"/>
      <c r="EN283" s="28"/>
      <c r="EO283" s="28"/>
      <c r="EP283" s="28"/>
      <c r="EQ283" s="28"/>
      <c r="ER283" s="28"/>
      <c r="ES283" s="28"/>
      <c r="ET283" s="28"/>
      <c r="EU283" s="28"/>
      <c r="EV283" s="28"/>
      <c r="EW283" s="28"/>
      <c r="EX283" s="28"/>
    </row>
    <row r="284" spans="1:154" s="7" customFormat="1" ht="16.2" customHeight="1" x14ac:dyDescent="0.3">
      <c r="A284" s="16"/>
      <c r="B284" s="52">
        <v>70804</v>
      </c>
      <c r="C284" s="3" t="s">
        <v>284</v>
      </c>
      <c r="D284" s="23" t="s">
        <v>340</v>
      </c>
      <c r="E284" s="5">
        <v>53.427744880674808</v>
      </c>
      <c r="F284" s="24">
        <v>104</v>
      </c>
      <c r="G284" s="4">
        <v>2400</v>
      </c>
      <c r="H284" s="5">
        <v>0</v>
      </c>
      <c r="I284" s="158">
        <v>1</v>
      </c>
      <c r="J284" s="151">
        <f t="shared" si="364"/>
        <v>3</v>
      </c>
      <c r="K284" s="233">
        <f t="shared" si="365"/>
        <v>50</v>
      </c>
      <c r="L284" s="159">
        <v>0</v>
      </c>
      <c r="M284" s="151">
        <f t="shared" si="366"/>
        <v>4</v>
      </c>
      <c r="N284" s="233">
        <f t="shared" si="367"/>
        <v>0</v>
      </c>
      <c r="O284" s="159">
        <v>0</v>
      </c>
      <c r="P284" s="151">
        <f t="shared" si="368"/>
        <v>4</v>
      </c>
      <c r="Q284" s="233">
        <f t="shared" si="369"/>
        <v>0</v>
      </c>
      <c r="R284" s="159">
        <v>56.998381877022652</v>
      </c>
      <c r="S284" s="151">
        <f t="shared" si="370"/>
        <v>4</v>
      </c>
      <c r="T284" s="233">
        <f t="shared" si="371"/>
        <v>39.94187412991991</v>
      </c>
      <c r="U284" s="159">
        <v>54.166666666666671</v>
      </c>
      <c r="V284" s="151">
        <f t="shared" si="372"/>
        <v>4</v>
      </c>
      <c r="W284" s="233">
        <f t="shared" si="373"/>
        <v>51.396253092965715</v>
      </c>
      <c r="X284" s="159">
        <v>66.521549847627355</v>
      </c>
      <c r="Y284" s="151">
        <f t="shared" si="374"/>
        <v>4</v>
      </c>
      <c r="Z284" s="233">
        <f t="shared" si="375"/>
        <v>55.002083128531389</v>
      </c>
      <c r="AA284" s="159">
        <v>2.4048096192384771</v>
      </c>
      <c r="AB284" s="151">
        <f t="shared" si="376"/>
        <v>3</v>
      </c>
      <c r="AC284" s="233">
        <f t="shared" si="377"/>
        <v>18.962248821968263</v>
      </c>
      <c r="AD284" s="160">
        <v>0</v>
      </c>
      <c r="AE284" s="151">
        <f t="shared" si="378"/>
        <v>4</v>
      </c>
      <c r="AF284" s="233">
        <f t="shared" si="379"/>
        <v>0</v>
      </c>
      <c r="AG284" s="154">
        <v>0</v>
      </c>
      <c r="AH284" s="151">
        <f t="shared" si="380"/>
        <v>4</v>
      </c>
      <c r="AI284" s="233">
        <f t="shared" si="381"/>
        <v>0</v>
      </c>
      <c r="AJ284" s="161">
        <v>0</v>
      </c>
      <c r="AK284" s="151">
        <f t="shared" si="382"/>
        <v>4</v>
      </c>
      <c r="AL284" s="233">
        <f t="shared" si="383"/>
        <v>0</v>
      </c>
      <c r="AM284" s="156">
        <v>0</v>
      </c>
      <c r="AN284" s="151">
        <f t="shared" si="384"/>
        <v>4</v>
      </c>
      <c r="AO284" s="233">
        <f t="shared" si="385"/>
        <v>0</v>
      </c>
      <c r="AP284" s="157">
        <v>2.8403499573439497</v>
      </c>
      <c r="AQ284" s="151">
        <f t="shared" si="386"/>
        <v>3</v>
      </c>
      <c r="AR284" s="233">
        <f t="shared" si="387"/>
        <v>4.3035605414302269</v>
      </c>
      <c r="AS284" s="151">
        <v>8.3333333333333339</v>
      </c>
      <c r="AT284" s="151">
        <f t="shared" si="388"/>
        <v>3</v>
      </c>
      <c r="AU284" s="233">
        <f t="shared" si="389"/>
        <v>8.3333333333333339</v>
      </c>
      <c r="AV284" s="172">
        <v>97.379261657745246</v>
      </c>
      <c r="AW284" s="168">
        <f t="shared" si="390"/>
        <v>1</v>
      </c>
      <c r="AX284" s="241">
        <f t="shared" si="391"/>
        <v>100</v>
      </c>
      <c r="AY284" s="173">
        <v>1098.5670125495162</v>
      </c>
      <c r="AZ284" s="168">
        <f t="shared" si="392"/>
        <v>3</v>
      </c>
      <c r="BA284" s="241">
        <f t="shared" si="393"/>
        <v>42.208948971114069</v>
      </c>
      <c r="BB284" s="168">
        <v>0</v>
      </c>
      <c r="BC284" s="168">
        <f t="shared" si="394"/>
        <v>4</v>
      </c>
      <c r="BD284" s="241">
        <f t="shared" si="395"/>
        <v>0</v>
      </c>
      <c r="BE284" s="174">
        <v>0</v>
      </c>
      <c r="BF284" s="168">
        <f t="shared" si="396"/>
        <v>4</v>
      </c>
      <c r="BG284" s="241">
        <f t="shared" si="397"/>
        <v>0</v>
      </c>
      <c r="BH284" s="174">
        <v>0</v>
      </c>
      <c r="BI284" s="168">
        <f t="shared" si="398"/>
        <v>4</v>
      </c>
      <c r="BJ284" s="241">
        <f t="shared" si="399"/>
        <v>0</v>
      </c>
      <c r="BK284" s="175">
        <v>1</v>
      </c>
      <c r="BL284" s="168">
        <f t="shared" si="400"/>
        <v>4</v>
      </c>
      <c r="BM284" s="241">
        <f t="shared" si="401"/>
        <v>10</v>
      </c>
      <c r="BN284" s="168">
        <v>2</v>
      </c>
      <c r="BO284" s="168">
        <f t="shared" si="402"/>
        <v>2</v>
      </c>
      <c r="BP284" s="246">
        <f t="shared" si="344"/>
        <v>66.666666666666657</v>
      </c>
      <c r="BQ284" s="192">
        <v>0.6</v>
      </c>
      <c r="BR284" s="312">
        <f t="shared" si="403"/>
        <v>4</v>
      </c>
      <c r="BS284" s="251">
        <f t="shared" si="404"/>
        <v>10</v>
      </c>
      <c r="BT284" s="193">
        <v>0.90850097339390012</v>
      </c>
      <c r="BU284" s="312">
        <f t="shared" si="405"/>
        <v>4</v>
      </c>
      <c r="BV284" s="251">
        <f t="shared" si="406"/>
        <v>30.283365779796672</v>
      </c>
      <c r="BW284" s="194">
        <v>12.916111850865514</v>
      </c>
      <c r="BX284" s="312">
        <f t="shared" si="407"/>
        <v>2</v>
      </c>
      <c r="BY284" s="251">
        <f t="shared" si="408"/>
        <v>29.666017157963388</v>
      </c>
      <c r="BZ284" s="195">
        <v>0.3</v>
      </c>
      <c r="CA284" s="312">
        <f t="shared" si="409"/>
        <v>4</v>
      </c>
      <c r="CB284" s="251">
        <f t="shared" si="410"/>
        <v>1.5</v>
      </c>
      <c r="CC284" s="196">
        <v>0</v>
      </c>
      <c r="CD284" s="312">
        <f t="shared" si="411"/>
        <v>4</v>
      </c>
      <c r="CE284" s="251">
        <f t="shared" si="412"/>
        <v>0</v>
      </c>
      <c r="CF284" s="197">
        <v>0</v>
      </c>
      <c r="CG284" s="312">
        <f t="shared" si="413"/>
        <v>4</v>
      </c>
      <c r="CH284" s="251">
        <f t="shared" si="414"/>
        <v>0</v>
      </c>
      <c r="CI284" s="194">
        <v>8.6208333333333336</v>
      </c>
      <c r="CJ284" s="312">
        <f t="shared" si="415"/>
        <v>3</v>
      </c>
      <c r="CK284" s="251">
        <f t="shared" si="416"/>
        <v>51.726190476190482</v>
      </c>
      <c r="CL284" s="194">
        <v>9.18041237113402</v>
      </c>
      <c r="CM284" s="312">
        <f t="shared" si="417"/>
        <v>2</v>
      </c>
      <c r="CN284" s="251">
        <f t="shared" si="418"/>
        <v>59.720176730485996</v>
      </c>
      <c r="CO284" s="301">
        <v>541.66666666666663</v>
      </c>
      <c r="CP284" s="312">
        <f t="shared" si="419"/>
        <v>1</v>
      </c>
      <c r="CQ284" s="258">
        <f t="shared" si="420"/>
        <v>100</v>
      </c>
      <c r="CR284" s="261">
        <v>0.67701780845807724</v>
      </c>
      <c r="CS284" s="314">
        <f t="shared" si="345"/>
        <v>2</v>
      </c>
      <c r="CT284" s="265">
        <f t="shared" si="421"/>
        <v>32.298219154192275</v>
      </c>
      <c r="CU284" s="217">
        <v>0</v>
      </c>
      <c r="CV284" s="314">
        <f t="shared" si="422"/>
        <v>4</v>
      </c>
      <c r="CW284" s="265">
        <f t="shared" si="423"/>
        <v>0</v>
      </c>
      <c r="CX284" s="217">
        <v>1.43</v>
      </c>
      <c r="CY284" s="314">
        <f t="shared" si="346"/>
        <v>2</v>
      </c>
      <c r="CZ284" s="265">
        <f t="shared" si="424"/>
        <v>51.851851851851862</v>
      </c>
      <c r="DA284" s="218">
        <v>2</v>
      </c>
      <c r="DB284" s="314">
        <f t="shared" si="347"/>
        <v>2</v>
      </c>
      <c r="DC284" s="265">
        <f t="shared" si="425"/>
        <v>75</v>
      </c>
      <c r="DD284" s="219">
        <v>2</v>
      </c>
      <c r="DE284" s="314">
        <f t="shared" si="348"/>
        <v>2</v>
      </c>
      <c r="DF284" s="265">
        <f t="shared" si="426"/>
        <v>75</v>
      </c>
      <c r="DG284" s="213">
        <v>1</v>
      </c>
      <c r="DH284" s="314">
        <f t="shared" si="349"/>
        <v>1</v>
      </c>
      <c r="DI284" s="265">
        <f t="shared" si="427"/>
        <v>100</v>
      </c>
      <c r="DJ284" s="220">
        <v>1</v>
      </c>
      <c r="DK284" s="314">
        <f t="shared" si="350"/>
        <v>1</v>
      </c>
      <c r="DL284" s="265">
        <f t="shared" si="428"/>
        <v>100</v>
      </c>
      <c r="DM284" s="213">
        <v>1</v>
      </c>
      <c r="DN284" s="314">
        <f t="shared" si="351"/>
        <v>1</v>
      </c>
      <c r="DO284" s="265">
        <f t="shared" si="429"/>
        <v>98</v>
      </c>
      <c r="DP284" s="221">
        <v>0</v>
      </c>
      <c r="DQ284" s="314">
        <f t="shared" si="352"/>
        <v>1</v>
      </c>
      <c r="DR284" s="265">
        <f t="shared" si="353"/>
        <v>100</v>
      </c>
      <c r="DS284" s="222">
        <v>0</v>
      </c>
      <c r="DT284" s="314">
        <f t="shared" si="354"/>
        <v>1</v>
      </c>
      <c r="DU284" s="265">
        <f t="shared" si="355"/>
        <v>100</v>
      </c>
      <c r="DV284" s="216">
        <v>0</v>
      </c>
      <c r="DW284" s="314">
        <f t="shared" si="356"/>
        <v>1</v>
      </c>
      <c r="DX284" s="265">
        <f t="shared" si="357"/>
        <v>100</v>
      </c>
      <c r="DY284" s="217">
        <v>0</v>
      </c>
      <c r="DZ284" s="314">
        <f t="shared" si="358"/>
        <v>1</v>
      </c>
      <c r="EA284" s="265">
        <f t="shared" si="359"/>
        <v>100</v>
      </c>
      <c r="EB284" s="217">
        <v>0</v>
      </c>
      <c r="EC284" s="314">
        <f t="shared" si="360"/>
        <v>1</v>
      </c>
      <c r="ED284" s="265">
        <f t="shared" si="361"/>
        <v>100</v>
      </c>
      <c r="EE284" s="217">
        <v>0</v>
      </c>
      <c r="EF284" s="314">
        <f t="shared" si="362"/>
        <v>1</v>
      </c>
      <c r="EG284" s="265">
        <f t="shared" si="363"/>
        <v>100</v>
      </c>
      <c r="EH284" s="28"/>
      <c r="EI284" s="28"/>
      <c r="EJ284" s="28"/>
      <c r="EK284" s="28"/>
      <c r="EL284" s="28"/>
      <c r="EM284" s="28"/>
      <c r="EN284" s="28"/>
      <c r="EO284" s="28"/>
      <c r="EP284" s="28"/>
      <c r="EQ284" s="28"/>
      <c r="ER284" s="28"/>
      <c r="ES284" s="28"/>
      <c r="ET284" s="28"/>
      <c r="EU284" s="28"/>
      <c r="EV284" s="28"/>
      <c r="EW284" s="28"/>
      <c r="EX284" s="28"/>
    </row>
    <row r="285" spans="1:154" s="7" customFormat="1" ht="16.2" customHeight="1" x14ac:dyDescent="0.3">
      <c r="A285" s="16"/>
      <c r="B285" s="52">
        <v>70805</v>
      </c>
      <c r="C285" s="3" t="s">
        <v>285</v>
      </c>
      <c r="D285" s="23" t="s">
        <v>340</v>
      </c>
      <c r="E285" s="5">
        <v>52.938600274044383</v>
      </c>
      <c r="F285" s="24">
        <v>118</v>
      </c>
      <c r="G285" s="4">
        <v>1887</v>
      </c>
      <c r="H285" s="5">
        <v>0</v>
      </c>
      <c r="I285" s="158">
        <v>1</v>
      </c>
      <c r="J285" s="151">
        <f t="shared" si="364"/>
        <v>3</v>
      </c>
      <c r="K285" s="233">
        <f t="shared" si="365"/>
        <v>50</v>
      </c>
      <c r="L285" s="159">
        <v>0</v>
      </c>
      <c r="M285" s="151">
        <f t="shared" si="366"/>
        <v>4</v>
      </c>
      <c r="N285" s="233">
        <f t="shared" si="367"/>
        <v>0</v>
      </c>
      <c r="O285" s="159">
        <v>0</v>
      </c>
      <c r="P285" s="151">
        <f t="shared" si="368"/>
        <v>4</v>
      </c>
      <c r="Q285" s="233">
        <f t="shared" si="369"/>
        <v>0</v>
      </c>
      <c r="R285" s="159">
        <v>78.118811881188122</v>
      </c>
      <c r="S285" s="151">
        <f t="shared" si="370"/>
        <v>4</v>
      </c>
      <c r="T285" s="233">
        <f t="shared" si="371"/>
        <v>69.439681398307442</v>
      </c>
      <c r="U285" s="159">
        <v>31.881188118811881</v>
      </c>
      <c r="V285" s="151">
        <f t="shared" si="372"/>
        <v>4</v>
      </c>
      <c r="W285" s="233">
        <f t="shared" si="373"/>
        <v>27.763720168411325</v>
      </c>
      <c r="X285" s="159">
        <v>59.277343750000014</v>
      </c>
      <c r="Y285" s="151">
        <f t="shared" si="374"/>
        <v>4</v>
      </c>
      <c r="Z285" s="233">
        <f t="shared" si="375"/>
        <v>45.26524697580647</v>
      </c>
      <c r="AA285" s="159">
        <v>3.3914728682170541</v>
      </c>
      <c r="AB285" s="151">
        <f t="shared" si="376"/>
        <v>2</v>
      </c>
      <c r="AC285" s="233">
        <f t="shared" si="377"/>
        <v>27.851106920874365</v>
      </c>
      <c r="AD285" s="160">
        <v>0</v>
      </c>
      <c r="AE285" s="151">
        <f t="shared" si="378"/>
        <v>4</v>
      </c>
      <c r="AF285" s="233">
        <f t="shared" si="379"/>
        <v>0</v>
      </c>
      <c r="AG285" s="154">
        <v>0</v>
      </c>
      <c r="AH285" s="151">
        <f t="shared" si="380"/>
        <v>4</v>
      </c>
      <c r="AI285" s="233">
        <f t="shared" si="381"/>
        <v>0</v>
      </c>
      <c r="AJ285" s="161">
        <v>0</v>
      </c>
      <c r="AK285" s="151">
        <f t="shared" si="382"/>
        <v>4</v>
      </c>
      <c r="AL285" s="233">
        <f t="shared" si="383"/>
        <v>0</v>
      </c>
      <c r="AM285" s="156">
        <v>0</v>
      </c>
      <c r="AN285" s="151">
        <f t="shared" si="384"/>
        <v>4</v>
      </c>
      <c r="AO285" s="233">
        <f t="shared" si="385"/>
        <v>0</v>
      </c>
      <c r="AP285" s="157">
        <v>12.586240109531467</v>
      </c>
      <c r="AQ285" s="151">
        <f t="shared" si="386"/>
        <v>3</v>
      </c>
      <c r="AR285" s="233">
        <f t="shared" si="387"/>
        <v>19.070060772017374</v>
      </c>
      <c r="AS285" s="151">
        <v>13.354531001589825</v>
      </c>
      <c r="AT285" s="151">
        <f t="shared" si="388"/>
        <v>3</v>
      </c>
      <c r="AU285" s="233">
        <f t="shared" si="389"/>
        <v>13.354531001589825</v>
      </c>
      <c r="AV285" s="172">
        <v>99.590176709508</v>
      </c>
      <c r="AW285" s="168">
        <f t="shared" si="390"/>
        <v>1</v>
      </c>
      <c r="AX285" s="241">
        <f t="shared" si="391"/>
        <v>100</v>
      </c>
      <c r="AY285" s="173">
        <v>1364.990450440225</v>
      </c>
      <c r="AZ285" s="168">
        <f t="shared" si="392"/>
        <v>3</v>
      </c>
      <c r="BA285" s="241">
        <f t="shared" si="393"/>
        <v>53.195482492380407</v>
      </c>
      <c r="BB285" s="168">
        <v>0</v>
      </c>
      <c r="BC285" s="168">
        <f t="shared" si="394"/>
        <v>4</v>
      </c>
      <c r="BD285" s="241">
        <f t="shared" si="395"/>
        <v>0</v>
      </c>
      <c r="BE285" s="174">
        <v>0</v>
      </c>
      <c r="BF285" s="168">
        <f t="shared" si="396"/>
        <v>4</v>
      </c>
      <c r="BG285" s="241">
        <f t="shared" si="397"/>
        <v>0</v>
      </c>
      <c r="BH285" s="174">
        <v>0</v>
      </c>
      <c r="BI285" s="168">
        <f t="shared" si="398"/>
        <v>4</v>
      </c>
      <c r="BJ285" s="241">
        <f t="shared" si="399"/>
        <v>0</v>
      </c>
      <c r="BK285" s="175">
        <v>1</v>
      </c>
      <c r="BL285" s="168">
        <f t="shared" si="400"/>
        <v>4</v>
      </c>
      <c r="BM285" s="241">
        <f t="shared" si="401"/>
        <v>10</v>
      </c>
      <c r="BN285" s="168">
        <v>2</v>
      </c>
      <c r="BO285" s="168">
        <f t="shared" si="402"/>
        <v>2</v>
      </c>
      <c r="BP285" s="246">
        <f t="shared" si="344"/>
        <v>66.666666666666657</v>
      </c>
      <c r="BQ285" s="192">
        <v>0.9</v>
      </c>
      <c r="BR285" s="312">
        <f t="shared" si="403"/>
        <v>4</v>
      </c>
      <c r="BS285" s="251">
        <f t="shared" si="404"/>
        <v>15</v>
      </c>
      <c r="BT285" s="193">
        <v>0.51736881005173685</v>
      </c>
      <c r="BU285" s="312">
        <f t="shared" si="405"/>
        <v>4</v>
      </c>
      <c r="BV285" s="251">
        <f t="shared" si="406"/>
        <v>17.245627001724561</v>
      </c>
      <c r="BW285" s="194">
        <v>15.272448196469684</v>
      </c>
      <c r="BX285" s="312">
        <f t="shared" si="407"/>
        <v>2</v>
      </c>
      <c r="BY285" s="251">
        <f t="shared" si="408"/>
        <v>36.576094417799659</v>
      </c>
      <c r="BZ285" s="195">
        <v>0.6</v>
      </c>
      <c r="CA285" s="312">
        <f t="shared" si="409"/>
        <v>4</v>
      </c>
      <c r="CB285" s="251">
        <f t="shared" si="410"/>
        <v>3</v>
      </c>
      <c r="CC285" s="196">
        <v>0</v>
      </c>
      <c r="CD285" s="312">
        <f t="shared" si="411"/>
        <v>4</v>
      </c>
      <c r="CE285" s="251">
        <f t="shared" si="412"/>
        <v>0</v>
      </c>
      <c r="CF285" s="197">
        <v>2.6497085320614731</v>
      </c>
      <c r="CG285" s="312">
        <f t="shared" si="413"/>
        <v>4</v>
      </c>
      <c r="CH285" s="251">
        <f t="shared" si="414"/>
        <v>8.832361773538242</v>
      </c>
      <c r="CI285" s="194">
        <v>8.6608187134502916</v>
      </c>
      <c r="CJ285" s="312">
        <f t="shared" si="415"/>
        <v>3</v>
      </c>
      <c r="CK285" s="251">
        <f t="shared" si="416"/>
        <v>52.297410192147019</v>
      </c>
      <c r="CL285" s="194">
        <v>9.3767123287671232</v>
      </c>
      <c r="CM285" s="312">
        <f t="shared" si="417"/>
        <v>2</v>
      </c>
      <c r="CN285" s="251">
        <f t="shared" si="418"/>
        <v>62.524461839530332</v>
      </c>
      <c r="CO285" s="301">
        <v>0</v>
      </c>
      <c r="CP285" s="312">
        <f t="shared" si="419"/>
        <v>4</v>
      </c>
      <c r="CQ285" s="258">
        <f t="shared" si="420"/>
        <v>0</v>
      </c>
      <c r="CR285" s="261">
        <v>0.65960056093261943</v>
      </c>
      <c r="CS285" s="314">
        <f t="shared" si="345"/>
        <v>2</v>
      </c>
      <c r="CT285" s="265">
        <f t="shared" si="421"/>
        <v>34.03994390673806</v>
      </c>
      <c r="CU285" s="217">
        <v>0</v>
      </c>
      <c r="CV285" s="314">
        <f t="shared" si="422"/>
        <v>4</v>
      </c>
      <c r="CW285" s="265">
        <f t="shared" si="423"/>
        <v>0</v>
      </c>
      <c r="CX285" s="217">
        <v>1.64</v>
      </c>
      <c r="CY285" s="314">
        <f t="shared" si="346"/>
        <v>3</v>
      </c>
      <c r="CZ285" s="265">
        <f t="shared" si="424"/>
        <v>44.781144781144789</v>
      </c>
      <c r="DA285" s="218">
        <v>1</v>
      </c>
      <c r="DB285" s="314">
        <f t="shared" si="347"/>
        <v>1</v>
      </c>
      <c r="DC285" s="265">
        <f t="shared" si="425"/>
        <v>100</v>
      </c>
      <c r="DD285" s="219">
        <v>3</v>
      </c>
      <c r="DE285" s="314">
        <f t="shared" si="348"/>
        <v>3</v>
      </c>
      <c r="DF285" s="265">
        <f t="shared" si="426"/>
        <v>50</v>
      </c>
      <c r="DG285" s="213">
        <v>2</v>
      </c>
      <c r="DH285" s="314">
        <f t="shared" si="349"/>
        <v>2</v>
      </c>
      <c r="DI285" s="265">
        <f t="shared" si="427"/>
        <v>75</v>
      </c>
      <c r="DJ285" s="220">
        <v>2</v>
      </c>
      <c r="DK285" s="314">
        <f t="shared" si="350"/>
        <v>2</v>
      </c>
      <c r="DL285" s="265">
        <f t="shared" si="428"/>
        <v>75</v>
      </c>
      <c r="DM285" s="213">
        <v>0</v>
      </c>
      <c r="DN285" s="314">
        <f t="shared" si="351"/>
        <v>1</v>
      </c>
      <c r="DO285" s="265">
        <f t="shared" si="429"/>
        <v>100</v>
      </c>
      <c r="DP285" s="221">
        <v>0</v>
      </c>
      <c r="DQ285" s="314">
        <f t="shared" si="352"/>
        <v>1</v>
      </c>
      <c r="DR285" s="265">
        <f t="shared" si="353"/>
        <v>100</v>
      </c>
      <c r="DS285" s="222">
        <v>0</v>
      </c>
      <c r="DT285" s="314">
        <f t="shared" si="354"/>
        <v>1</v>
      </c>
      <c r="DU285" s="265">
        <f t="shared" si="355"/>
        <v>100</v>
      </c>
      <c r="DV285" s="216">
        <v>7.8947368421052628</v>
      </c>
      <c r="DW285" s="314">
        <f t="shared" si="356"/>
        <v>4</v>
      </c>
      <c r="DX285" s="265">
        <f t="shared" si="357"/>
        <v>24.089068825910935</v>
      </c>
      <c r="DY285" s="217">
        <v>0</v>
      </c>
      <c r="DZ285" s="314">
        <f t="shared" si="358"/>
        <v>1</v>
      </c>
      <c r="EA285" s="265">
        <f t="shared" si="359"/>
        <v>100</v>
      </c>
      <c r="EB285" s="217">
        <v>0</v>
      </c>
      <c r="EC285" s="314">
        <f t="shared" si="360"/>
        <v>1</v>
      </c>
      <c r="ED285" s="265">
        <f t="shared" si="361"/>
        <v>100</v>
      </c>
      <c r="EE285" s="217">
        <v>0</v>
      </c>
      <c r="EF285" s="314">
        <f t="shared" si="362"/>
        <v>1</v>
      </c>
      <c r="EG285" s="265">
        <f t="shared" si="363"/>
        <v>100</v>
      </c>
      <c r="EH285" s="28"/>
      <c r="EI285" s="28"/>
      <c r="EJ285" s="28"/>
      <c r="EK285" s="28"/>
      <c r="EL285" s="28"/>
      <c r="EM285" s="28"/>
      <c r="EN285" s="28"/>
      <c r="EO285" s="28"/>
      <c r="EP285" s="28"/>
      <c r="EQ285" s="28"/>
      <c r="ER285" s="28"/>
      <c r="ES285" s="28"/>
      <c r="ET285" s="28"/>
      <c r="EU285" s="28"/>
      <c r="EV285" s="28"/>
      <c r="EW285" s="28"/>
      <c r="EX285" s="28"/>
    </row>
    <row r="286" spans="1:154" s="7" customFormat="1" ht="16.2" customHeight="1" x14ac:dyDescent="0.3">
      <c r="A286" s="16"/>
      <c r="B286" s="52">
        <v>70901</v>
      </c>
      <c r="C286" s="3" t="s">
        <v>286</v>
      </c>
      <c r="D286" s="23" t="s">
        <v>340</v>
      </c>
      <c r="E286" s="5">
        <v>59.034282728849277</v>
      </c>
      <c r="F286" s="24">
        <v>34</v>
      </c>
      <c r="G286" s="4">
        <v>11731</v>
      </c>
      <c r="H286" s="5">
        <v>42</v>
      </c>
      <c r="I286" s="158">
        <v>1</v>
      </c>
      <c r="J286" s="151">
        <f t="shared" si="364"/>
        <v>3</v>
      </c>
      <c r="K286" s="233">
        <f t="shared" si="365"/>
        <v>50</v>
      </c>
      <c r="L286" s="159">
        <v>0</v>
      </c>
      <c r="M286" s="151">
        <f t="shared" si="366"/>
        <v>4</v>
      </c>
      <c r="N286" s="233">
        <f t="shared" si="367"/>
        <v>0</v>
      </c>
      <c r="O286" s="159">
        <v>17.223561832586981</v>
      </c>
      <c r="P286" s="151">
        <f t="shared" si="368"/>
        <v>2</v>
      </c>
      <c r="Q286" s="233">
        <f t="shared" si="369"/>
        <v>28.705936387644972</v>
      </c>
      <c r="R286" s="159">
        <v>78.116607467729395</v>
      </c>
      <c r="S286" s="151">
        <f t="shared" si="370"/>
        <v>4</v>
      </c>
      <c r="T286" s="233">
        <f t="shared" si="371"/>
        <v>69.436602608560619</v>
      </c>
      <c r="U286" s="159">
        <v>52.248115741141824</v>
      </c>
      <c r="V286" s="151">
        <f t="shared" si="372"/>
        <v>4</v>
      </c>
      <c r="W286" s="233">
        <f t="shared" si="373"/>
        <v>49.361734614148276</v>
      </c>
      <c r="X286" s="159">
        <v>80.224390243902377</v>
      </c>
      <c r="Y286" s="151">
        <f t="shared" si="374"/>
        <v>3</v>
      </c>
      <c r="Z286" s="233">
        <f t="shared" si="375"/>
        <v>73.419879360083826</v>
      </c>
      <c r="AA286" s="159">
        <v>5.4949847361535102</v>
      </c>
      <c r="AB286" s="151">
        <f t="shared" si="376"/>
        <v>1</v>
      </c>
      <c r="AC286" s="233">
        <f t="shared" si="377"/>
        <v>46.801664289671265</v>
      </c>
      <c r="AD286" s="160">
        <v>0</v>
      </c>
      <c r="AE286" s="151">
        <f t="shared" si="378"/>
        <v>4</v>
      </c>
      <c r="AF286" s="233">
        <f t="shared" si="379"/>
        <v>0</v>
      </c>
      <c r="AG286" s="154">
        <v>196.06171681868554</v>
      </c>
      <c r="AH286" s="151">
        <f t="shared" si="380"/>
        <v>1</v>
      </c>
      <c r="AI286" s="233">
        <f t="shared" si="381"/>
        <v>100</v>
      </c>
      <c r="AJ286" s="161">
        <v>119.34191458528684</v>
      </c>
      <c r="AK286" s="151">
        <f t="shared" si="382"/>
        <v>1</v>
      </c>
      <c r="AL286" s="233">
        <f t="shared" si="383"/>
        <v>100</v>
      </c>
      <c r="AM286" s="156">
        <v>34.097689881510526</v>
      </c>
      <c r="AN286" s="151">
        <f t="shared" si="384"/>
        <v>1</v>
      </c>
      <c r="AO286" s="233">
        <f t="shared" si="385"/>
        <v>92.155918598677104</v>
      </c>
      <c r="AP286" s="157">
        <v>6.6727524903582403</v>
      </c>
      <c r="AQ286" s="151">
        <f t="shared" si="386"/>
        <v>3</v>
      </c>
      <c r="AR286" s="233">
        <f t="shared" si="387"/>
        <v>10.110231045997335</v>
      </c>
      <c r="AS286" s="151">
        <v>61.101440627397494</v>
      </c>
      <c r="AT286" s="151">
        <f t="shared" si="388"/>
        <v>2</v>
      </c>
      <c r="AU286" s="233">
        <f t="shared" si="389"/>
        <v>61.101440627397494</v>
      </c>
      <c r="AV286" s="172">
        <v>87.777192278245025</v>
      </c>
      <c r="AW286" s="168">
        <f t="shared" si="390"/>
        <v>1</v>
      </c>
      <c r="AX286" s="241">
        <f t="shared" si="391"/>
        <v>100</v>
      </c>
      <c r="AY286" s="173">
        <v>1632.2568881273805</v>
      </c>
      <c r="AZ286" s="168">
        <f t="shared" si="392"/>
        <v>2</v>
      </c>
      <c r="BA286" s="241">
        <f t="shared" si="393"/>
        <v>64.216778891850751</v>
      </c>
      <c r="BB286" s="168">
        <v>1</v>
      </c>
      <c r="BC286" s="168">
        <f t="shared" si="394"/>
        <v>3</v>
      </c>
      <c r="BD286" s="241">
        <f t="shared" si="395"/>
        <v>33.333333333333329</v>
      </c>
      <c r="BE286" s="174">
        <v>0</v>
      </c>
      <c r="BF286" s="168">
        <f t="shared" si="396"/>
        <v>4</v>
      </c>
      <c r="BG286" s="241">
        <f t="shared" si="397"/>
        <v>0</v>
      </c>
      <c r="BH286" s="174">
        <v>1</v>
      </c>
      <c r="BI286" s="168">
        <f t="shared" si="398"/>
        <v>3</v>
      </c>
      <c r="BJ286" s="241">
        <f t="shared" si="399"/>
        <v>33.333333333333329</v>
      </c>
      <c r="BK286" s="175">
        <v>5</v>
      </c>
      <c r="BL286" s="168">
        <f t="shared" si="400"/>
        <v>2</v>
      </c>
      <c r="BM286" s="241">
        <f t="shared" si="401"/>
        <v>50</v>
      </c>
      <c r="BN286" s="168">
        <v>1</v>
      </c>
      <c r="BO286" s="168">
        <f t="shared" si="402"/>
        <v>3</v>
      </c>
      <c r="BP286" s="246">
        <f t="shared" si="344"/>
        <v>33.333333333333329</v>
      </c>
      <c r="BQ286" s="192">
        <v>4</v>
      </c>
      <c r="BR286" s="312">
        <f t="shared" si="403"/>
        <v>1</v>
      </c>
      <c r="BS286" s="251">
        <f t="shared" si="404"/>
        <v>66.666666666666657</v>
      </c>
      <c r="BT286" s="193">
        <v>3.1726846955733494</v>
      </c>
      <c r="BU286" s="312">
        <f t="shared" si="405"/>
        <v>1</v>
      </c>
      <c r="BV286" s="251">
        <f t="shared" si="406"/>
        <v>100</v>
      </c>
      <c r="BW286" s="194">
        <v>12.824572514249525</v>
      </c>
      <c r="BX286" s="312">
        <f t="shared" si="407"/>
        <v>2</v>
      </c>
      <c r="BY286" s="251">
        <f t="shared" si="408"/>
        <v>29.397573355570451</v>
      </c>
      <c r="BZ286" s="195">
        <v>23</v>
      </c>
      <c r="CA286" s="312">
        <f t="shared" si="409"/>
        <v>1</v>
      </c>
      <c r="CB286" s="251">
        <f t="shared" si="410"/>
        <v>100</v>
      </c>
      <c r="CC286" s="196">
        <v>901.94240985423244</v>
      </c>
      <c r="CD286" s="312">
        <f t="shared" si="411"/>
        <v>3</v>
      </c>
      <c r="CE286" s="251">
        <f t="shared" si="412"/>
        <v>45.097120492711625</v>
      </c>
      <c r="CF286" s="197">
        <v>31.947915778705994</v>
      </c>
      <c r="CG286" s="312">
        <f t="shared" si="413"/>
        <v>1</v>
      </c>
      <c r="CH286" s="251">
        <f t="shared" si="414"/>
        <v>100</v>
      </c>
      <c r="CI286" s="194">
        <v>8.6016355140186924</v>
      </c>
      <c r="CJ286" s="312">
        <f t="shared" si="415"/>
        <v>3</v>
      </c>
      <c r="CK286" s="251">
        <f t="shared" si="416"/>
        <v>51.451935914552749</v>
      </c>
      <c r="CL286" s="194">
        <v>8.8504551365409618</v>
      </c>
      <c r="CM286" s="312">
        <f t="shared" si="417"/>
        <v>3</v>
      </c>
      <c r="CN286" s="251">
        <f t="shared" si="418"/>
        <v>55.006501950585175</v>
      </c>
      <c r="CO286" s="301">
        <v>1278.6633705566448</v>
      </c>
      <c r="CP286" s="312">
        <f t="shared" si="419"/>
        <v>1</v>
      </c>
      <c r="CQ286" s="258">
        <f t="shared" si="420"/>
        <v>100</v>
      </c>
      <c r="CR286" s="261">
        <v>0.37063883680422088</v>
      </c>
      <c r="CS286" s="314">
        <f t="shared" si="345"/>
        <v>2</v>
      </c>
      <c r="CT286" s="265">
        <f t="shared" si="421"/>
        <v>62.93611631957792</v>
      </c>
      <c r="CU286" s="217">
        <v>23.54</v>
      </c>
      <c r="CV286" s="314">
        <f t="shared" si="422"/>
        <v>3</v>
      </c>
      <c r="CW286" s="265">
        <f t="shared" si="423"/>
        <v>23.54</v>
      </c>
      <c r="CX286" s="217">
        <v>1.18</v>
      </c>
      <c r="CY286" s="314">
        <f t="shared" si="346"/>
        <v>2</v>
      </c>
      <c r="CZ286" s="265">
        <f t="shared" si="424"/>
        <v>60.26936026936027</v>
      </c>
      <c r="DA286" s="218">
        <v>2</v>
      </c>
      <c r="DB286" s="314">
        <f t="shared" si="347"/>
        <v>2</v>
      </c>
      <c r="DC286" s="265">
        <f t="shared" si="425"/>
        <v>75</v>
      </c>
      <c r="DD286" s="219">
        <v>2</v>
      </c>
      <c r="DE286" s="314">
        <f t="shared" si="348"/>
        <v>2</v>
      </c>
      <c r="DF286" s="265">
        <f t="shared" si="426"/>
        <v>75</v>
      </c>
      <c r="DG286" s="213">
        <v>2</v>
      </c>
      <c r="DH286" s="314">
        <f t="shared" si="349"/>
        <v>2</v>
      </c>
      <c r="DI286" s="265">
        <f t="shared" si="427"/>
        <v>75</v>
      </c>
      <c r="DJ286" s="220">
        <v>1</v>
      </c>
      <c r="DK286" s="314">
        <f t="shared" si="350"/>
        <v>1</v>
      </c>
      <c r="DL286" s="265">
        <f t="shared" si="428"/>
        <v>100</v>
      </c>
      <c r="DM286" s="213">
        <v>8</v>
      </c>
      <c r="DN286" s="314">
        <f t="shared" si="351"/>
        <v>1</v>
      </c>
      <c r="DO286" s="265">
        <f t="shared" si="429"/>
        <v>84</v>
      </c>
      <c r="DP286" s="221">
        <v>0</v>
      </c>
      <c r="DQ286" s="314">
        <f t="shared" si="352"/>
        <v>1</v>
      </c>
      <c r="DR286" s="265">
        <f t="shared" si="353"/>
        <v>100</v>
      </c>
      <c r="DS286" s="222">
        <v>0</v>
      </c>
      <c r="DT286" s="314">
        <f t="shared" si="354"/>
        <v>1</v>
      </c>
      <c r="DU286" s="265">
        <f t="shared" si="355"/>
        <v>100</v>
      </c>
      <c r="DV286" s="216">
        <v>0.83333333333333337</v>
      </c>
      <c r="DW286" s="314">
        <f t="shared" si="356"/>
        <v>2</v>
      </c>
      <c r="DX286" s="265">
        <f t="shared" si="357"/>
        <v>91.987179487179489</v>
      </c>
      <c r="DY286" s="217">
        <v>0</v>
      </c>
      <c r="DZ286" s="314">
        <f t="shared" si="358"/>
        <v>1</v>
      </c>
      <c r="EA286" s="265">
        <f t="shared" si="359"/>
        <v>100</v>
      </c>
      <c r="EB286" s="217">
        <v>0</v>
      </c>
      <c r="EC286" s="314">
        <f t="shared" si="360"/>
        <v>1</v>
      </c>
      <c r="ED286" s="265">
        <f t="shared" si="361"/>
        <v>100</v>
      </c>
      <c r="EE286" s="217">
        <v>121.28562765312311</v>
      </c>
      <c r="EF286" s="314">
        <f t="shared" si="362"/>
        <v>4</v>
      </c>
      <c r="EG286" s="265">
        <f t="shared" si="363"/>
        <v>23.575533929979127</v>
      </c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  <c r="ES286" s="28"/>
      <c r="ET286" s="28"/>
      <c r="EU286" s="28"/>
      <c r="EV286" s="28"/>
      <c r="EW286" s="28"/>
      <c r="EX286" s="28"/>
    </row>
    <row r="287" spans="1:154" s="7" customFormat="1" ht="16.2" customHeight="1" x14ac:dyDescent="0.3">
      <c r="A287" s="16"/>
      <c r="B287" s="52">
        <v>70902</v>
      </c>
      <c r="C287" s="3" t="s">
        <v>287</v>
      </c>
      <c r="D287" s="23" t="s">
        <v>340</v>
      </c>
      <c r="E287" s="5">
        <v>57.764223770599578</v>
      </c>
      <c r="F287" s="24">
        <v>49</v>
      </c>
      <c r="G287" s="4">
        <v>10558</v>
      </c>
      <c r="H287" s="5">
        <v>38.799999999999997</v>
      </c>
      <c r="I287" s="158">
        <v>2</v>
      </c>
      <c r="J287" s="151">
        <f t="shared" si="364"/>
        <v>1</v>
      </c>
      <c r="K287" s="233">
        <f t="shared" si="365"/>
        <v>100</v>
      </c>
      <c r="L287" s="159">
        <v>0</v>
      </c>
      <c r="M287" s="151">
        <f t="shared" si="366"/>
        <v>4</v>
      </c>
      <c r="N287" s="233">
        <f t="shared" si="367"/>
        <v>0</v>
      </c>
      <c r="O287" s="159">
        <v>19.232618521011634</v>
      </c>
      <c r="P287" s="151">
        <f t="shared" si="368"/>
        <v>1</v>
      </c>
      <c r="Q287" s="233">
        <f t="shared" si="369"/>
        <v>32.054364201686056</v>
      </c>
      <c r="R287" s="159">
        <v>88.825298283053641</v>
      </c>
      <c r="S287" s="151">
        <f t="shared" si="370"/>
        <v>3</v>
      </c>
      <c r="T287" s="233">
        <f t="shared" si="371"/>
        <v>84.392874697002298</v>
      </c>
      <c r="U287" s="159">
        <v>64.07993015811428</v>
      </c>
      <c r="V287" s="151">
        <f t="shared" si="372"/>
        <v>4</v>
      </c>
      <c r="W287" s="233">
        <f t="shared" si="373"/>
        <v>61.908727633207086</v>
      </c>
      <c r="X287" s="159">
        <v>83.423106518632494</v>
      </c>
      <c r="Y287" s="151">
        <f t="shared" si="374"/>
        <v>3</v>
      </c>
      <c r="Z287" s="233">
        <f t="shared" si="375"/>
        <v>77.71922919171034</v>
      </c>
      <c r="AA287" s="159">
        <v>3.622124326970142</v>
      </c>
      <c r="AB287" s="151">
        <f t="shared" si="376"/>
        <v>2</v>
      </c>
      <c r="AC287" s="233">
        <f t="shared" si="377"/>
        <v>29.929047990722001</v>
      </c>
      <c r="AD287" s="160">
        <v>0</v>
      </c>
      <c r="AE287" s="151">
        <f t="shared" si="378"/>
        <v>4</v>
      </c>
      <c r="AF287" s="233">
        <f t="shared" si="379"/>
        <v>0</v>
      </c>
      <c r="AG287" s="154">
        <v>0</v>
      </c>
      <c r="AH287" s="151">
        <f t="shared" si="380"/>
        <v>4</v>
      </c>
      <c r="AI287" s="233">
        <f t="shared" si="381"/>
        <v>0</v>
      </c>
      <c r="AJ287" s="161">
        <v>9.4714908126539115</v>
      </c>
      <c r="AK287" s="151">
        <f t="shared" si="382"/>
        <v>3</v>
      </c>
      <c r="AL287" s="233">
        <f t="shared" si="383"/>
        <v>9.4714908126539115</v>
      </c>
      <c r="AM287" s="156">
        <v>0</v>
      </c>
      <c r="AN287" s="151">
        <f t="shared" si="384"/>
        <v>4</v>
      </c>
      <c r="AO287" s="233">
        <f t="shared" si="385"/>
        <v>0</v>
      </c>
      <c r="AP287" s="157">
        <v>14.354400134279874</v>
      </c>
      <c r="AQ287" s="151">
        <f t="shared" si="386"/>
        <v>3</v>
      </c>
      <c r="AR287" s="233">
        <f t="shared" si="387"/>
        <v>21.749091112545262</v>
      </c>
      <c r="AS287" s="151">
        <v>26.046599734798257</v>
      </c>
      <c r="AT287" s="151">
        <f t="shared" si="388"/>
        <v>3</v>
      </c>
      <c r="AU287" s="233">
        <f t="shared" si="389"/>
        <v>26.04659973479826</v>
      </c>
      <c r="AV287" s="172">
        <v>37.35994808338166</v>
      </c>
      <c r="AW287" s="168">
        <f t="shared" si="390"/>
        <v>1</v>
      </c>
      <c r="AX287" s="241">
        <f t="shared" si="391"/>
        <v>74.71989616676332</v>
      </c>
      <c r="AY287" s="173">
        <v>1182.5933481897393</v>
      </c>
      <c r="AZ287" s="168">
        <f t="shared" si="392"/>
        <v>3</v>
      </c>
      <c r="BA287" s="241">
        <f t="shared" si="393"/>
        <v>45.673952502669664</v>
      </c>
      <c r="BB287" s="168">
        <v>0</v>
      </c>
      <c r="BC287" s="168">
        <f t="shared" si="394"/>
        <v>4</v>
      </c>
      <c r="BD287" s="241">
        <f t="shared" si="395"/>
        <v>0</v>
      </c>
      <c r="BE287" s="174">
        <v>0</v>
      </c>
      <c r="BF287" s="168">
        <f t="shared" si="396"/>
        <v>4</v>
      </c>
      <c r="BG287" s="241">
        <f t="shared" si="397"/>
        <v>0</v>
      </c>
      <c r="BH287" s="174">
        <v>0</v>
      </c>
      <c r="BI287" s="168">
        <f t="shared" si="398"/>
        <v>4</v>
      </c>
      <c r="BJ287" s="241">
        <f t="shared" si="399"/>
        <v>0</v>
      </c>
      <c r="BK287" s="175">
        <v>1</v>
      </c>
      <c r="BL287" s="168">
        <f t="shared" si="400"/>
        <v>4</v>
      </c>
      <c r="BM287" s="241">
        <f t="shared" si="401"/>
        <v>10</v>
      </c>
      <c r="BN287" s="168">
        <v>1</v>
      </c>
      <c r="BO287" s="168">
        <f t="shared" si="402"/>
        <v>3</v>
      </c>
      <c r="BP287" s="246">
        <f t="shared" si="344"/>
        <v>33.333333333333329</v>
      </c>
      <c r="BQ287" s="192">
        <v>1.7</v>
      </c>
      <c r="BR287" s="312">
        <f t="shared" si="403"/>
        <v>3</v>
      </c>
      <c r="BS287" s="251">
        <f t="shared" si="404"/>
        <v>28.333333333333332</v>
      </c>
      <c r="BT287" s="193">
        <v>0.54914881933003845</v>
      </c>
      <c r="BU287" s="312">
        <f t="shared" si="405"/>
        <v>4</v>
      </c>
      <c r="BV287" s="251">
        <f t="shared" si="406"/>
        <v>18.304960644334614</v>
      </c>
      <c r="BW287" s="194">
        <v>7.7630822311673366</v>
      </c>
      <c r="BX287" s="312">
        <f t="shared" si="407"/>
        <v>3</v>
      </c>
      <c r="BY287" s="251">
        <f t="shared" si="408"/>
        <v>14.55449334653178</v>
      </c>
      <c r="BZ287" s="195">
        <v>0.8</v>
      </c>
      <c r="CA287" s="312">
        <f t="shared" si="409"/>
        <v>4</v>
      </c>
      <c r="CB287" s="251">
        <f t="shared" si="410"/>
        <v>4</v>
      </c>
      <c r="CC287" s="196">
        <v>12.501082591399886</v>
      </c>
      <c r="CD287" s="312">
        <f t="shared" si="411"/>
        <v>4</v>
      </c>
      <c r="CE287" s="251">
        <f t="shared" si="412"/>
        <v>0.62505412956999429</v>
      </c>
      <c r="CF287" s="197">
        <v>0</v>
      </c>
      <c r="CG287" s="312">
        <f t="shared" si="413"/>
        <v>4</v>
      </c>
      <c r="CH287" s="251">
        <f t="shared" si="414"/>
        <v>0</v>
      </c>
      <c r="CI287" s="194">
        <v>7.6970546984572232</v>
      </c>
      <c r="CJ287" s="312">
        <f t="shared" si="415"/>
        <v>3</v>
      </c>
      <c r="CK287" s="251">
        <f t="shared" si="416"/>
        <v>38.52935283510319</v>
      </c>
      <c r="CL287" s="194">
        <v>7.2266666666666666</v>
      </c>
      <c r="CM287" s="312">
        <f t="shared" si="417"/>
        <v>4</v>
      </c>
      <c r="CN287" s="251">
        <f t="shared" si="418"/>
        <v>31.80952380952381</v>
      </c>
      <c r="CO287" s="301">
        <v>161.01534381511649</v>
      </c>
      <c r="CP287" s="312">
        <f t="shared" si="419"/>
        <v>2</v>
      </c>
      <c r="CQ287" s="258">
        <f t="shared" si="420"/>
        <v>64.406137526046606</v>
      </c>
      <c r="CR287" s="261">
        <v>0.46965271535247832</v>
      </c>
      <c r="CS287" s="314">
        <f t="shared" si="345"/>
        <v>2</v>
      </c>
      <c r="CT287" s="265">
        <f t="shared" si="421"/>
        <v>53.03472846475217</v>
      </c>
      <c r="CU287" s="217">
        <v>0</v>
      </c>
      <c r="CV287" s="314">
        <f t="shared" si="422"/>
        <v>4</v>
      </c>
      <c r="CW287" s="265">
        <f t="shared" si="423"/>
        <v>0</v>
      </c>
      <c r="CX287" s="217">
        <v>1.66</v>
      </c>
      <c r="CY287" s="314">
        <f t="shared" si="346"/>
        <v>3</v>
      </c>
      <c r="CZ287" s="265">
        <f t="shared" si="424"/>
        <v>44.107744107744111</v>
      </c>
      <c r="DA287" s="218">
        <v>1</v>
      </c>
      <c r="DB287" s="314">
        <f t="shared" si="347"/>
        <v>1</v>
      </c>
      <c r="DC287" s="265">
        <f t="shared" si="425"/>
        <v>100</v>
      </c>
      <c r="DD287" s="219">
        <v>2</v>
      </c>
      <c r="DE287" s="314">
        <f t="shared" si="348"/>
        <v>2</v>
      </c>
      <c r="DF287" s="265">
        <f t="shared" si="426"/>
        <v>75</v>
      </c>
      <c r="DG287" s="213">
        <v>1</v>
      </c>
      <c r="DH287" s="314">
        <f t="shared" si="349"/>
        <v>1</v>
      </c>
      <c r="DI287" s="265">
        <f t="shared" si="427"/>
        <v>100</v>
      </c>
      <c r="DJ287" s="220">
        <v>1</v>
      </c>
      <c r="DK287" s="314">
        <f t="shared" si="350"/>
        <v>1</v>
      </c>
      <c r="DL287" s="265">
        <f t="shared" si="428"/>
        <v>100</v>
      </c>
      <c r="DM287" s="213">
        <v>15</v>
      </c>
      <c r="DN287" s="314">
        <f t="shared" si="351"/>
        <v>2</v>
      </c>
      <c r="DO287" s="265">
        <f t="shared" si="429"/>
        <v>70</v>
      </c>
      <c r="DP287" s="221">
        <v>0</v>
      </c>
      <c r="DQ287" s="314">
        <f t="shared" si="352"/>
        <v>1</v>
      </c>
      <c r="DR287" s="265">
        <f t="shared" si="353"/>
        <v>100</v>
      </c>
      <c r="DS287" s="222">
        <v>0</v>
      </c>
      <c r="DT287" s="314">
        <f t="shared" si="354"/>
        <v>1</v>
      </c>
      <c r="DU287" s="265">
        <f t="shared" si="355"/>
        <v>100</v>
      </c>
      <c r="DV287" s="216">
        <v>5.5690072639225177</v>
      </c>
      <c r="DW287" s="314">
        <f t="shared" si="356"/>
        <v>4</v>
      </c>
      <c r="DX287" s="265">
        <f t="shared" si="357"/>
        <v>46.451853231514256</v>
      </c>
      <c r="DY287" s="217">
        <v>0</v>
      </c>
      <c r="DZ287" s="314">
        <f t="shared" si="358"/>
        <v>1</v>
      </c>
      <c r="EA287" s="265">
        <f t="shared" si="359"/>
        <v>100</v>
      </c>
      <c r="EB287" s="217">
        <v>0</v>
      </c>
      <c r="EC287" s="314">
        <f t="shared" si="360"/>
        <v>1</v>
      </c>
      <c r="ED287" s="265">
        <f t="shared" si="361"/>
        <v>100</v>
      </c>
      <c r="EE287" s="217">
        <v>29.100785721214471</v>
      </c>
      <c r="EF287" s="314">
        <f t="shared" si="362"/>
        <v>2</v>
      </c>
      <c r="EG287" s="265">
        <f t="shared" si="363"/>
        <v>81.663020969619112</v>
      </c>
      <c r="EH287" s="28"/>
      <c r="EI287" s="28"/>
      <c r="EJ287" s="28"/>
      <c r="EK287" s="28"/>
      <c r="EL287" s="28"/>
      <c r="EM287" s="28"/>
      <c r="EN287" s="28"/>
      <c r="EO287" s="28"/>
      <c r="EP287" s="28"/>
      <c r="EQ287" s="28"/>
      <c r="ER287" s="28"/>
      <c r="ES287" s="28"/>
      <c r="ET287" s="28"/>
      <c r="EU287" s="28"/>
      <c r="EV287" s="28"/>
      <c r="EW287" s="28"/>
      <c r="EX287" s="28"/>
    </row>
    <row r="288" spans="1:154" s="7" customFormat="1" ht="16.2" customHeight="1" x14ac:dyDescent="0.3">
      <c r="A288" s="16"/>
      <c r="B288" s="52">
        <v>70903</v>
      </c>
      <c r="C288" s="3" t="s">
        <v>288</v>
      </c>
      <c r="D288" s="23" t="s">
        <v>340</v>
      </c>
      <c r="E288" s="5">
        <v>57.33525818055319</v>
      </c>
      <c r="F288" s="24">
        <v>56</v>
      </c>
      <c r="G288" s="4">
        <v>13197</v>
      </c>
      <c r="H288" s="5">
        <v>66.400000000000006</v>
      </c>
      <c r="I288" s="158">
        <v>1</v>
      </c>
      <c r="J288" s="151">
        <f t="shared" si="364"/>
        <v>3</v>
      </c>
      <c r="K288" s="233">
        <f t="shared" si="365"/>
        <v>50</v>
      </c>
      <c r="L288" s="159">
        <v>130.60524381279097</v>
      </c>
      <c r="M288" s="151">
        <f t="shared" si="366"/>
        <v>1</v>
      </c>
      <c r="N288" s="233">
        <f t="shared" si="367"/>
        <v>100</v>
      </c>
      <c r="O288" s="159">
        <v>79.592486469277304</v>
      </c>
      <c r="P288" s="151">
        <f t="shared" si="368"/>
        <v>1</v>
      </c>
      <c r="Q288" s="233">
        <f t="shared" si="369"/>
        <v>100</v>
      </c>
      <c r="R288" s="159">
        <v>96.054888507718701</v>
      </c>
      <c r="S288" s="151">
        <f t="shared" si="370"/>
        <v>2</v>
      </c>
      <c r="T288" s="233">
        <f t="shared" si="371"/>
        <v>94.490067748210492</v>
      </c>
      <c r="U288" s="159">
        <v>22.657845299354733</v>
      </c>
      <c r="V288" s="151">
        <f t="shared" si="372"/>
        <v>4</v>
      </c>
      <c r="W288" s="233">
        <f t="shared" si="373"/>
        <v>17.982868822221352</v>
      </c>
      <c r="X288" s="159">
        <v>88.719329742669018</v>
      </c>
      <c r="Y288" s="151">
        <f t="shared" si="374"/>
        <v>3</v>
      </c>
      <c r="Z288" s="233">
        <f t="shared" si="375"/>
        <v>84.837808793909957</v>
      </c>
      <c r="AA288" s="159">
        <v>3.5223079503522308</v>
      </c>
      <c r="AB288" s="151">
        <f t="shared" si="376"/>
        <v>2</v>
      </c>
      <c r="AC288" s="233">
        <f t="shared" si="377"/>
        <v>29.029801354524604</v>
      </c>
      <c r="AD288" s="160">
        <v>0</v>
      </c>
      <c r="AE288" s="151">
        <f t="shared" si="378"/>
        <v>4</v>
      </c>
      <c r="AF288" s="233">
        <f t="shared" si="379"/>
        <v>0</v>
      </c>
      <c r="AG288" s="154">
        <v>30.309918920966886</v>
      </c>
      <c r="AH288" s="151">
        <f t="shared" si="380"/>
        <v>3</v>
      </c>
      <c r="AI288" s="233">
        <f t="shared" si="381"/>
        <v>31.905177811544089</v>
      </c>
      <c r="AJ288" s="161">
        <v>15.154959460483443</v>
      </c>
      <c r="AK288" s="151">
        <f t="shared" si="382"/>
        <v>3</v>
      </c>
      <c r="AL288" s="233">
        <f t="shared" si="383"/>
        <v>15.154959460483445</v>
      </c>
      <c r="AM288" s="156">
        <v>0</v>
      </c>
      <c r="AN288" s="151">
        <f t="shared" si="384"/>
        <v>4</v>
      </c>
      <c r="AO288" s="233">
        <f t="shared" si="385"/>
        <v>0</v>
      </c>
      <c r="AP288" s="157">
        <v>5.1141665909661702</v>
      </c>
      <c r="AQ288" s="151">
        <f t="shared" si="386"/>
        <v>3</v>
      </c>
      <c r="AR288" s="233">
        <f t="shared" si="387"/>
        <v>7.7487372590396522</v>
      </c>
      <c r="AS288" s="151">
        <v>19.32257331211639</v>
      </c>
      <c r="AT288" s="151">
        <f t="shared" si="388"/>
        <v>3</v>
      </c>
      <c r="AU288" s="233">
        <f t="shared" si="389"/>
        <v>19.32257331211639</v>
      </c>
      <c r="AV288" s="172">
        <v>48.887083277981382</v>
      </c>
      <c r="AW288" s="168">
        <f t="shared" si="390"/>
        <v>1</v>
      </c>
      <c r="AX288" s="241">
        <f t="shared" si="391"/>
        <v>97.774166555962765</v>
      </c>
      <c r="AY288" s="173">
        <v>1722.8145921390537</v>
      </c>
      <c r="AZ288" s="168">
        <f t="shared" si="392"/>
        <v>2</v>
      </c>
      <c r="BA288" s="241">
        <f t="shared" si="393"/>
        <v>67.951117201610472</v>
      </c>
      <c r="BB288" s="168">
        <v>0</v>
      </c>
      <c r="BC288" s="168">
        <f t="shared" si="394"/>
        <v>4</v>
      </c>
      <c r="BD288" s="241">
        <f t="shared" si="395"/>
        <v>0</v>
      </c>
      <c r="BE288" s="174">
        <v>0</v>
      </c>
      <c r="BF288" s="168">
        <f t="shared" si="396"/>
        <v>4</v>
      </c>
      <c r="BG288" s="241">
        <f t="shared" si="397"/>
        <v>0</v>
      </c>
      <c r="BH288" s="174">
        <v>0</v>
      </c>
      <c r="BI288" s="168">
        <f t="shared" si="398"/>
        <v>4</v>
      </c>
      <c r="BJ288" s="241">
        <f t="shared" si="399"/>
        <v>0</v>
      </c>
      <c r="BK288" s="175">
        <v>3</v>
      </c>
      <c r="BL288" s="168">
        <f t="shared" si="400"/>
        <v>3</v>
      </c>
      <c r="BM288" s="241">
        <f t="shared" si="401"/>
        <v>30</v>
      </c>
      <c r="BN288" s="168">
        <v>1</v>
      </c>
      <c r="BO288" s="168">
        <f t="shared" si="402"/>
        <v>3</v>
      </c>
      <c r="BP288" s="246">
        <f t="shared" si="344"/>
        <v>33.333333333333329</v>
      </c>
      <c r="BQ288" s="192">
        <v>1.8</v>
      </c>
      <c r="BR288" s="312">
        <f t="shared" si="403"/>
        <v>3</v>
      </c>
      <c r="BS288" s="251">
        <f t="shared" si="404"/>
        <v>30</v>
      </c>
      <c r="BT288" s="193">
        <v>0.80862533692722371</v>
      </c>
      <c r="BU288" s="312">
        <f t="shared" si="405"/>
        <v>4</v>
      </c>
      <c r="BV288" s="251">
        <f t="shared" si="406"/>
        <v>26.954177897574123</v>
      </c>
      <c r="BW288" s="194">
        <v>11.377668019050979</v>
      </c>
      <c r="BX288" s="312">
        <f t="shared" si="407"/>
        <v>2</v>
      </c>
      <c r="BY288" s="251">
        <f t="shared" si="408"/>
        <v>25.154451668771198</v>
      </c>
      <c r="BZ288" s="195">
        <v>0.8</v>
      </c>
      <c r="CA288" s="312">
        <f t="shared" si="409"/>
        <v>4</v>
      </c>
      <c r="CB288" s="251">
        <f t="shared" si="410"/>
        <v>4</v>
      </c>
      <c r="CC288" s="196">
        <v>574.68649086913706</v>
      </c>
      <c r="CD288" s="312">
        <f t="shared" si="411"/>
        <v>3</v>
      </c>
      <c r="CE288" s="251">
        <f t="shared" si="412"/>
        <v>28.73432454345685</v>
      </c>
      <c r="CF288" s="197">
        <v>3.0309918920966887</v>
      </c>
      <c r="CG288" s="312">
        <f t="shared" si="413"/>
        <v>4</v>
      </c>
      <c r="CH288" s="251">
        <f t="shared" si="414"/>
        <v>10.103306306988962</v>
      </c>
      <c r="CI288" s="194">
        <v>8.4314420803782504</v>
      </c>
      <c r="CJ288" s="312">
        <f t="shared" si="415"/>
        <v>3</v>
      </c>
      <c r="CK288" s="251">
        <f t="shared" si="416"/>
        <v>49.020601148260717</v>
      </c>
      <c r="CL288" s="194">
        <v>8.030188679245283</v>
      </c>
      <c r="CM288" s="312">
        <f t="shared" si="417"/>
        <v>3</v>
      </c>
      <c r="CN288" s="251">
        <f t="shared" si="418"/>
        <v>43.288409703504044</v>
      </c>
      <c r="CO288" s="301">
        <v>462.226263544745</v>
      </c>
      <c r="CP288" s="312">
        <f t="shared" si="419"/>
        <v>1</v>
      </c>
      <c r="CQ288" s="258">
        <f t="shared" si="420"/>
        <v>100</v>
      </c>
      <c r="CR288" s="261">
        <v>0.75543173244558026</v>
      </c>
      <c r="CS288" s="314">
        <f t="shared" si="345"/>
        <v>2</v>
      </c>
      <c r="CT288" s="265">
        <f t="shared" si="421"/>
        <v>24.456826755441973</v>
      </c>
      <c r="CU288" s="217">
        <v>0</v>
      </c>
      <c r="CV288" s="314">
        <f t="shared" si="422"/>
        <v>4</v>
      </c>
      <c r="CW288" s="265">
        <f t="shared" si="423"/>
        <v>0</v>
      </c>
      <c r="CX288" s="217">
        <v>1.43</v>
      </c>
      <c r="CY288" s="314">
        <f t="shared" si="346"/>
        <v>2</v>
      </c>
      <c r="CZ288" s="265">
        <f t="shared" si="424"/>
        <v>51.851851851851862</v>
      </c>
      <c r="DA288" s="218">
        <v>1</v>
      </c>
      <c r="DB288" s="314">
        <f t="shared" si="347"/>
        <v>1</v>
      </c>
      <c r="DC288" s="265">
        <f t="shared" si="425"/>
        <v>100</v>
      </c>
      <c r="DD288" s="219">
        <v>2</v>
      </c>
      <c r="DE288" s="314">
        <f t="shared" si="348"/>
        <v>2</v>
      </c>
      <c r="DF288" s="265">
        <f t="shared" si="426"/>
        <v>75</v>
      </c>
      <c r="DG288" s="213">
        <v>2</v>
      </c>
      <c r="DH288" s="314">
        <f t="shared" si="349"/>
        <v>2</v>
      </c>
      <c r="DI288" s="265">
        <f t="shared" si="427"/>
        <v>75</v>
      </c>
      <c r="DJ288" s="220">
        <v>1</v>
      </c>
      <c r="DK288" s="314">
        <f t="shared" si="350"/>
        <v>1</v>
      </c>
      <c r="DL288" s="265">
        <f t="shared" si="428"/>
        <v>100</v>
      </c>
      <c r="DM288" s="213">
        <v>7</v>
      </c>
      <c r="DN288" s="314">
        <f t="shared" si="351"/>
        <v>1</v>
      </c>
      <c r="DO288" s="265">
        <f t="shared" si="429"/>
        <v>86</v>
      </c>
      <c r="DP288" s="221">
        <v>0</v>
      </c>
      <c r="DQ288" s="314">
        <f t="shared" si="352"/>
        <v>1</v>
      </c>
      <c r="DR288" s="265">
        <f t="shared" si="353"/>
        <v>100</v>
      </c>
      <c r="DS288" s="222">
        <v>84.983428231494855</v>
      </c>
      <c r="DT288" s="314">
        <f t="shared" si="354"/>
        <v>3</v>
      </c>
      <c r="DU288" s="265">
        <f t="shared" si="355"/>
        <v>79.605608775739171</v>
      </c>
      <c r="DV288" s="216">
        <v>0</v>
      </c>
      <c r="DW288" s="314">
        <f t="shared" si="356"/>
        <v>1</v>
      </c>
      <c r="DX288" s="265">
        <f t="shared" si="357"/>
        <v>100</v>
      </c>
      <c r="DY288" s="217">
        <v>0.78</v>
      </c>
      <c r="DZ288" s="314">
        <f t="shared" si="358"/>
        <v>2</v>
      </c>
      <c r="EA288" s="265">
        <f t="shared" si="359"/>
        <v>84.049079754601223</v>
      </c>
      <c r="EB288" s="217">
        <v>0</v>
      </c>
      <c r="EC288" s="314">
        <f t="shared" si="360"/>
        <v>1</v>
      </c>
      <c r="ED288" s="265">
        <f t="shared" si="361"/>
        <v>100</v>
      </c>
      <c r="EE288" s="217">
        <v>32.671730784938333</v>
      </c>
      <c r="EF288" s="314">
        <f t="shared" si="362"/>
        <v>2</v>
      </c>
      <c r="EG288" s="265">
        <f t="shared" si="363"/>
        <v>79.412898056119502</v>
      </c>
      <c r="EH288" s="28"/>
      <c r="EI288" s="28"/>
      <c r="EJ288" s="28"/>
      <c r="EK288" s="28"/>
      <c r="EL288" s="28"/>
      <c r="EM288" s="28"/>
      <c r="EN288" s="28"/>
      <c r="EO288" s="28"/>
      <c r="EP288" s="28"/>
      <c r="EQ288" s="28"/>
      <c r="ER288" s="28"/>
      <c r="ES288" s="28"/>
      <c r="ET288" s="28"/>
      <c r="EU288" s="28"/>
      <c r="EV288" s="28"/>
      <c r="EW288" s="28"/>
      <c r="EX288" s="28"/>
    </row>
    <row r="289" spans="1:154" s="7" customFormat="1" ht="16.2" customHeight="1" x14ac:dyDescent="0.3">
      <c r="A289" s="16"/>
      <c r="B289" s="52">
        <v>70904</v>
      </c>
      <c r="C289" s="3" t="s">
        <v>289</v>
      </c>
      <c r="D289" s="23" t="s">
        <v>340</v>
      </c>
      <c r="E289" s="5">
        <v>52.927764609446889</v>
      </c>
      <c r="F289" s="24">
        <v>119</v>
      </c>
      <c r="G289" s="4">
        <v>4092</v>
      </c>
      <c r="H289" s="5">
        <v>0</v>
      </c>
      <c r="I289" s="158">
        <v>0</v>
      </c>
      <c r="J289" s="151">
        <f t="shared" si="364"/>
        <v>4</v>
      </c>
      <c r="K289" s="233">
        <f t="shared" si="365"/>
        <v>0</v>
      </c>
      <c r="L289" s="159">
        <v>0</v>
      </c>
      <c r="M289" s="151">
        <f t="shared" si="366"/>
        <v>4</v>
      </c>
      <c r="N289" s="233">
        <f t="shared" si="367"/>
        <v>0</v>
      </c>
      <c r="O289" s="159">
        <v>0</v>
      </c>
      <c r="P289" s="151">
        <f t="shared" si="368"/>
        <v>4</v>
      </c>
      <c r="Q289" s="233">
        <f t="shared" si="369"/>
        <v>0</v>
      </c>
      <c r="R289" s="159">
        <v>82.927481937382936</v>
      </c>
      <c r="S289" s="151">
        <f t="shared" si="370"/>
        <v>3</v>
      </c>
      <c r="T289" s="233">
        <f t="shared" si="371"/>
        <v>76.155701029864446</v>
      </c>
      <c r="U289" s="159">
        <v>69.280171260369286</v>
      </c>
      <c r="V289" s="151">
        <f t="shared" si="372"/>
        <v>4</v>
      </c>
      <c r="W289" s="233">
        <f t="shared" si="373"/>
        <v>67.423299321706565</v>
      </c>
      <c r="X289" s="159">
        <v>80.260452364633423</v>
      </c>
      <c r="Y289" s="151">
        <f t="shared" si="374"/>
        <v>3</v>
      </c>
      <c r="Z289" s="233">
        <f t="shared" si="375"/>
        <v>73.46834995246428</v>
      </c>
      <c r="AA289" s="159">
        <v>2.4916943521594686</v>
      </c>
      <c r="AB289" s="151">
        <f t="shared" si="376"/>
        <v>3</v>
      </c>
      <c r="AC289" s="233">
        <f t="shared" si="377"/>
        <v>19.744994163598818</v>
      </c>
      <c r="AD289" s="160">
        <v>0</v>
      </c>
      <c r="AE289" s="151">
        <f t="shared" si="378"/>
        <v>4</v>
      </c>
      <c r="AF289" s="233">
        <f t="shared" si="379"/>
        <v>0</v>
      </c>
      <c r="AG289" s="154">
        <v>0</v>
      </c>
      <c r="AH289" s="151">
        <f t="shared" si="380"/>
        <v>4</v>
      </c>
      <c r="AI289" s="233">
        <f t="shared" si="381"/>
        <v>0</v>
      </c>
      <c r="AJ289" s="161">
        <v>0</v>
      </c>
      <c r="AK289" s="151">
        <f t="shared" si="382"/>
        <v>4</v>
      </c>
      <c r="AL289" s="233">
        <f t="shared" si="383"/>
        <v>0</v>
      </c>
      <c r="AM289" s="156">
        <v>0</v>
      </c>
      <c r="AN289" s="151">
        <f t="shared" si="384"/>
        <v>4</v>
      </c>
      <c r="AO289" s="233">
        <f t="shared" si="385"/>
        <v>0</v>
      </c>
      <c r="AP289" s="157">
        <v>1.1634052958510301</v>
      </c>
      <c r="AQ289" s="151">
        <f t="shared" si="386"/>
        <v>4</v>
      </c>
      <c r="AR289" s="233">
        <f t="shared" si="387"/>
        <v>1.7627352967439849</v>
      </c>
      <c r="AS289" s="151">
        <v>9.7751710654936463</v>
      </c>
      <c r="AT289" s="151">
        <f t="shared" si="388"/>
        <v>3</v>
      </c>
      <c r="AU289" s="233">
        <f t="shared" si="389"/>
        <v>9.7751710654936463</v>
      </c>
      <c r="AV289" s="172">
        <v>21.736719233003928</v>
      </c>
      <c r="AW289" s="168">
        <f t="shared" si="390"/>
        <v>2</v>
      </c>
      <c r="AX289" s="241">
        <f t="shared" si="391"/>
        <v>43.473438466007856</v>
      </c>
      <c r="AY289" s="173">
        <v>932.20531856034074</v>
      </c>
      <c r="AZ289" s="168">
        <f t="shared" si="392"/>
        <v>4</v>
      </c>
      <c r="BA289" s="241">
        <f t="shared" si="393"/>
        <v>35.348672930323325</v>
      </c>
      <c r="BB289" s="168">
        <v>0</v>
      </c>
      <c r="BC289" s="168">
        <f t="shared" si="394"/>
        <v>4</v>
      </c>
      <c r="BD289" s="241">
        <f t="shared" si="395"/>
        <v>0</v>
      </c>
      <c r="BE289" s="174">
        <v>0</v>
      </c>
      <c r="BF289" s="168">
        <f t="shared" si="396"/>
        <v>4</v>
      </c>
      <c r="BG289" s="241">
        <f t="shared" si="397"/>
        <v>0</v>
      </c>
      <c r="BH289" s="174">
        <v>0</v>
      </c>
      <c r="BI289" s="168">
        <f t="shared" si="398"/>
        <v>4</v>
      </c>
      <c r="BJ289" s="241">
        <f t="shared" si="399"/>
        <v>0</v>
      </c>
      <c r="BK289" s="175">
        <v>0</v>
      </c>
      <c r="BL289" s="168">
        <f t="shared" si="400"/>
        <v>4</v>
      </c>
      <c r="BM289" s="241">
        <f t="shared" si="401"/>
        <v>0</v>
      </c>
      <c r="BN289" s="168">
        <v>1</v>
      </c>
      <c r="BO289" s="168">
        <f t="shared" si="402"/>
        <v>3</v>
      </c>
      <c r="BP289" s="246">
        <f t="shared" si="344"/>
        <v>33.333333333333329</v>
      </c>
      <c r="BQ289" s="192">
        <v>1.2</v>
      </c>
      <c r="BR289" s="312">
        <f t="shared" si="403"/>
        <v>3</v>
      </c>
      <c r="BS289" s="251">
        <f t="shared" si="404"/>
        <v>20</v>
      </c>
      <c r="BT289" s="193">
        <v>0.92544987146529567</v>
      </c>
      <c r="BU289" s="312">
        <f t="shared" si="405"/>
        <v>4</v>
      </c>
      <c r="BV289" s="251">
        <f t="shared" si="406"/>
        <v>30.848329048843187</v>
      </c>
      <c r="BW289" s="194">
        <v>11.331901181525241</v>
      </c>
      <c r="BX289" s="312">
        <f t="shared" si="407"/>
        <v>2</v>
      </c>
      <c r="BY289" s="251">
        <f t="shared" si="408"/>
        <v>25.020238068988981</v>
      </c>
      <c r="BZ289" s="195">
        <v>1.1000000000000001</v>
      </c>
      <c r="CA289" s="312">
        <f t="shared" si="409"/>
        <v>4</v>
      </c>
      <c r="CB289" s="251">
        <f t="shared" si="410"/>
        <v>5.5000000000000009</v>
      </c>
      <c r="CC289" s="196">
        <v>0</v>
      </c>
      <c r="CD289" s="312">
        <f t="shared" si="411"/>
        <v>4</v>
      </c>
      <c r="CE289" s="251">
        <f t="shared" si="412"/>
        <v>0</v>
      </c>
      <c r="CF289" s="197">
        <v>2.4437927663734116</v>
      </c>
      <c r="CG289" s="312">
        <f t="shared" si="413"/>
        <v>4</v>
      </c>
      <c r="CH289" s="251">
        <f t="shared" si="414"/>
        <v>8.1459758879113728</v>
      </c>
      <c r="CI289" s="194">
        <v>8.8477508650519034</v>
      </c>
      <c r="CJ289" s="312">
        <f t="shared" si="415"/>
        <v>3</v>
      </c>
      <c r="CK289" s="251">
        <f t="shared" si="416"/>
        <v>54.967869500741472</v>
      </c>
      <c r="CL289" s="194">
        <v>9.8210526315789473</v>
      </c>
      <c r="CM289" s="312">
        <f t="shared" si="417"/>
        <v>2</v>
      </c>
      <c r="CN289" s="251">
        <f t="shared" si="418"/>
        <v>68.872180451127818</v>
      </c>
      <c r="CO289" s="301">
        <v>293.25513196480938</v>
      </c>
      <c r="CP289" s="312">
        <f t="shared" si="419"/>
        <v>1</v>
      </c>
      <c r="CQ289" s="258">
        <f t="shared" si="420"/>
        <v>100</v>
      </c>
      <c r="CR289" s="261">
        <v>0.63037625791089158</v>
      </c>
      <c r="CS289" s="314">
        <f t="shared" si="345"/>
        <v>2</v>
      </c>
      <c r="CT289" s="265">
        <f t="shared" si="421"/>
        <v>36.962374208910845</v>
      </c>
      <c r="CU289" s="217">
        <v>0</v>
      </c>
      <c r="CV289" s="314">
        <f t="shared" si="422"/>
        <v>4</v>
      </c>
      <c r="CW289" s="265">
        <f t="shared" si="423"/>
        <v>0</v>
      </c>
      <c r="CX289" s="217">
        <v>2</v>
      </c>
      <c r="CY289" s="314">
        <f t="shared" si="346"/>
        <v>3</v>
      </c>
      <c r="CZ289" s="265">
        <f t="shared" si="424"/>
        <v>32.659932659932664</v>
      </c>
      <c r="DA289" s="218">
        <v>1</v>
      </c>
      <c r="DB289" s="314">
        <f t="shared" si="347"/>
        <v>1</v>
      </c>
      <c r="DC289" s="265">
        <f t="shared" si="425"/>
        <v>100</v>
      </c>
      <c r="DD289" s="219">
        <v>2</v>
      </c>
      <c r="DE289" s="314">
        <f t="shared" si="348"/>
        <v>2</v>
      </c>
      <c r="DF289" s="265">
        <f t="shared" si="426"/>
        <v>75</v>
      </c>
      <c r="DG289" s="213">
        <v>1</v>
      </c>
      <c r="DH289" s="314">
        <f t="shared" si="349"/>
        <v>1</v>
      </c>
      <c r="DI289" s="265">
        <f t="shared" si="427"/>
        <v>100</v>
      </c>
      <c r="DJ289" s="220">
        <v>1</v>
      </c>
      <c r="DK289" s="314">
        <f t="shared" si="350"/>
        <v>1</v>
      </c>
      <c r="DL289" s="265">
        <f t="shared" si="428"/>
        <v>100</v>
      </c>
      <c r="DM289" s="213">
        <v>0</v>
      </c>
      <c r="DN289" s="314">
        <f t="shared" si="351"/>
        <v>1</v>
      </c>
      <c r="DO289" s="265">
        <f t="shared" si="429"/>
        <v>100</v>
      </c>
      <c r="DP289" s="221">
        <v>0</v>
      </c>
      <c r="DQ289" s="314">
        <f t="shared" si="352"/>
        <v>1</v>
      </c>
      <c r="DR289" s="265">
        <f t="shared" si="353"/>
        <v>100</v>
      </c>
      <c r="DS289" s="222">
        <v>0</v>
      </c>
      <c r="DT289" s="314">
        <f t="shared" si="354"/>
        <v>1</v>
      </c>
      <c r="DU289" s="265">
        <f t="shared" si="355"/>
        <v>100</v>
      </c>
      <c r="DV289" s="216">
        <v>1.6528925619834711</v>
      </c>
      <c r="DW289" s="314">
        <f t="shared" si="356"/>
        <v>3</v>
      </c>
      <c r="DX289" s="265">
        <f t="shared" si="357"/>
        <v>84.106802288620472</v>
      </c>
      <c r="DY289" s="217">
        <v>0</v>
      </c>
      <c r="DZ289" s="314">
        <f t="shared" si="358"/>
        <v>1</v>
      </c>
      <c r="EA289" s="265">
        <f t="shared" si="359"/>
        <v>100</v>
      </c>
      <c r="EB289" s="217">
        <v>0</v>
      </c>
      <c r="EC289" s="314">
        <f t="shared" si="360"/>
        <v>1</v>
      </c>
      <c r="ED289" s="265">
        <f t="shared" si="361"/>
        <v>100</v>
      </c>
      <c r="EE289" s="217">
        <v>53.518865400053521</v>
      </c>
      <c r="EF289" s="314">
        <f t="shared" si="362"/>
        <v>3</v>
      </c>
      <c r="EG289" s="265">
        <f t="shared" si="363"/>
        <v>66.276707372367028</v>
      </c>
      <c r="EH289" s="28"/>
      <c r="EI289" s="28"/>
      <c r="EJ289" s="28"/>
      <c r="EK289" s="28"/>
      <c r="EL289" s="28"/>
      <c r="EM289" s="28"/>
      <c r="EN289" s="28"/>
      <c r="EO289" s="28"/>
      <c r="EP289" s="28"/>
      <c r="EQ289" s="28"/>
      <c r="ER289" s="28"/>
      <c r="ES289" s="28"/>
      <c r="ET289" s="28"/>
      <c r="EU289" s="28"/>
      <c r="EV289" s="28"/>
      <c r="EW289" s="28"/>
      <c r="EX289" s="28"/>
    </row>
    <row r="290" spans="1:154" s="7" customFormat="1" ht="16.2" customHeight="1" x14ac:dyDescent="0.3">
      <c r="A290" s="16"/>
      <c r="B290" s="52">
        <v>71001</v>
      </c>
      <c r="C290" s="3" t="s">
        <v>290</v>
      </c>
      <c r="D290" s="23" t="s">
        <v>340</v>
      </c>
      <c r="E290" s="5">
        <v>61.78536729352588</v>
      </c>
      <c r="F290" s="24">
        <v>22</v>
      </c>
      <c r="G290" s="4">
        <v>135931</v>
      </c>
      <c r="H290" s="5">
        <v>98</v>
      </c>
      <c r="I290" s="158">
        <v>4</v>
      </c>
      <c r="J290" s="151">
        <f t="shared" si="364"/>
        <v>1</v>
      </c>
      <c r="K290" s="233">
        <f t="shared" si="365"/>
        <v>100</v>
      </c>
      <c r="L290" s="159">
        <v>205.55577109602328</v>
      </c>
      <c r="M290" s="151">
        <f t="shared" si="366"/>
        <v>1</v>
      </c>
      <c r="N290" s="233">
        <f t="shared" si="367"/>
        <v>100</v>
      </c>
      <c r="O290" s="159">
        <v>26.640482877781075</v>
      </c>
      <c r="P290" s="151">
        <f t="shared" si="368"/>
        <v>1</v>
      </c>
      <c r="Q290" s="233">
        <f t="shared" si="369"/>
        <v>44.400804796301792</v>
      </c>
      <c r="R290" s="159">
        <v>99.717555771096016</v>
      </c>
      <c r="S290" s="151">
        <f t="shared" si="370"/>
        <v>1</v>
      </c>
      <c r="T290" s="233">
        <f t="shared" si="371"/>
        <v>99.605524819966504</v>
      </c>
      <c r="U290" s="159">
        <v>48.37555771096023</v>
      </c>
      <c r="V290" s="151">
        <f t="shared" si="372"/>
        <v>4</v>
      </c>
      <c r="W290" s="233">
        <f t="shared" si="373"/>
        <v>45.2550983149101</v>
      </c>
      <c r="X290" s="159">
        <v>95.524244067544515</v>
      </c>
      <c r="Y290" s="151">
        <f t="shared" si="374"/>
        <v>2</v>
      </c>
      <c r="Z290" s="233">
        <f t="shared" si="375"/>
        <v>93.984199015516822</v>
      </c>
      <c r="AA290" s="159">
        <v>3.7948108536343832</v>
      </c>
      <c r="AB290" s="151">
        <f t="shared" si="376"/>
        <v>2</v>
      </c>
      <c r="AC290" s="233">
        <f t="shared" si="377"/>
        <v>31.484782465174625</v>
      </c>
      <c r="AD290" s="160">
        <v>0</v>
      </c>
      <c r="AE290" s="151">
        <f t="shared" si="378"/>
        <v>4</v>
      </c>
      <c r="AF290" s="233">
        <f t="shared" si="379"/>
        <v>0</v>
      </c>
      <c r="AG290" s="154">
        <v>34.57636595037188</v>
      </c>
      <c r="AH290" s="151">
        <f t="shared" si="380"/>
        <v>3</v>
      </c>
      <c r="AI290" s="233">
        <f t="shared" si="381"/>
        <v>36.396174684601981</v>
      </c>
      <c r="AJ290" s="161">
        <v>57.382054130404399</v>
      </c>
      <c r="AK290" s="151">
        <f t="shared" si="382"/>
        <v>2</v>
      </c>
      <c r="AL290" s="233">
        <f t="shared" si="383"/>
        <v>57.382054130404406</v>
      </c>
      <c r="AM290" s="156">
        <v>3.6783368032310508</v>
      </c>
      <c r="AN290" s="151">
        <f t="shared" si="384"/>
        <v>3</v>
      </c>
      <c r="AO290" s="233">
        <f t="shared" si="385"/>
        <v>9.9414508195433804</v>
      </c>
      <c r="AP290" s="157">
        <v>27.638016920691289</v>
      </c>
      <c r="AQ290" s="151">
        <f t="shared" si="386"/>
        <v>2</v>
      </c>
      <c r="AR290" s="233">
        <f t="shared" si="387"/>
        <v>41.875783213168624</v>
      </c>
      <c r="AS290" s="151">
        <v>66.03122172278583</v>
      </c>
      <c r="AT290" s="151">
        <f t="shared" si="388"/>
        <v>2</v>
      </c>
      <c r="AU290" s="233">
        <f t="shared" si="389"/>
        <v>66.03122172278583</v>
      </c>
      <c r="AV290" s="172">
        <v>0</v>
      </c>
      <c r="AW290" s="168">
        <f t="shared" si="390"/>
        <v>4</v>
      </c>
      <c r="AX290" s="241">
        <f t="shared" si="391"/>
        <v>0</v>
      </c>
      <c r="AY290" s="173">
        <v>1482.1896928834626</v>
      </c>
      <c r="AZ290" s="168">
        <f t="shared" si="392"/>
        <v>3</v>
      </c>
      <c r="BA290" s="241">
        <f t="shared" si="393"/>
        <v>58.028440943647944</v>
      </c>
      <c r="BB290" s="168">
        <v>0</v>
      </c>
      <c r="BC290" s="168">
        <f t="shared" si="394"/>
        <v>4</v>
      </c>
      <c r="BD290" s="241">
        <f t="shared" si="395"/>
        <v>0</v>
      </c>
      <c r="BE290" s="174">
        <v>0</v>
      </c>
      <c r="BF290" s="168">
        <f t="shared" si="396"/>
        <v>4</v>
      </c>
      <c r="BG290" s="241">
        <f t="shared" si="397"/>
        <v>0</v>
      </c>
      <c r="BH290" s="174">
        <v>0</v>
      </c>
      <c r="BI290" s="168">
        <f t="shared" si="398"/>
        <v>4</v>
      </c>
      <c r="BJ290" s="241">
        <f t="shared" si="399"/>
        <v>0</v>
      </c>
      <c r="BK290" s="175">
        <v>4</v>
      </c>
      <c r="BL290" s="168">
        <f t="shared" si="400"/>
        <v>3</v>
      </c>
      <c r="BM290" s="241">
        <f t="shared" si="401"/>
        <v>40</v>
      </c>
      <c r="BN290" s="168">
        <v>0</v>
      </c>
      <c r="BO290" s="168">
        <f t="shared" si="402"/>
        <v>4</v>
      </c>
      <c r="BP290" s="246">
        <f t="shared" si="344"/>
        <v>0</v>
      </c>
      <c r="BQ290" s="192">
        <v>4</v>
      </c>
      <c r="BR290" s="312">
        <f t="shared" si="403"/>
        <v>1</v>
      </c>
      <c r="BS290" s="251">
        <f t="shared" si="404"/>
        <v>66.666666666666657</v>
      </c>
      <c r="BT290" s="193">
        <v>1.6425326303313934</v>
      </c>
      <c r="BU290" s="312">
        <f t="shared" si="405"/>
        <v>3</v>
      </c>
      <c r="BV290" s="251">
        <f t="shared" si="406"/>
        <v>54.751087677713116</v>
      </c>
      <c r="BW290" s="194">
        <v>18.060839553736255</v>
      </c>
      <c r="BX290" s="312">
        <f t="shared" si="407"/>
        <v>1</v>
      </c>
      <c r="BY290" s="251">
        <f t="shared" si="408"/>
        <v>44.753195172247082</v>
      </c>
      <c r="BZ290" s="195">
        <v>3.4</v>
      </c>
      <c r="CA290" s="312">
        <f t="shared" si="409"/>
        <v>3</v>
      </c>
      <c r="CB290" s="251">
        <f t="shared" si="410"/>
        <v>17</v>
      </c>
      <c r="CC290" s="196">
        <v>1116.4328126034532</v>
      </c>
      <c r="CD290" s="312">
        <f t="shared" si="411"/>
        <v>2</v>
      </c>
      <c r="CE290" s="251">
        <f t="shared" si="412"/>
        <v>55.821640630172652</v>
      </c>
      <c r="CF290" s="197">
        <v>3.2301682471253796</v>
      </c>
      <c r="CG290" s="312">
        <f t="shared" si="413"/>
        <v>4</v>
      </c>
      <c r="CH290" s="251">
        <f t="shared" si="414"/>
        <v>10.767227490417932</v>
      </c>
      <c r="CI290" s="194">
        <v>10.366586159823585</v>
      </c>
      <c r="CJ290" s="312">
        <f t="shared" si="415"/>
        <v>2</v>
      </c>
      <c r="CK290" s="251">
        <f t="shared" si="416"/>
        <v>76.665516568908359</v>
      </c>
      <c r="CL290" s="194">
        <v>10.038140397897124</v>
      </c>
      <c r="CM290" s="312">
        <f t="shared" si="417"/>
        <v>2</v>
      </c>
      <c r="CN290" s="251">
        <f t="shared" si="418"/>
        <v>71.973434255673197</v>
      </c>
      <c r="CO290" s="301">
        <v>132.42012491631783</v>
      </c>
      <c r="CP290" s="312">
        <f t="shared" si="419"/>
        <v>3</v>
      </c>
      <c r="CQ290" s="258">
        <f t="shared" si="420"/>
        <v>52.968049966527133</v>
      </c>
      <c r="CR290" s="261">
        <v>2.5092168822944556</v>
      </c>
      <c r="CS290" s="314">
        <f t="shared" si="345"/>
        <v>4</v>
      </c>
      <c r="CT290" s="265">
        <f t="shared" si="421"/>
        <v>0</v>
      </c>
      <c r="CU290" s="217">
        <v>99.39</v>
      </c>
      <c r="CV290" s="314">
        <f t="shared" si="422"/>
        <v>1</v>
      </c>
      <c r="CW290" s="265">
        <f t="shared" si="423"/>
        <v>99.39</v>
      </c>
      <c r="CX290" s="217">
        <v>0.63</v>
      </c>
      <c r="CY290" s="314">
        <f t="shared" si="346"/>
        <v>1</v>
      </c>
      <c r="CZ290" s="265">
        <f t="shared" si="424"/>
        <v>78.787878787878796</v>
      </c>
      <c r="DA290" s="218">
        <v>2</v>
      </c>
      <c r="DB290" s="314">
        <f t="shared" si="347"/>
        <v>2</v>
      </c>
      <c r="DC290" s="265">
        <f t="shared" si="425"/>
        <v>75</v>
      </c>
      <c r="DD290" s="219">
        <v>1</v>
      </c>
      <c r="DE290" s="314">
        <f t="shared" si="348"/>
        <v>1</v>
      </c>
      <c r="DF290" s="265">
        <f t="shared" si="426"/>
        <v>100</v>
      </c>
      <c r="DG290" s="213">
        <v>1</v>
      </c>
      <c r="DH290" s="314">
        <f t="shared" si="349"/>
        <v>1</v>
      </c>
      <c r="DI290" s="265">
        <f t="shared" si="427"/>
        <v>100</v>
      </c>
      <c r="DJ290" s="220">
        <v>2</v>
      </c>
      <c r="DK290" s="314">
        <f t="shared" si="350"/>
        <v>2</v>
      </c>
      <c r="DL290" s="265">
        <f t="shared" si="428"/>
        <v>75</v>
      </c>
      <c r="DM290" s="213">
        <v>35</v>
      </c>
      <c r="DN290" s="314">
        <f t="shared" si="351"/>
        <v>3</v>
      </c>
      <c r="DO290" s="265">
        <f t="shared" si="429"/>
        <v>30</v>
      </c>
      <c r="DP290" s="221">
        <v>2.377530749397692</v>
      </c>
      <c r="DQ290" s="314">
        <f t="shared" si="352"/>
        <v>4</v>
      </c>
      <c r="DR290" s="265">
        <f t="shared" si="353"/>
        <v>71.355051212075992</v>
      </c>
      <c r="DS290" s="222">
        <v>434.78347983065481</v>
      </c>
      <c r="DT290" s="314">
        <f t="shared" si="354"/>
        <v>4</v>
      </c>
      <c r="DU290" s="265">
        <f t="shared" si="355"/>
        <v>0</v>
      </c>
      <c r="DV290" s="216">
        <v>0</v>
      </c>
      <c r="DW290" s="314">
        <f t="shared" si="356"/>
        <v>1</v>
      </c>
      <c r="DX290" s="265">
        <f t="shared" si="357"/>
        <v>100</v>
      </c>
      <c r="DY290" s="217">
        <v>0</v>
      </c>
      <c r="DZ290" s="314">
        <f t="shared" si="358"/>
        <v>1</v>
      </c>
      <c r="EA290" s="265">
        <f t="shared" si="359"/>
        <v>100</v>
      </c>
      <c r="EB290" s="217">
        <v>0</v>
      </c>
      <c r="EC290" s="314">
        <f t="shared" si="360"/>
        <v>1</v>
      </c>
      <c r="ED290" s="265">
        <f t="shared" si="361"/>
        <v>100</v>
      </c>
      <c r="EE290" s="217">
        <v>149.75751697381185</v>
      </c>
      <c r="EF290" s="314">
        <f t="shared" si="362"/>
        <v>4</v>
      </c>
      <c r="EG290" s="265">
        <f t="shared" si="363"/>
        <v>5.6348349251343057</v>
      </c>
      <c r="EH290" s="28"/>
      <c r="EI290" s="28"/>
      <c r="EJ290" s="28"/>
      <c r="EK290" s="28"/>
      <c r="EL290" s="28"/>
      <c r="EM290" s="28"/>
      <c r="EN290" s="28"/>
      <c r="EO290" s="28"/>
      <c r="EP290" s="28"/>
      <c r="EQ290" s="28"/>
      <c r="ER290" s="28"/>
      <c r="ES290" s="28"/>
      <c r="ET290" s="28"/>
      <c r="EU290" s="28"/>
      <c r="EV290" s="28"/>
      <c r="EW290" s="28"/>
      <c r="EX290" s="28"/>
    </row>
    <row r="291" spans="1:154" s="7" customFormat="1" ht="16.2" customHeight="1" x14ac:dyDescent="0.3">
      <c r="A291" s="16"/>
      <c r="B291" s="52">
        <v>71002</v>
      </c>
      <c r="C291" s="3" t="s">
        <v>291</v>
      </c>
      <c r="D291" s="23" t="s">
        <v>340</v>
      </c>
      <c r="E291" s="5">
        <v>53.111906505668308</v>
      </c>
      <c r="F291" s="24">
        <v>110</v>
      </c>
      <c r="G291" s="4">
        <v>14065</v>
      </c>
      <c r="H291" s="5">
        <v>37.1</v>
      </c>
      <c r="I291" s="158">
        <v>1</v>
      </c>
      <c r="J291" s="151">
        <f t="shared" si="364"/>
        <v>3</v>
      </c>
      <c r="K291" s="233">
        <f t="shared" si="365"/>
        <v>50</v>
      </c>
      <c r="L291" s="159">
        <v>7.596685082872928</v>
      </c>
      <c r="M291" s="151">
        <f t="shared" si="366"/>
        <v>3</v>
      </c>
      <c r="N291" s="233">
        <f t="shared" si="367"/>
        <v>7.596685082872928</v>
      </c>
      <c r="O291" s="159">
        <v>13.939224979091163</v>
      </c>
      <c r="P291" s="151">
        <f t="shared" si="368"/>
        <v>2</v>
      </c>
      <c r="Q291" s="233">
        <f t="shared" si="369"/>
        <v>23.232041631818607</v>
      </c>
      <c r="R291" s="159">
        <v>96.726519337016612</v>
      </c>
      <c r="S291" s="151">
        <f t="shared" si="370"/>
        <v>2</v>
      </c>
      <c r="T291" s="233">
        <f t="shared" si="371"/>
        <v>95.428099632704772</v>
      </c>
      <c r="U291" s="159">
        <v>47.651933701657462</v>
      </c>
      <c r="V291" s="151">
        <f t="shared" si="372"/>
        <v>4</v>
      </c>
      <c r="W291" s="233">
        <f t="shared" si="373"/>
        <v>44.487734572277269</v>
      </c>
      <c r="X291" s="159">
        <v>85.596145548683751</v>
      </c>
      <c r="Y291" s="151">
        <f t="shared" si="374"/>
        <v>3</v>
      </c>
      <c r="Z291" s="233">
        <f t="shared" si="375"/>
        <v>80.639980576187824</v>
      </c>
      <c r="AA291" s="159">
        <v>2.0522643316459162</v>
      </c>
      <c r="AB291" s="151">
        <f t="shared" si="376"/>
        <v>3</v>
      </c>
      <c r="AC291" s="233">
        <f t="shared" si="377"/>
        <v>15.786165149963209</v>
      </c>
      <c r="AD291" s="160">
        <v>0</v>
      </c>
      <c r="AE291" s="151">
        <f t="shared" si="378"/>
        <v>4</v>
      </c>
      <c r="AF291" s="233">
        <f t="shared" si="379"/>
        <v>0</v>
      </c>
      <c r="AG291" s="154">
        <v>0</v>
      </c>
      <c r="AH291" s="151">
        <f t="shared" si="380"/>
        <v>4</v>
      </c>
      <c r="AI291" s="233">
        <f t="shared" si="381"/>
        <v>0</v>
      </c>
      <c r="AJ291" s="161">
        <v>14.219694276573053</v>
      </c>
      <c r="AK291" s="151">
        <f t="shared" si="382"/>
        <v>3</v>
      </c>
      <c r="AL291" s="233">
        <f t="shared" si="383"/>
        <v>14.219694276573053</v>
      </c>
      <c r="AM291" s="156">
        <v>0</v>
      </c>
      <c r="AN291" s="151">
        <f t="shared" si="384"/>
        <v>4</v>
      </c>
      <c r="AO291" s="233">
        <f t="shared" si="385"/>
        <v>0</v>
      </c>
      <c r="AP291" s="157">
        <v>13.836745018679951</v>
      </c>
      <c r="AQ291" s="151">
        <f t="shared" si="386"/>
        <v>3</v>
      </c>
      <c r="AR291" s="233">
        <f t="shared" si="387"/>
        <v>20.964765179818105</v>
      </c>
      <c r="AS291" s="151">
        <v>17.063633131887663</v>
      </c>
      <c r="AT291" s="151">
        <f t="shared" si="388"/>
        <v>3</v>
      </c>
      <c r="AU291" s="233">
        <f t="shared" si="389"/>
        <v>17.063633131887663</v>
      </c>
      <c r="AV291" s="172">
        <v>0</v>
      </c>
      <c r="AW291" s="168">
        <f t="shared" si="390"/>
        <v>4</v>
      </c>
      <c r="AX291" s="241">
        <f t="shared" si="391"/>
        <v>0</v>
      </c>
      <c r="AY291" s="173">
        <v>1681.5462433796993</v>
      </c>
      <c r="AZ291" s="168">
        <f t="shared" si="392"/>
        <v>2</v>
      </c>
      <c r="BA291" s="241">
        <f t="shared" si="393"/>
        <v>66.249329623905126</v>
      </c>
      <c r="BB291" s="168">
        <v>0</v>
      </c>
      <c r="BC291" s="168">
        <f t="shared" si="394"/>
        <v>4</v>
      </c>
      <c r="BD291" s="241">
        <f t="shared" si="395"/>
        <v>0</v>
      </c>
      <c r="BE291" s="174">
        <v>0</v>
      </c>
      <c r="BF291" s="168">
        <f t="shared" si="396"/>
        <v>4</v>
      </c>
      <c r="BG291" s="241">
        <f t="shared" si="397"/>
        <v>0</v>
      </c>
      <c r="BH291" s="174">
        <v>0</v>
      </c>
      <c r="BI291" s="168">
        <f t="shared" si="398"/>
        <v>4</v>
      </c>
      <c r="BJ291" s="241">
        <f t="shared" si="399"/>
        <v>0</v>
      </c>
      <c r="BK291" s="175">
        <v>3</v>
      </c>
      <c r="BL291" s="168">
        <f t="shared" si="400"/>
        <v>3</v>
      </c>
      <c r="BM291" s="241">
        <f t="shared" si="401"/>
        <v>30</v>
      </c>
      <c r="BN291" s="168">
        <v>0</v>
      </c>
      <c r="BO291" s="168">
        <f t="shared" si="402"/>
        <v>4</v>
      </c>
      <c r="BP291" s="246">
        <f t="shared" si="344"/>
        <v>0</v>
      </c>
      <c r="BQ291" s="192">
        <v>0.4</v>
      </c>
      <c r="BR291" s="312">
        <f t="shared" si="403"/>
        <v>4</v>
      </c>
      <c r="BS291" s="251">
        <f t="shared" si="404"/>
        <v>6.666666666666667</v>
      </c>
      <c r="BT291" s="193">
        <v>0.33586266948625448</v>
      </c>
      <c r="BU291" s="312">
        <f t="shared" si="405"/>
        <v>4</v>
      </c>
      <c r="BV291" s="251">
        <f t="shared" si="406"/>
        <v>11.195422316208482</v>
      </c>
      <c r="BW291" s="194">
        <v>7.2691292875989451</v>
      </c>
      <c r="BX291" s="312">
        <f t="shared" si="407"/>
        <v>3</v>
      </c>
      <c r="BY291" s="251">
        <f t="shared" si="408"/>
        <v>13.105950990026233</v>
      </c>
      <c r="BZ291" s="195">
        <v>0.3</v>
      </c>
      <c r="CA291" s="312">
        <f t="shared" si="409"/>
        <v>4</v>
      </c>
      <c r="CB291" s="251">
        <f t="shared" si="410"/>
        <v>1.5</v>
      </c>
      <c r="CC291" s="196">
        <v>8.4271773906861007</v>
      </c>
      <c r="CD291" s="312">
        <f t="shared" si="411"/>
        <v>4</v>
      </c>
      <c r="CE291" s="251">
        <f t="shared" si="412"/>
        <v>0.42135886953430501</v>
      </c>
      <c r="CF291" s="197">
        <v>0.56878777106292211</v>
      </c>
      <c r="CG291" s="312">
        <f t="shared" si="413"/>
        <v>4</v>
      </c>
      <c r="CH291" s="251">
        <f t="shared" si="414"/>
        <v>1.8959592368764069</v>
      </c>
      <c r="CI291" s="194">
        <v>7.9641965029142385</v>
      </c>
      <c r="CJ291" s="312">
        <f t="shared" si="415"/>
        <v>3</v>
      </c>
      <c r="CK291" s="251">
        <f t="shared" si="416"/>
        <v>42.345664327346263</v>
      </c>
      <c r="CL291" s="194">
        <v>7.5370892018779339</v>
      </c>
      <c r="CM291" s="312">
        <f t="shared" si="417"/>
        <v>3</v>
      </c>
      <c r="CN291" s="251">
        <f t="shared" si="418"/>
        <v>36.244131455399057</v>
      </c>
      <c r="CO291" s="301">
        <v>369.71205119089939</v>
      </c>
      <c r="CP291" s="312">
        <f t="shared" si="419"/>
        <v>1</v>
      </c>
      <c r="CQ291" s="258">
        <f t="shared" si="420"/>
        <v>100</v>
      </c>
      <c r="CR291" s="261">
        <v>9.6653798124047157</v>
      </c>
      <c r="CS291" s="314">
        <f t="shared" si="345"/>
        <v>4</v>
      </c>
      <c r="CT291" s="265">
        <f t="shared" si="421"/>
        <v>0</v>
      </c>
      <c r="CU291" s="217">
        <v>0</v>
      </c>
      <c r="CV291" s="314">
        <f t="shared" si="422"/>
        <v>4</v>
      </c>
      <c r="CW291" s="265">
        <f t="shared" si="423"/>
        <v>0</v>
      </c>
      <c r="CX291" s="217">
        <v>1.1000000000000001</v>
      </c>
      <c r="CY291" s="314">
        <f t="shared" si="346"/>
        <v>2</v>
      </c>
      <c r="CZ291" s="265">
        <f t="shared" si="424"/>
        <v>62.962962962962962</v>
      </c>
      <c r="DA291" s="218">
        <v>2</v>
      </c>
      <c r="DB291" s="314">
        <f t="shared" si="347"/>
        <v>2</v>
      </c>
      <c r="DC291" s="265">
        <f t="shared" si="425"/>
        <v>75</v>
      </c>
      <c r="DD291" s="219">
        <v>1</v>
      </c>
      <c r="DE291" s="314">
        <f t="shared" si="348"/>
        <v>1</v>
      </c>
      <c r="DF291" s="265">
        <f t="shared" si="426"/>
        <v>100</v>
      </c>
      <c r="DG291" s="213">
        <v>1</v>
      </c>
      <c r="DH291" s="314">
        <f t="shared" si="349"/>
        <v>1</v>
      </c>
      <c r="DI291" s="265">
        <f t="shared" si="427"/>
        <v>100</v>
      </c>
      <c r="DJ291" s="220">
        <v>2</v>
      </c>
      <c r="DK291" s="314">
        <f t="shared" si="350"/>
        <v>2</v>
      </c>
      <c r="DL291" s="265">
        <f t="shared" si="428"/>
        <v>75</v>
      </c>
      <c r="DM291" s="213">
        <v>1</v>
      </c>
      <c r="DN291" s="314">
        <f t="shared" si="351"/>
        <v>1</v>
      </c>
      <c r="DO291" s="265">
        <f t="shared" si="429"/>
        <v>98</v>
      </c>
      <c r="DP291" s="221">
        <v>0</v>
      </c>
      <c r="DQ291" s="314">
        <f t="shared" si="352"/>
        <v>1</v>
      </c>
      <c r="DR291" s="265">
        <f t="shared" si="353"/>
        <v>100</v>
      </c>
      <c r="DS291" s="222">
        <v>34.043132649066365</v>
      </c>
      <c r="DT291" s="314">
        <f t="shared" si="354"/>
        <v>2</v>
      </c>
      <c r="DU291" s="265">
        <f t="shared" si="355"/>
        <v>91.830301740084863</v>
      </c>
      <c r="DV291" s="216">
        <v>0</v>
      </c>
      <c r="DW291" s="314">
        <f t="shared" si="356"/>
        <v>1</v>
      </c>
      <c r="DX291" s="265">
        <f t="shared" si="357"/>
        <v>100</v>
      </c>
      <c r="DY291" s="217">
        <v>0.7</v>
      </c>
      <c r="DZ291" s="314">
        <f t="shared" si="358"/>
        <v>2</v>
      </c>
      <c r="EA291" s="265">
        <f t="shared" si="359"/>
        <v>85.685071574642123</v>
      </c>
      <c r="EB291" s="217">
        <v>0</v>
      </c>
      <c r="EC291" s="314">
        <f t="shared" si="360"/>
        <v>1</v>
      </c>
      <c r="ED291" s="265">
        <f t="shared" si="361"/>
        <v>100</v>
      </c>
      <c r="EE291" s="217">
        <v>55.248618784530393</v>
      </c>
      <c r="EF291" s="314">
        <f t="shared" si="362"/>
        <v>3</v>
      </c>
      <c r="EG291" s="265">
        <f t="shared" si="363"/>
        <v>65.186755649319224</v>
      </c>
      <c r="EH291" s="28"/>
      <c r="EI291" s="28"/>
      <c r="EJ291" s="28"/>
      <c r="EK291" s="28"/>
      <c r="EL291" s="28"/>
      <c r="EM291" s="28"/>
      <c r="EN291" s="28"/>
      <c r="EO291" s="28"/>
      <c r="EP291" s="28"/>
      <c r="EQ291" s="28"/>
      <c r="ER291" s="28"/>
      <c r="ES291" s="28"/>
      <c r="ET291" s="28"/>
      <c r="EU291" s="28"/>
      <c r="EV291" s="28"/>
      <c r="EW291" s="28"/>
      <c r="EX291" s="28"/>
    </row>
    <row r="292" spans="1:154" s="7" customFormat="1" ht="16.2" customHeight="1" x14ac:dyDescent="0.3">
      <c r="A292" s="16"/>
      <c r="B292" s="52">
        <v>71003</v>
      </c>
      <c r="C292" s="3" t="s">
        <v>292</v>
      </c>
      <c r="D292" s="23" t="s">
        <v>340</v>
      </c>
      <c r="E292" s="5">
        <v>57.70602139808792</v>
      </c>
      <c r="F292" s="24">
        <v>51</v>
      </c>
      <c r="G292" s="4">
        <v>27261</v>
      </c>
      <c r="H292" s="5">
        <v>78.900000000000006</v>
      </c>
      <c r="I292" s="158">
        <v>3</v>
      </c>
      <c r="J292" s="151">
        <f t="shared" si="364"/>
        <v>1</v>
      </c>
      <c r="K292" s="233">
        <f t="shared" si="365"/>
        <v>100</v>
      </c>
      <c r="L292" s="159">
        <v>10.732299290833934</v>
      </c>
      <c r="M292" s="151">
        <f t="shared" si="366"/>
        <v>3</v>
      </c>
      <c r="N292" s="233">
        <f t="shared" si="367"/>
        <v>10.732299290833934</v>
      </c>
      <c r="O292" s="159">
        <v>26.2309825376602</v>
      </c>
      <c r="P292" s="151">
        <f t="shared" si="368"/>
        <v>1</v>
      </c>
      <c r="Q292" s="233">
        <f t="shared" si="369"/>
        <v>43.71830422943367</v>
      </c>
      <c r="R292" s="159">
        <v>97.918009784216324</v>
      </c>
      <c r="S292" s="151">
        <f t="shared" si="370"/>
        <v>2</v>
      </c>
      <c r="T292" s="233">
        <f t="shared" si="371"/>
        <v>97.092192436056337</v>
      </c>
      <c r="U292" s="159">
        <v>15.518222154802988</v>
      </c>
      <c r="V292" s="151">
        <f t="shared" si="372"/>
        <v>4</v>
      </c>
      <c r="W292" s="233">
        <f t="shared" si="373"/>
        <v>10.411688393216318</v>
      </c>
      <c r="X292" s="159">
        <v>89.800375660682391</v>
      </c>
      <c r="Y292" s="151">
        <f t="shared" si="374"/>
        <v>2</v>
      </c>
      <c r="Z292" s="233">
        <f t="shared" si="375"/>
        <v>86.290827500917189</v>
      </c>
      <c r="AA292" s="159">
        <v>2.5363154254092692</v>
      </c>
      <c r="AB292" s="151">
        <f t="shared" si="376"/>
        <v>3</v>
      </c>
      <c r="AC292" s="233">
        <f t="shared" si="377"/>
        <v>20.146985814497924</v>
      </c>
      <c r="AD292" s="160">
        <v>0</v>
      </c>
      <c r="AE292" s="151">
        <f t="shared" si="378"/>
        <v>4</v>
      </c>
      <c r="AF292" s="233">
        <f t="shared" si="379"/>
        <v>0</v>
      </c>
      <c r="AG292" s="154">
        <v>14.672976046366605</v>
      </c>
      <c r="AH292" s="151">
        <f t="shared" si="380"/>
        <v>3</v>
      </c>
      <c r="AI292" s="233">
        <f t="shared" si="381"/>
        <v>15.445237943543793</v>
      </c>
      <c r="AJ292" s="161">
        <v>29.34595209273321</v>
      </c>
      <c r="AK292" s="151">
        <f t="shared" si="382"/>
        <v>3</v>
      </c>
      <c r="AL292" s="233">
        <f t="shared" si="383"/>
        <v>29.345952092733206</v>
      </c>
      <c r="AM292" s="156">
        <v>0</v>
      </c>
      <c r="AN292" s="151">
        <f t="shared" si="384"/>
        <v>4</v>
      </c>
      <c r="AO292" s="233">
        <f t="shared" si="385"/>
        <v>0</v>
      </c>
      <c r="AP292" s="157">
        <v>7.801918082289073</v>
      </c>
      <c r="AQ292" s="151">
        <f t="shared" si="386"/>
        <v>3</v>
      </c>
      <c r="AR292" s="233">
        <f t="shared" si="387"/>
        <v>11.821088003468292</v>
      </c>
      <c r="AS292" s="151">
        <v>33.981585415061808</v>
      </c>
      <c r="AT292" s="151">
        <f t="shared" si="388"/>
        <v>3</v>
      </c>
      <c r="AU292" s="233">
        <f t="shared" si="389"/>
        <v>33.981585415061808</v>
      </c>
      <c r="AV292" s="172">
        <v>0</v>
      </c>
      <c r="AW292" s="168">
        <f t="shared" si="390"/>
        <v>4</v>
      </c>
      <c r="AX292" s="241">
        <f t="shared" si="391"/>
        <v>0</v>
      </c>
      <c r="AY292" s="173">
        <v>1655.6281103891772</v>
      </c>
      <c r="AZ292" s="168">
        <f t="shared" si="392"/>
        <v>2</v>
      </c>
      <c r="BA292" s="241">
        <f t="shared" si="393"/>
        <v>65.180540634605251</v>
      </c>
      <c r="BB292" s="168">
        <v>0</v>
      </c>
      <c r="BC292" s="168">
        <f t="shared" si="394"/>
        <v>4</v>
      </c>
      <c r="BD292" s="241">
        <f t="shared" si="395"/>
        <v>0</v>
      </c>
      <c r="BE292" s="174">
        <v>0</v>
      </c>
      <c r="BF292" s="168">
        <f t="shared" si="396"/>
        <v>4</v>
      </c>
      <c r="BG292" s="241">
        <f t="shared" si="397"/>
        <v>0</v>
      </c>
      <c r="BH292" s="174">
        <v>0</v>
      </c>
      <c r="BI292" s="168">
        <f t="shared" si="398"/>
        <v>4</v>
      </c>
      <c r="BJ292" s="241">
        <f t="shared" si="399"/>
        <v>0</v>
      </c>
      <c r="BK292" s="175">
        <v>2</v>
      </c>
      <c r="BL292" s="168">
        <f t="shared" si="400"/>
        <v>3</v>
      </c>
      <c r="BM292" s="241">
        <f t="shared" si="401"/>
        <v>20</v>
      </c>
      <c r="BN292" s="168">
        <v>0</v>
      </c>
      <c r="BO292" s="168">
        <f t="shared" si="402"/>
        <v>4</v>
      </c>
      <c r="BP292" s="246">
        <f t="shared" si="344"/>
        <v>0</v>
      </c>
      <c r="BQ292" s="192">
        <v>0.9</v>
      </c>
      <c r="BR292" s="312">
        <f t="shared" si="403"/>
        <v>4</v>
      </c>
      <c r="BS292" s="251">
        <f t="shared" si="404"/>
        <v>15</v>
      </c>
      <c r="BT292" s="193">
        <v>0.517937390509559</v>
      </c>
      <c r="BU292" s="312">
        <f t="shared" si="405"/>
        <v>4</v>
      </c>
      <c r="BV292" s="251">
        <f t="shared" si="406"/>
        <v>17.264579683651966</v>
      </c>
      <c r="BW292" s="194">
        <v>9.4685055246390846</v>
      </c>
      <c r="BX292" s="312">
        <f t="shared" si="407"/>
        <v>3</v>
      </c>
      <c r="BY292" s="251">
        <f t="shared" si="408"/>
        <v>19.555734676360949</v>
      </c>
      <c r="BZ292" s="195">
        <v>1.1000000000000001</v>
      </c>
      <c r="CA292" s="312">
        <f t="shared" si="409"/>
        <v>4</v>
      </c>
      <c r="CB292" s="251">
        <f t="shared" si="410"/>
        <v>5.5000000000000009</v>
      </c>
      <c r="CC292" s="196">
        <v>201.48936355966399</v>
      </c>
      <c r="CD292" s="312">
        <f t="shared" si="411"/>
        <v>4</v>
      </c>
      <c r="CE292" s="251">
        <f t="shared" si="412"/>
        <v>10.074468177983199</v>
      </c>
      <c r="CF292" s="197">
        <v>0</v>
      </c>
      <c r="CG292" s="312">
        <f t="shared" si="413"/>
        <v>4</v>
      </c>
      <c r="CH292" s="251">
        <f t="shared" si="414"/>
        <v>0</v>
      </c>
      <c r="CI292" s="194">
        <v>8.7300525561395119</v>
      </c>
      <c r="CJ292" s="312">
        <f t="shared" si="415"/>
        <v>3</v>
      </c>
      <c r="CK292" s="251">
        <f t="shared" si="416"/>
        <v>53.286465087707313</v>
      </c>
      <c r="CL292" s="194">
        <v>8.7278012684989434</v>
      </c>
      <c r="CM292" s="312">
        <f t="shared" si="417"/>
        <v>3</v>
      </c>
      <c r="CN292" s="251">
        <f t="shared" si="418"/>
        <v>53.25430383569919</v>
      </c>
      <c r="CO292" s="301">
        <v>366.82440115916512</v>
      </c>
      <c r="CP292" s="312">
        <f t="shared" si="419"/>
        <v>1</v>
      </c>
      <c r="CQ292" s="258">
        <f t="shared" si="420"/>
        <v>100</v>
      </c>
      <c r="CR292" s="261">
        <v>4.009013400948545</v>
      </c>
      <c r="CS292" s="314">
        <f t="shared" si="345"/>
        <v>4</v>
      </c>
      <c r="CT292" s="265">
        <f t="shared" si="421"/>
        <v>0</v>
      </c>
      <c r="CU292" s="217">
        <v>80.45</v>
      </c>
      <c r="CV292" s="314">
        <f t="shared" si="422"/>
        <v>1</v>
      </c>
      <c r="CW292" s="265">
        <f t="shared" si="423"/>
        <v>80.45</v>
      </c>
      <c r="CX292" s="217">
        <v>1.02</v>
      </c>
      <c r="CY292" s="314">
        <f t="shared" si="346"/>
        <v>2</v>
      </c>
      <c r="CZ292" s="265">
        <f t="shared" si="424"/>
        <v>65.656565656565661</v>
      </c>
      <c r="DA292" s="218">
        <v>2</v>
      </c>
      <c r="DB292" s="314">
        <f t="shared" si="347"/>
        <v>2</v>
      </c>
      <c r="DC292" s="265">
        <f t="shared" si="425"/>
        <v>75</v>
      </c>
      <c r="DD292" s="219">
        <v>1</v>
      </c>
      <c r="DE292" s="314">
        <f t="shared" si="348"/>
        <v>1</v>
      </c>
      <c r="DF292" s="265">
        <f t="shared" si="426"/>
        <v>100</v>
      </c>
      <c r="DG292" s="213">
        <v>1</v>
      </c>
      <c r="DH292" s="314">
        <f t="shared" si="349"/>
        <v>1</v>
      </c>
      <c r="DI292" s="265">
        <f t="shared" si="427"/>
        <v>100</v>
      </c>
      <c r="DJ292" s="220">
        <v>2</v>
      </c>
      <c r="DK292" s="314">
        <f t="shared" si="350"/>
        <v>2</v>
      </c>
      <c r="DL292" s="265">
        <f t="shared" si="428"/>
        <v>75</v>
      </c>
      <c r="DM292" s="213">
        <v>2</v>
      </c>
      <c r="DN292" s="314">
        <f t="shared" si="351"/>
        <v>1</v>
      </c>
      <c r="DO292" s="265">
        <f t="shared" si="429"/>
        <v>96</v>
      </c>
      <c r="DP292" s="221">
        <v>2.5625256252562525</v>
      </c>
      <c r="DQ292" s="314">
        <f t="shared" si="352"/>
        <v>4</v>
      </c>
      <c r="DR292" s="265">
        <f t="shared" si="353"/>
        <v>69.126197286069242</v>
      </c>
      <c r="DS292" s="222">
        <v>154.85419509692906</v>
      </c>
      <c r="DT292" s="314">
        <f t="shared" si="354"/>
        <v>4</v>
      </c>
      <c r="DU292" s="265">
        <f t="shared" si="355"/>
        <v>62.837966139445868</v>
      </c>
      <c r="DV292" s="216">
        <v>0</v>
      </c>
      <c r="DW292" s="314">
        <f t="shared" si="356"/>
        <v>1</v>
      </c>
      <c r="DX292" s="265">
        <f t="shared" si="357"/>
        <v>100</v>
      </c>
      <c r="DY292" s="217">
        <v>0</v>
      </c>
      <c r="DZ292" s="314">
        <f t="shared" si="358"/>
        <v>1</v>
      </c>
      <c r="EA292" s="265">
        <f t="shared" si="359"/>
        <v>100</v>
      </c>
      <c r="EB292" s="217">
        <v>0</v>
      </c>
      <c r="EC292" s="314">
        <f t="shared" si="360"/>
        <v>1</v>
      </c>
      <c r="ED292" s="265">
        <f t="shared" si="361"/>
        <v>100</v>
      </c>
      <c r="EE292" s="217">
        <v>53.092646668436423</v>
      </c>
      <c r="EF292" s="314">
        <f t="shared" si="362"/>
        <v>3</v>
      </c>
      <c r="EG292" s="265">
        <f t="shared" si="363"/>
        <v>66.545276201363308</v>
      </c>
      <c r="EH292" s="28"/>
      <c r="EI292" s="28"/>
      <c r="EJ292" s="28"/>
      <c r="EK292" s="28"/>
      <c r="EL292" s="28"/>
      <c r="EM292" s="28"/>
      <c r="EN292" s="28"/>
      <c r="EO292" s="28"/>
      <c r="EP292" s="28"/>
      <c r="EQ292" s="28"/>
      <c r="ER292" s="28"/>
      <c r="ES292" s="28"/>
      <c r="ET292" s="28"/>
      <c r="EU292" s="28"/>
      <c r="EV292" s="28"/>
      <c r="EW292" s="28"/>
      <c r="EX292" s="28"/>
    </row>
    <row r="293" spans="1:154" s="7" customFormat="1" ht="16.2" customHeight="1" x14ac:dyDescent="0.3">
      <c r="A293" s="16"/>
      <c r="B293" s="52">
        <v>71004</v>
      </c>
      <c r="C293" s="3" t="s">
        <v>293</v>
      </c>
      <c r="D293" s="23" t="s">
        <v>340</v>
      </c>
      <c r="E293" s="5">
        <v>57.45495962003961</v>
      </c>
      <c r="F293" s="24">
        <v>55</v>
      </c>
      <c r="G293" s="4">
        <v>19808</v>
      </c>
      <c r="H293" s="5">
        <v>59.2</v>
      </c>
      <c r="I293" s="158">
        <v>1</v>
      </c>
      <c r="J293" s="151">
        <f t="shared" si="364"/>
        <v>3</v>
      </c>
      <c r="K293" s="233">
        <f t="shared" si="365"/>
        <v>50</v>
      </c>
      <c r="L293" s="159">
        <v>0.7659062311942666</v>
      </c>
      <c r="M293" s="151">
        <f t="shared" si="366"/>
        <v>4</v>
      </c>
      <c r="N293" s="233">
        <f t="shared" si="367"/>
        <v>0.7659062311942666</v>
      </c>
      <c r="O293" s="159">
        <v>10.648493238206793</v>
      </c>
      <c r="P293" s="151">
        <f t="shared" si="368"/>
        <v>3</v>
      </c>
      <c r="Q293" s="233">
        <f t="shared" si="369"/>
        <v>17.747488730344653</v>
      </c>
      <c r="R293" s="159">
        <v>95.13102467312217</v>
      </c>
      <c r="S293" s="151">
        <f t="shared" si="370"/>
        <v>2</v>
      </c>
      <c r="T293" s="233">
        <f t="shared" si="371"/>
        <v>93.19975513005889</v>
      </c>
      <c r="U293" s="159">
        <v>56.731768696318184</v>
      </c>
      <c r="V293" s="151">
        <f t="shared" si="372"/>
        <v>4</v>
      </c>
      <c r="W293" s="233">
        <f t="shared" si="373"/>
        <v>54.116403707654491</v>
      </c>
      <c r="X293" s="159">
        <v>89.152173913043413</v>
      </c>
      <c r="Y293" s="151">
        <f t="shared" si="374"/>
        <v>2</v>
      </c>
      <c r="Z293" s="233">
        <f t="shared" si="375"/>
        <v>85.419588592800281</v>
      </c>
      <c r="AA293" s="159">
        <v>2.9249634379570257</v>
      </c>
      <c r="AB293" s="151">
        <f t="shared" si="376"/>
        <v>2</v>
      </c>
      <c r="AC293" s="233">
        <f t="shared" si="377"/>
        <v>23.648319260874111</v>
      </c>
      <c r="AD293" s="160">
        <v>0</v>
      </c>
      <c r="AE293" s="151">
        <f t="shared" si="378"/>
        <v>4</v>
      </c>
      <c r="AF293" s="233">
        <f t="shared" si="379"/>
        <v>0</v>
      </c>
      <c r="AG293" s="154">
        <v>0</v>
      </c>
      <c r="AH293" s="151">
        <f t="shared" si="380"/>
        <v>4</v>
      </c>
      <c r="AI293" s="233">
        <f t="shared" si="381"/>
        <v>0</v>
      </c>
      <c r="AJ293" s="161">
        <v>0</v>
      </c>
      <c r="AK293" s="151">
        <f t="shared" si="382"/>
        <v>4</v>
      </c>
      <c r="AL293" s="233">
        <f t="shared" si="383"/>
        <v>0</v>
      </c>
      <c r="AM293" s="156">
        <v>0</v>
      </c>
      <c r="AN293" s="151">
        <f t="shared" si="384"/>
        <v>4</v>
      </c>
      <c r="AO293" s="233">
        <f t="shared" si="385"/>
        <v>0</v>
      </c>
      <c r="AP293" s="157">
        <v>11.948840314780963</v>
      </c>
      <c r="AQ293" s="151">
        <f t="shared" si="386"/>
        <v>3</v>
      </c>
      <c r="AR293" s="233">
        <f t="shared" si="387"/>
        <v>18.104303507243884</v>
      </c>
      <c r="AS293" s="151">
        <v>127.52312197092084</v>
      </c>
      <c r="AT293" s="151">
        <f t="shared" si="388"/>
        <v>1</v>
      </c>
      <c r="AU293" s="233">
        <f t="shared" si="389"/>
        <v>100</v>
      </c>
      <c r="AV293" s="172">
        <v>0</v>
      </c>
      <c r="AW293" s="168">
        <f t="shared" si="390"/>
        <v>4</v>
      </c>
      <c r="AX293" s="241">
        <f t="shared" si="391"/>
        <v>0</v>
      </c>
      <c r="AY293" s="173">
        <v>1809.8264144500122</v>
      </c>
      <c r="AZ293" s="168">
        <f t="shared" si="392"/>
        <v>2</v>
      </c>
      <c r="BA293" s="241">
        <f t="shared" si="393"/>
        <v>71.539233585567501</v>
      </c>
      <c r="BB293" s="168">
        <v>0</v>
      </c>
      <c r="BC293" s="168">
        <f t="shared" si="394"/>
        <v>4</v>
      </c>
      <c r="BD293" s="241">
        <f t="shared" si="395"/>
        <v>0</v>
      </c>
      <c r="BE293" s="174">
        <v>0</v>
      </c>
      <c r="BF293" s="168">
        <f t="shared" si="396"/>
        <v>4</v>
      </c>
      <c r="BG293" s="241">
        <f t="shared" si="397"/>
        <v>0</v>
      </c>
      <c r="BH293" s="174">
        <v>0</v>
      </c>
      <c r="BI293" s="168">
        <f t="shared" si="398"/>
        <v>4</v>
      </c>
      <c r="BJ293" s="241">
        <f t="shared" si="399"/>
        <v>0</v>
      </c>
      <c r="BK293" s="175">
        <v>1</v>
      </c>
      <c r="BL293" s="168">
        <f t="shared" si="400"/>
        <v>4</v>
      </c>
      <c r="BM293" s="241">
        <f t="shared" si="401"/>
        <v>10</v>
      </c>
      <c r="BN293" s="168">
        <v>0</v>
      </c>
      <c r="BO293" s="168">
        <f t="shared" si="402"/>
        <v>4</v>
      </c>
      <c r="BP293" s="246">
        <f t="shared" si="344"/>
        <v>0</v>
      </c>
      <c r="BQ293" s="192">
        <v>0.4</v>
      </c>
      <c r="BR293" s="312">
        <f t="shared" si="403"/>
        <v>4</v>
      </c>
      <c r="BS293" s="251">
        <f t="shared" si="404"/>
        <v>6.666666666666667</v>
      </c>
      <c r="BT293" s="193">
        <v>0.52152685308477587</v>
      </c>
      <c r="BU293" s="312">
        <f t="shared" si="405"/>
        <v>4</v>
      </c>
      <c r="BV293" s="251">
        <f t="shared" si="406"/>
        <v>17.384228436159198</v>
      </c>
      <c r="BW293" s="194">
        <v>10.048411855000589</v>
      </c>
      <c r="BX293" s="312">
        <f t="shared" si="407"/>
        <v>3</v>
      </c>
      <c r="BY293" s="251">
        <f t="shared" si="408"/>
        <v>21.256339750734867</v>
      </c>
      <c r="BZ293" s="195">
        <v>0.2</v>
      </c>
      <c r="CA293" s="312">
        <f t="shared" si="409"/>
        <v>4</v>
      </c>
      <c r="CB293" s="251">
        <f t="shared" si="410"/>
        <v>1</v>
      </c>
      <c r="CC293" s="196">
        <v>2.7177251615508884</v>
      </c>
      <c r="CD293" s="312">
        <f t="shared" si="411"/>
        <v>4</v>
      </c>
      <c r="CE293" s="251">
        <f t="shared" si="412"/>
        <v>0.13588625807754443</v>
      </c>
      <c r="CF293" s="197">
        <v>0</v>
      </c>
      <c r="CG293" s="312">
        <f t="shared" si="413"/>
        <v>4</v>
      </c>
      <c r="CH293" s="251">
        <f t="shared" si="414"/>
        <v>0</v>
      </c>
      <c r="CI293" s="194">
        <v>8.6431585292344781</v>
      </c>
      <c r="CJ293" s="312">
        <f t="shared" si="415"/>
        <v>3</v>
      </c>
      <c r="CK293" s="251">
        <f t="shared" si="416"/>
        <v>52.045121846206833</v>
      </c>
      <c r="CL293" s="194">
        <v>8.5899653979238746</v>
      </c>
      <c r="CM293" s="312">
        <f t="shared" si="417"/>
        <v>3</v>
      </c>
      <c r="CN293" s="251">
        <f t="shared" si="418"/>
        <v>51.285219970341068</v>
      </c>
      <c r="CO293" s="301">
        <v>121.16316639741518</v>
      </c>
      <c r="CP293" s="312">
        <f t="shared" si="419"/>
        <v>3</v>
      </c>
      <c r="CQ293" s="258">
        <f t="shared" si="420"/>
        <v>48.465266558966071</v>
      </c>
      <c r="CR293" s="261">
        <v>9.7053186063016987</v>
      </c>
      <c r="CS293" s="314">
        <f t="shared" si="345"/>
        <v>4</v>
      </c>
      <c r="CT293" s="265">
        <f t="shared" si="421"/>
        <v>0</v>
      </c>
      <c r="CU293" s="217">
        <v>0</v>
      </c>
      <c r="CV293" s="314">
        <f t="shared" si="422"/>
        <v>4</v>
      </c>
      <c r="CW293" s="265">
        <f t="shared" si="423"/>
        <v>0</v>
      </c>
      <c r="CX293" s="217">
        <v>1.1299999999999999</v>
      </c>
      <c r="CY293" s="314">
        <f t="shared" si="346"/>
        <v>2</v>
      </c>
      <c r="CZ293" s="265">
        <f t="shared" si="424"/>
        <v>61.952861952861959</v>
      </c>
      <c r="DA293" s="218">
        <v>1</v>
      </c>
      <c r="DB293" s="314">
        <f t="shared" si="347"/>
        <v>1</v>
      </c>
      <c r="DC293" s="265">
        <f t="shared" si="425"/>
        <v>100</v>
      </c>
      <c r="DD293" s="219">
        <v>1</v>
      </c>
      <c r="DE293" s="314">
        <f t="shared" si="348"/>
        <v>1</v>
      </c>
      <c r="DF293" s="265">
        <f t="shared" si="426"/>
        <v>100</v>
      </c>
      <c r="DG293" s="213">
        <v>1</v>
      </c>
      <c r="DH293" s="314">
        <f t="shared" si="349"/>
        <v>1</v>
      </c>
      <c r="DI293" s="265">
        <f t="shared" si="427"/>
        <v>100</v>
      </c>
      <c r="DJ293" s="220">
        <v>4</v>
      </c>
      <c r="DK293" s="314">
        <f t="shared" si="350"/>
        <v>3</v>
      </c>
      <c r="DL293" s="265">
        <f t="shared" si="428"/>
        <v>25</v>
      </c>
      <c r="DM293" s="213">
        <v>0</v>
      </c>
      <c r="DN293" s="314">
        <f t="shared" si="351"/>
        <v>1</v>
      </c>
      <c r="DO293" s="265">
        <f t="shared" si="429"/>
        <v>100</v>
      </c>
      <c r="DP293" s="221">
        <v>0</v>
      </c>
      <c r="DQ293" s="314">
        <f t="shared" si="352"/>
        <v>1</v>
      </c>
      <c r="DR293" s="265">
        <f t="shared" si="353"/>
        <v>100</v>
      </c>
      <c r="DS293" s="222">
        <v>0</v>
      </c>
      <c r="DT293" s="314">
        <f t="shared" si="354"/>
        <v>1</v>
      </c>
      <c r="DU293" s="265">
        <f t="shared" si="355"/>
        <v>100</v>
      </c>
      <c r="DV293" s="216">
        <v>0</v>
      </c>
      <c r="DW293" s="314">
        <f t="shared" si="356"/>
        <v>1</v>
      </c>
      <c r="DX293" s="265">
        <f t="shared" si="357"/>
        <v>100</v>
      </c>
      <c r="DY293" s="217">
        <v>0</v>
      </c>
      <c r="DZ293" s="314">
        <f t="shared" si="358"/>
        <v>1</v>
      </c>
      <c r="EA293" s="265">
        <f t="shared" si="359"/>
        <v>100</v>
      </c>
      <c r="EB293" s="217">
        <v>0</v>
      </c>
      <c r="EC293" s="314">
        <f t="shared" si="360"/>
        <v>1</v>
      </c>
      <c r="ED293" s="265">
        <f t="shared" si="361"/>
        <v>100</v>
      </c>
      <c r="EE293" s="217">
        <v>54.707587942447624</v>
      </c>
      <c r="EF293" s="314">
        <f t="shared" si="362"/>
        <v>3</v>
      </c>
      <c r="EG293" s="265">
        <f t="shared" si="363"/>
        <v>65.52766985353017</v>
      </c>
      <c r="EH293" s="28"/>
      <c r="EI293" s="28"/>
      <c r="EJ293" s="28"/>
      <c r="EK293" s="28"/>
      <c r="EL293" s="28"/>
      <c r="EM293" s="28"/>
      <c r="EN293" s="28"/>
      <c r="EO293" s="28"/>
      <c r="EP293" s="28"/>
      <c r="EQ293" s="28"/>
      <c r="ER293" s="28"/>
      <c r="ES293" s="28"/>
      <c r="ET293" s="28"/>
      <c r="EU293" s="28"/>
      <c r="EV293" s="28"/>
      <c r="EW293" s="28"/>
      <c r="EX293" s="28"/>
    </row>
    <row r="294" spans="1:154" s="7" customFormat="1" ht="16.2" customHeight="1" x14ac:dyDescent="0.3">
      <c r="A294" s="16"/>
      <c r="B294" s="52">
        <v>71005</v>
      </c>
      <c r="C294" s="3" t="s">
        <v>294</v>
      </c>
      <c r="D294" s="23" t="s">
        <v>340</v>
      </c>
      <c r="E294" s="5">
        <v>57.714976192066921</v>
      </c>
      <c r="F294" s="24">
        <v>50</v>
      </c>
      <c r="G294" s="4">
        <v>24077</v>
      </c>
      <c r="H294" s="5">
        <v>38.799999999999997</v>
      </c>
      <c r="I294" s="158">
        <v>2</v>
      </c>
      <c r="J294" s="151">
        <f t="shared" si="364"/>
        <v>1</v>
      </c>
      <c r="K294" s="233">
        <f t="shared" si="365"/>
        <v>100</v>
      </c>
      <c r="L294" s="159">
        <v>2.4713150926743159</v>
      </c>
      <c r="M294" s="151">
        <f t="shared" si="366"/>
        <v>4</v>
      </c>
      <c r="N294" s="233">
        <f t="shared" si="367"/>
        <v>2.4713150926743159</v>
      </c>
      <c r="O294" s="159">
        <v>21.604804908611676</v>
      </c>
      <c r="P294" s="151">
        <f t="shared" si="368"/>
        <v>1</v>
      </c>
      <c r="Q294" s="233">
        <f t="shared" si="369"/>
        <v>36.008008181019463</v>
      </c>
      <c r="R294" s="159">
        <v>92.396293027360983</v>
      </c>
      <c r="S294" s="151">
        <f t="shared" si="370"/>
        <v>2</v>
      </c>
      <c r="T294" s="233">
        <f t="shared" si="371"/>
        <v>89.380297524247183</v>
      </c>
      <c r="U294" s="159">
        <v>48.843777581641667</v>
      </c>
      <c r="V294" s="151">
        <f t="shared" si="372"/>
        <v>4</v>
      </c>
      <c r="W294" s="233">
        <f t="shared" si="373"/>
        <v>45.75161991690527</v>
      </c>
      <c r="X294" s="159">
        <v>91.426787386824898</v>
      </c>
      <c r="Y294" s="151">
        <f t="shared" si="374"/>
        <v>2</v>
      </c>
      <c r="Z294" s="233">
        <f t="shared" si="375"/>
        <v>88.476864767237757</v>
      </c>
      <c r="AA294" s="159">
        <v>3.0674846625766872</v>
      </c>
      <c r="AB294" s="151">
        <f t="shared" si="376"/>
        <v>2</v>
      </c>
      <c r="AC294" s="233">
        <f t="shared" si="377"/>
        <v>24.932294257447634</v>
      </c>
      <c r="AD294" s="160">
        <v>0</v>
      </c>
      <c r="AE294" s="151">
        <f t="shared" si="378"/>
        <v>4</v>
      </c>
      <c r="AF294" s="233">
        <f t="shared" si="379"/>
        <v>0</v>
      </c>
      <c r="AG294" s="154">
        <v>0</v>
      </c>
      <c r="AH294" s="151">
        <f t="shared" si="380"/>
        <v>4</v>
      </c>
      <c r="AI294" s="233">
        <f t="shared" si="381"/>
        <v>0</v>
      </c>
      <c r="AJ294" s="161">
        <v>12.460024089379907</v>
      </c>
      <c r="AK294" s="151">
        <f t="shared" si="382"/>
        <v>3</v>
      </c>
      <c r="AL294" s="233">
        <f t="shared" si="383"/>
        <v>12.460024089379907</v>
      </c>
      <c r="AM294" s="156">
        <v>0</v>
      </c>
      <c r="AN294" s="151">
        <f t="shared" si="384"/>
        <v>4</v>
      </c>
      <c r="AO294" s="233">
        <f t="shared" si="385"/>
        <v>0</v>
      </c>
      <c r="AP294" s="157">
        <v>6.508701053548668</v>
      </c>
      <c r="AQ294" s="151">
        <f t="shared" si="386"/>
        <v>3</v>
      </c>
      <c r="AR294" s="233">
        <f t="shared" si="387"/>
        <v>9.8616682629525272</v>
      </c>
      <c r="AS294" s="151">
        <v>3.0921626448477801</v>
      </c>
      <c r="AT294" s="151">
        <f t="shared" si="388"/>
        <v>3</v>
      </c>
      <c r="AU294" s="233">
        <f t="shared" si="389"/>
        <v>3.0921626448477801</v>
      </c>
      <c r="AV294" s="172">
        <v>0</v>
      </c>
      <c r="AW294" s="168">
        <f t="shared" si="390"/>
        <v>4</v>
      </c>
      <c r="AX294" s="241">
        <f t="shared" si="391"/>
        <v>0</v>
      </c>
      <c r="AY294" s="173">
        <v>1883.4675113252197</v>
      </c>
      <c r="AZ294" s="168">
        <f t="shared" si="392"/>
        <v>2</v>
      </c>
      <c r="BA294" s="241">
        <f t="shared" si="393"/>
        <v>74.575979848462666</v>
      </c>
      <c r="BB294" s="168">
        <v>0</v>
      </c>
      <c r="BC294" s="168">
        <f t="shared" si="394"/>
        <v>4</v>
      </c>
      <c r="BD294" s="241">
        <f t="shared" si="395"/>
        <v>0</v>
      </c>
      <c r="BE294" s="174">
        <v>0</v>
      </c>
      <c r="BF294" s="168">
        <f t="shared" si="396"/>
        <v>4</v>
      </c>
      <c r="BG294" s="241">
        <f t="shared" si="397"/>
        <v>0</v>
      </c>
      <c r="BH294" s="174">
        <v>0</v>
      </c>
      <c r="BI294" s="168">
        <f t="shared" si="398"/>
        <v>4</v>
      </c>
      <c r="BJ294" s="241">
        <f t="shared" si="399"/>
        <v>0</v>
      </c>
      <c r="BK294" s="175">
        <v>1</v>
      </c>
      <c r="BL294" s="168">
        <f t="shared" si="400"/>
        <v>4</v>
      </c>
      <c r="BM294" s="241">
        <f t="shared" si="401"/>
        <v>10</v>
      </c>
      <c r="BN294" s="168">
        <v>0</v>
      </c>
      <c r="BO294" s="168">
        <f t="shared" si="402"/>
        <v>4</v>
      </c>
      <c r="BP294" s="246">
        <f t="shared" si="344"/>
        <v>0</v>
      </c>
      <c r="BQ294" s="192">
        <v>0.6</v>
      </c>
      <c r="BR294" s="312">
        <f t="shared" si="403"/>
        <v>4</v>
      </c>
      <c r="BS294" s="251">
        <f t="shared" si="404"/>
        <v>10</v>
      </c>
      <c r="BT294" s="193">
        <v>0.42149631190727077</v>
      </c>
      <c r="BU294" s="312">
        <f t="shared" si="405"/>
        <v>4</v>
      </c>
      <c r="BV294" s="251">
        <f t="shared" si="406"/>
        <v>14.049877063575691</v>
      </c>
      <c r="BW294" s="194">
        <v>9.8304772434125667</v>
      </c>
      <c r="BX294" s="312">
        <f t="shared" si="407"/>
        <v>3</v>
      </c>
      <c r="BY294" s="251">
        <f t="shared" si="408"/>
        <v>20.617235317925413</v>
      </c>
      <c r="BZ294" s="195">
        <v>0.2</v>
      </c>
      <c r="CA294" s="312">
        <f t="shared" si="409"/>
        <v>4</v>
      </c>
      <c r="CB294" s="251">
        <f t="shared" si="410"/>
        <v>1</v>
      </c>
      <c r="CC294" s="196">
        <v>42.49116044357686</v>
      </c>
      <c r="CD294" s="312">
        <f t="shared" si="411"/>
        <v>4</v>
      </c>
      <c r="CE294" s="251">
        <f t="shared" si="412"/>
        <v>2.1245580221788432</v>
      </c>
      <c r="CF294" s="197">
        <v>0</v>
      </c>
      <c r="CG294" s="312">
        <f t="shared" si="413"/>
        <v>4</v>
      </c>
      <c r="CH294" s="251">
        <f t="shared" si="414"/>
        <v>0</v>
      </c>
      <c r="CI294" s="194">
        <v>9.1600534997770851</v>
      </c>
      <c r="CJ294" s="312">
        <f t="shared" si="415"/>
        <v>2</v>
      </c>
      <c r="CK294" s="251">
        <f t="shared" si="416"/>
        <v>59.429335711101217</v>
      </c>
      <c r="CL294" s="194">
        <v>8.8619737750172529</v>
      </c>
      <c r="CM294" s="312">
        <f t="shared" si="417"/>
        <v>3</v>
      </c>
      <c r="CN294" s="251">
        <f t="shared" si="418"/>
        <v>55.171053928817905</v>
      </c>
      <c r="CO294" s="301">
        <v>83.066827262532712</v>
      </c>
      <c r="CP294" s="312">
        <f t="shared" si="419"/>
        <v>3</v>
      </c>
      <c r="CQ294" s="258">
        <f t="shared" si="420"/>
        <v>33.226730905013085</v>
      </c>
      <c r="CR294" s="261">
        <v>1.1500627170226401</v>
      </c>
      <c r="CS294" s="314">
        <f t="shared" si="345"/>
        <v>3</v>
      </c>
      <c r="CT294" s="265">
        <f t="shared" si="421"/>
        <v>0</v>
      </c>
      <c r="CU294" s="217">
        <v>0</v>
      </c>
      <c r="CV294" s="314">
        <f t="shared" si="422"/>
        <v>4</v>
      </c>
      <c r="CW294" s="265">
        <f t="shared" si="423"/>
        <v>0</v>
      </c>
      <c r="CX294" s="217">
        <v>1.9</v>
      </c>
      <c r="CY294" s="314">
        <f t="shared" si="346"/>
        <v>3</v>
      </c>
      <c r="CZ294" s="265">
        <f t="shared" si="424"/>
        <v>36.026936026936035</v>
      </c>
      <c r="DA294" s="218">
        <v>1</v>
      </c>
      <c r="DB294" s="314">
        <f t="shared" si="347"/>
        <v>1</v>
      </c>
      <c r="DC294" s="265">
        <f t="shared" si="425"/>
        <v>100</v>
      </c>
      <c r="DD294" s="219">
        <v>1</v>
      </c>
      <c r="DE294" s="314">
        <f t="shared" si="348"/>
        <v>1</v>
      </c>
      <c r="DF294" s="265">
        <f t="shared" si="426"/>
        <v>100</v>
      </c>
      <c r="DG294" s="213">
        <v>1</v>
      </c>
      <c r="DH294" s="314">
        <f t="shared" si="349"/>
        <v>1</v>
      </c>
      <c r="DI294" s="265">
        <f t="shared" si="427"/>
        <v>100</v>
      </c>
      <c r="DJ294" s="220">
        <v>4</v>
      </c>
      <c r="DK294" s="314">
        <f t="shared" si="350"/>
        <v>3</v>
      </c>
      <c r="DL294" s="265">
        <f t="shared" si="428"/>
        <v>25</v>
      </c>
      <c r="DM294" s="213">
        <v>0</v>
      </c>
      <c r="DN294" s="314">
        <f t="shared" si="351"/>
        <v>1</v>
      </c>
      <c r="DO294" s="265">
        <f t="shared" si="429"/>
        <v>100</v>
      </c>
      <c r="DP294" s="221">
        <v>0</v>
      </c>
      <c r="DQ294" s="314">
        <f t="shared" si="352"/>
        <v>1</v>
      </c>
      <c r="DR294" s="265">
        <f t="shared" si="353"/>
        <v>100</v>
      </c>
      <c r="DS294" s="222">
        <v>0</v>
      </c>
      <c r="DT294" s="314">
        <f t="shared" si="354"/>
        <v>1</v>
      </c>
      <c r="DU294" s="265">
        <f t="shared" si="355"/>
        <v>100</v>
      </c>
      <c r="DV294" s="216">
        <v>0</v>
      </c>
      <c r="DW294" s="314">
        <f t="shared" si="356"/>
        <v>1</v>
      </c>
      <c r="DX294" s="265">
        <f t="shared" si="357"/>
        <v>100</v>
      </c>
      <c r="DY294" s="217">
        <v>0</v>
      </c>
      <c r="DZ294" s="314">
        <f t="shared" si="358"/>
        <v>1</v>
      </c>
      <c r="EA294" s="265">
        <f t="shared" si="359"/>
        <v>100</v>
      </c>
      <c r="EB294" s="217">
        <v>0</v>
      </c>
      <c r="EC294" s="314">
        <f t="shared" si="360"/>
        <v>1</v>
      </c>
      <c r="ED294" s="265">
        <f t="shared" si="361"/>
        <v>100</v>
      </c>
      <c r="EE294" s="217">
        <v>105.9135039717564</v>
      </c>
      <c r="EF294" s="314">
        <f t="shared" si="362"/>
        <v>4</v>
      </c>
      <c r="EG294" s="265">
        <f t="shared" si="363"/>
        <v>33.261812242119468</v>
      </c>
      <c r="EH294" s="28"/>
      <c r="EI294" s="28"/>
      <c r="EJ294" s="28"/>
      <c r="EK294" s="28"/>
      <c r="EL294" s="28"/>
      <c r="EM294" s="28"/>
      <c r="EN294" s="28"/>
      <c r="EO294" s="28"/>
      <c r="EP294" s="28"/>
      <c r="EQ294" s="28"/>
      <c r="ER294" s="28"/>
      <c r="ES294" s="28"/>
      <c r="ET294" s="28"/>
      <c r="EU294" s="28"/>
      <c r="EV294" s="28"/>
      <c r="EW294" s="28"/>
      <c r="EX294" s="28"/>
    </row>
    <row r="295" spans="1:154" s="7" customFormat="1" ht="16.2" customHeight="1" x14ac:dyDescent="0.3">
      <c r="A295" s="16"/>
      <c r="B295" s="52">
        <v>71101</v>
      </c>
      <c r="C295" s="3" t="s">
        <v>295</v>
      </c>
      <c r="D295" s="23" t="s">
        <v>340</v>
      </c>
      <c r="E295" s="5">
        <v>51.973374391073804</v>
      </c>
      <c r="F295" s="24">
        <v>142</v>
      </c>
      <c r="G295" s="4">
        <v>24070</v>
      </c>
      <c r="H295" s="5">
        <v>52.7</v>
      </c>
      <c r="I295" s="158">
        <v>1</v>
      </c>
      <c r="J295" s="151">
        <f t="shared" si="364"/>
        <v>3</v>
      </c>
      <c r="K295" s="233">
        <f t="shared" si="365"/>
        <v>50</v>
      </c>
      <c r="L295" s="159">
        <v>16.74460031173458</v>
      </c>
      <c r="M295" s="151">
        <f t="shared" si="366"/>
        <v>3</v>
      </c>
      <c r="N295" s="233">
        <f t="shared" si="367"/>
        <v>16.74460031173458</v>
      </c>
      <c r="O295" s="159">
        <v>17.39130434782609</v>
      </c>
      <c r="P295" s="151">
        <f t="shared" si="368"/>
        <v>2</v>
      </c>
      <c r="Q295" s="233">
        <f t="shared" si="369"/>
        <v>28.98550724637682</v>
      </c>
      <c r="R295" s="159">
        <v>71.685593409040322</v>
      </c>
      <c r="S295" s="151">
        <f t="shared" si="370"/>
        <v>4</v>
      </c>
      <c r="T295" s="233">
        <f t="shared" si="371"/>
        <v>60.454739398101019</v>
      </c>
      <c r="U295" s="159">
        <v>80.258294366510825</v>
      </c>
      <c r="V295" s="151">
        <f t="shared" si="372"/>
        <v>3</v>
      </c>
      <c r="W295" s="233">
        <f t="shared" si="373"/>
        <v>79.064999328219315</v>
      </c>
      <c r="X295" s="159">
        <v>63.023570848008802</v>
      </c>
      <c r="Y295" s="151">
        <f t="shared" si="374"/>
        <v>4</v>
      </c>
      <c r="Z295" s="233">
        <f t="shared" si="375"/>
        <v>50.300498451624733</v>
      </c>
      <c r="AA295" s="159">
        <v>2.2366258900858136</v>
      </c>
      <c r="AB295" s="151">
        <f t="shared" si="376"/>
        <v>3</v>
      </c>
      <c r="AC295" s="233">
        <f t="shared" si="377"/>
        <v>17.447080090863185</v>
      </c>
      <c r="AD295" s="160">
        <v>1</v>
      </c>
      <c r="AE295" s="151">
        <f t="shared" si="378"/>
        <v>3</v>
      </c>
      <c r="AF295" s="233">
        <f t="shared" si="379"/>
        <v>33.333333333333329</v>
      </c>
      <c r="AG295" s="154">
        <v>74.781886165351054</v>
      </c>
      <c r="AH295" s="151">
        <f t="shared" si="380"/>
        <v>1</v>
      </c>
      <c r="AI295" s="233">
        <f t="shared" si="381"/>
        <v>78.717774910895841</v>
      </c>
      <c r="AJ295" s="161">
        <v>8.3090984628167845</v>
      </c>
      <c r="AK295" s="151">
        <f t="shared" si="382"/>
        <v>3</v>
      </c>
      <c r="AL295" s="233">
        <f t="shared" si="383"/>
        <v>8.3090984628167845</v>
      </c>
      <c r="AM295" s="156">
        <v>0</v>
      </c>
      <c r="AN295" s="151">
        <f t="shared" si="384"/>
        <v>4</v>
      </c>
      <c r="AO295" s="233">
        <f t="shared" si="385"/>
        <v>0</v>
      </c>
      <c r="AP295" s="157">
        <v>0.33705638249581638</v>
      </c>
      <c r="AQ295" s="151">
        <f t="shared" si="386"/>
        <v>4</v>
      </c>
      <c r="AR295" s="233">
        <f t="shared" si="387"/>
        <v>0.51069148863002478</v>
      </c>
      <c r="AS295" s="151">
        <v>38.501869547154136</v>
      </c>
      <c r="AT295" s="151">
        <f t="shared" si="388"/>
        <v>2</v>
      </c>
      <c r="AU295" s="233">
        <f t="shared" si="389"/>
        <v>38.501869547154136</v>
      </c>
      <c r="AV295" s="172">
        <v>33.080568480997648</v>
      </c>
      <c r="AW295" s="168">
        <f t="shared" si="390"/>
        <v>1</v>
      </c>
      <c r="AX295" s="241">
        <f t="shared" si="391"/>
        <v>66.161136961995297</v>
      </c>
      <c r="AY295" s="173">
        <v>1408.9757142609367</v>
      </c>
      <c r="AZ295" s="168">
        <f t="shared" si="392"/>
        <v>3</v>
      </c>
      <c r="BA295" s="241">
        <f t="shared" si="393"/>
        <v>55.009307804574718</v>
      </c>
      <c r="BB295" s="168">
        <v>0</v>
      </c>
      <c r="BC295" s="168">
        <f t="shared" si="394"/>
        <v>4</v>
      </c>
      <c r="BD295" s="241">
        <f t="shared" si="395"/>
        <v>0</v>
      </c>
      <c r="BE295" s="174">
        <v>0</v>
      </c>
      <c r="BF295" s="168">
        <f t="shared" si="396"/>
        <v>4</v>
      </c>
      <c r="BG295" s="241">
        <f t="shared" si="397"/>
        <v>0</v>
      </c>
      <c r="BH295" s="174">
        <v>1</v>
      </c>
      <c r="BI295" s="168">
        <f t="shared" si="398"/>
        <v>3</v>
      </c>
      <c r="BJ295" s="241">
        <f t="shared" si="399"/>
        <v>33.333333333333329</v>
      </c>
      <c r="BK295" s="175">
        <v>5</v>
      </c>
      <c r="BL295" s="168">
        <f t="shared" si="400"/>
        <v>2</v>
      </c>
      <c r="BM295" s="241">
        <f t="shared" si="401"/>
        <v>50</v>
      </c>
      <c r="BN295" s="168">
        <v>4</v>
      </c>
      <c r="BO295" s="168">
        <f t="shared" si="402"/>
        <v>1</v>
      </c>
      <c r="BP295" s="246">
        <f t="shared" si="344"/>
        <v>100</v>
      </c>
      <c r="BQ295" s="192">
        <v>2.2000000000000002</v>
      </c>
      <c r="BR295" s="312">
        <f t="shared" si="403"/>
        <v>3</v>
      </c>
      <c r="BS295" s="251">
        <f t="shared" si="404"/>
        <v>36.666666666666671</v>
      </c>
      <c r="BT295" s="193">
        <v>0.73231073725878271</v>
      </c>
      <c r="BU295" s="312">
        <f t="shared" si="405"/>
        <v>4</v>
      </c>
      <c r="BV295" s="251">
        <f t="shared" si="406"/>
        <v>24.410357908626089</v>
      </c>
      <c r="BW295" s="194">
        <v>9.349890430971513</v>
      </c>
      <c r="BX295" s="312">
        <f t="shared" si="407"/>
        <v>3</v>
      </c>
      <c r="BY295" s="251">
        <f t="shared" si="408"/>
        <v>19.207889826895933</v>
      </c>
      <c r="BZ295" s="195">
        <v>19.2</v>
      </c>
      <c r="CA295" s="312">
        <f t="shared" si="409"/>
        <v>1</v>
      </c>
      <c r="CB295" s="251">
        <f t="shared" si="410"/>
        <v>96</v>
      </c>
      <c r="CC295" s="196">
        <v>497.36867012879105</v>
      </c>
      <c r="CD295" s="312">
        <f t="shared" si="411"/>
        <v>4</v>
      </c>
      <c r="CE295" s="251">
        <f t="shared" si="412"/>
        <v>24.868433506439551</v>
      </c>
      <c r="CF295" s="197">
        <v>15.508932280847528</v>
      </c>
      <c r="CG295" s="312">
        <f t="shared" si="413"/>
        <v>2</v>
      </c>
      <c r="CH295" s="251">
        <f t="shared" si="414"/>
        <v>51.696440936158425</v>
      </c>
      <c r="CI295" s="194">
        <v>8.8335443037974688</v>
      </c>
      <c r="CJ295" s="312">
        <f t="shared" si="415"/>
        <v>3</v>
      </c>
      <c r="CK295" s="251">
        <f t="shared" si="416"/>
        <v>54.764918625678128</v>
      </c>
      <c r="CL295" s="194">
        <v>8.3023952095808387</v>
      </c>
      <c r="CM295" s="312">
        <f t="shared" si="417"/>
        <v>3</v>
      </c>
      <c r="CN295" s="251">
        <f t="shared" si="418"/>
        <v>47.177074422583409</v>
      </c>
      <c r="CO295" s="301">
        <v>457.00041545492314</v>
      </c>
      <c r="CP295" s="312">
        <f t="shared" si="419"/>
        <v>1</v>
      </c>
      <c r="CQ295" s="258">
        <f t="shared" si="420"/>
        <v>100</v>
      </c>
      <c r="CR295" s="261">
        <v>0.66291932130530662</v>
      </c>
      <c r="CS295" s="314">
        <f t="shared" si="345"/>
        <v>2</v>
      </c>
      <c r="CT295" s="265">
        <f t="shared" si="421"/>
        <v>33.708067869469339</v>
      </c>
      <c r="CU295" s="217">
        <v>0</v>
      </c>
      <c r="CV295" s="314">
        <f t="shared" si="422"/>
        <v>4</v>
      </c>
      <c r="CW295" s="265">
        <f t="shared" si="423"/>
        <v>0</v>
      </c>
      <c r="CX295" s="217">
        <v>1.05</v>
      </c>
      <c r="CY295" s="314">
        <f t="shared" si="346"/>
        <v>2</v>
      </c>
      <c r="CZ295" s="265">
        <f t="shared" si="424"/>
        <v>64.646464646464651</v>
      </c>
      <c r="DA295" s="218">
        <v>4</v>
      </c>
      <c r="DB295" s="314">
        <f t="shared" si="347"/>
        <v>3</v>
      </c>
      <c r="DC295" s="265">
        <f t="shared" si="425"/>
        <v>25</v>
      </c>
      <c r="DD295" s="219">
        <v>1</v>
      </c>
      <c r="DE295" s="314">
        <f t="shared" si="348"/>
        <v>1</v>
      </c>
      <c r="DF295" s="265">
        <f t="shared" si="426"/>
        <v>100</v>
      </c>
      <c r="DG295" s="213">
        <v>1</v>
      </c>
      <c r="DH295" s="314">
        <f t="shared" si="349"/>
        <v>1</v>
      </c>
      <c r="DI295" s="265">
        <f t="shared" si="427"/>
        <v>100</v>
      </c>
      <c r="DJ295" s="220">
        <v>3</v>
      </c>
      <c r="DK295" s="314">
        <f t="shared" si="350"/>
        <v>3</v>
      </c>
      <c r="DL295" s="265">
        <f t="shared" si="428"/>
        <v>50</v>
      </c>
      <c r="DM295" s="213">
        <v>16</v>
      </c>
      <c r="DN295" s="314">
        <f t="shared" si="351"/>
        <v>2</v>
      </c>
      <c r="DO295" s="265">
        <f t="shared" si="429"/>
        <v>68</v>
      </c>
      <c r="DP295" s="221">
        <v>0</v>
      </c>
      <c r="DQ295" s="314">
        <f t="shared" si="352"/>
        <v>1</v>
      </c>
      <c r="DR295" s="265">
        <f t="shared" si="353"/>
        <v>100</v>
      </c>
      <c r="DS295" s="222">
        <v>34.654837815359024</v>
      </c>
      <c r="DT295" s="314">
        <f t="shared" si="354"/>
        <v>2</v>
      </c>
      <c r="DU295" s="265">
        <f t="shared" si="355"/>
        <v>91.683504243974312</v>
      </c>
      <c r="DV295" s="216">
        <v>0</v>
      </c>
      <c r="DW295" s="314">
        <f t="shared" si="356"/>
        <v>1</v>
      </c>
      <c r="DX295" s="265">
        <f t="shared" si="357"/>
        <v>100</v>
      </c>
      <c r="DY295" s="217">
        <v>0</v>
      </c>
      <c r="DZ295" s="314">
        <f t="shared" si="358"/>
        <v>1</v>
      </c>
      <c r="EA295" s="265">
        <f t="shared" si="359"/>
        <v>100</v>
      </c>
      <c r="EB295" s="217">
        <v>0</v>
      </c>
      <c r="EC295" s="314">
        <f t="shared" si="360"/>
        <v>1</v>
      </c>
      <c r="ED295" s="265">
        <f t="shared" si="361"/>
        <v>100</v>
      </c>
      <c r="EE295" s="217">
        <v>48.986862614117122</v>
      </c>
      <c r="EF295" s="314">
        <f t="shared" si="362"/>
        <v>3</v>
      </c>
      <c r="EG295" s="265">
        <f t="shared" si="363"/>
        <v>69.132411711331372</v>
      </c>
      <c r="EH295" s="28"/>
      <c r="EI295" s="28"/>
      <c r="EJ295" s="28"/>
      <c r="EK295" s="28"/>
      <c r="EL295" s="28"/>
      <c r="EM295" s="28"/>
      <c r="EN295" s="28"/>
      <c r="EO295" s="28"/>
      <c r="EP295" s="28"/>
      <c r="EQ295" s="28"/>
      <c r="ER295" s="28"/>
      <c r="ES295" s="28"/>
      <c r="ET295" s="28"/>
      <c r="EU295" s="28"/>
      <c r="EV295" s="28"/>
      <c r="EW295" s="28"/>
      <c r="EX295" s="28"/>
    </row>
    <row r="296" spans="1:154" s="7" customFormat="1" ht="16.2" customHeight="1" x14ac:dyDescent="0.3">
      <c r="A296" s="16"/>
      <c r="B296" s="52">
        <v>71102</v>
      </c>
      <c r="C296" s="3" t="s">
        <v>296</v>
      </c>
      <c r="D296" s="23" t="s">
        <v>340</v>
      </c>
      <c r="E296" s="5">
        <v>48.137151597897059</v>
      </c>
      <c r="F296" s="24">
        <v>219</v>
      </c>
      <c r="G296" s="4">
        <v>16027</v>
      </c>
      <c r="H296" s="5">
        <v>52.3</v>
      </c>
      <c r="I296" s="158">
        <v>2</v>
      </c>
      <c r="J296" s="151">
        <f t="shared" si="364"/>
        <v>1</v>
      </c>
      <c r="K296" s="233">
        <f t="shared" si="365"/>
        <v>100</v>
      </c>
      <c r="L296" s="159">
        <v>87.584650112866811</v>
      </c>
      <c r="M296" s="151">
        <f t="shared" si="366"/>
        <v>2</v>
      </c>
      <c r="N296" s="233">
        <f t="shared" si="367"/>
        <v>87.584650112866811</v>
      </c>
      <c r="O296" s="159">
        <v>31.857279388340235</v>
      </c>
      <c r="P296" s="151">
        <f t="shared" si="368"/>
        <v>1</v>
      </c>
      <c r="Q296" s="233">
        <f t="shared" si="369"/>
        <v>53.095465647233716</v>
      </c>
      <c r="R296" s="159">
        <v>70.577233150596584</v>
      </c>
      <c r="S296" s="151">
        <f t="shared" si="370"/>
        <v>4</v>
      </c>
      <c r="T296" s="233">
        <f t="shared" si="371"/>
        <v>58.906750210330429</v>
      </c>
      <c r="U296" s="159">
        <v>39.445340212834559</v>
      </c>
      <c r="V296" s="151">
        <f t="shared" si="372"/>
        <v>4</v>
      </c>
      <c r="W296" s="233">
        <f t="shared" si="373"/>
        <v>35.785090363557323</v>
      </c>
      <c r="X296" s="159">
        <v>71.632958801498162</v>
      </c>
      <c r="Y296" s="151">
        <f t="shared" si="374"/>
        <v>4</v>
      </c>
      <c r="Z296" s="233">
        <f t="shared" si="375"/>
        <v>61.872256453626548</v>
      </c>
      <c r="AA296" s="159">
        <v>2.5493528565825598</v>
      </c>
      <c r="AB296" s="151">
        <f t="shared" si="376"/>
        <v>3</v>
      </c>
      <c r="AC296" s="233">
        <f t="shared" si="377"/>
        <v>20.264440149392431</v>
      </c>
      <c r="AD296" s="160">
        <v>0</v>
      </c>
      <c r="AE296" s="151">
        <f t="shared" si="378"/>
        <v>4</v>
      </c>
      <c r="AF296" s="233">
        <f t="shared" si="379"/>
        <v>0</v>
      </c>
      <c r="AG296" s="154">
        <v>37.436825357209706</v>
      </c>
      <c r="AH296" s="151">
        <f t="shared" si="380"/>
        <v>2</v>
      </c>
      <c r="AI296" s="233">
        <f t="shared" si="381"/>
        <v>39.40718458653653</v>
      </c>
      <c r="AJ296" s="161">
        <v>18.718412678604853</v>
      </c>
      <c r="AK296" s="151">
        <f t="shared" si="382"/>
        <v>3</v>
      </c>
      <c r="AL296" s="233">
        <f t="shared" si="383"/>
        <v>18.718412678604853</v>
      </c>
      <c r="AM296" s="156">
        <v>0</v>
      </c>
      <c r="AN296" s="151">
        <f t="shared" si="384"/>
        <v>4</v>
      </c>
      <c r="AO296" s="233">
        <f t="shared" si="385"/>
        <v>0</v>
      </c>
      <c r="AP296" s="157">
        <v>0.40135731551644532</v>
      </c>
      <c r="AQ296" s="151">
        <f t="shared" si="386"/>
        <v>4</v>
      </c>
      <c r="AR296" s="233">
        <f t="shared" si="387"/>
        <v>0.60811714472188683</v>
      </c>
      <c r="AS296" s="151">
        <v>47.839895176889002</v>
      </c>
      <c r="AT296" s="151">
        <f t="shared" si="388"/>
        <v>2</v>
      </c>
      <c r="AU296" s="233">
        <f t="shared" si="389"/>
        <v>47.839895176889002</v>
      </c>
      <c r="AV296" s="172">
        <v>0</v>
      </c>
      <c r="AW296" s="168">
        <f t="shared" si="390"/>
        <v>4</v>
      </c>
      <c r="AX296" s="241">
        <f t="shared" si="391"/>
        <v>0</v>
      </c>
      <c r="AY296" s="173">
        <v>1450.9001192000601</v>
      </c>
      <c r="AZ296" s="168">
        <f t="shared" si="392"/>
        <v>3</v>
      </c>
      <c r="BA296" s="241">
        <f t="shared" si="393"/>
        <v>56.738149245363303</v>
      </c>
      <c r="BB296" s="168">
        <v>0</v>
      </c>
      <c r="BC296" s="168">
        <f t="shared" si="394"/>
        <v>4</v>
      </c>
      <c r="BD296" s="241">
        <f t="shared" si="395"/>
        <v>0</v>
      </c>
      <c r="BE296" s="174">
        <v>0</v>
      </c>
      <c r="BF296" s="168">
        <f t="shared" si="396"/>
        <v>4</v>
      </c>
      <c r="BG296" s="241">
        <f t="shared" si="397"/>
        <v>0</v>
      </c>
      <c r="BH296" s="174">
        <v>0</v>
      </c>
      <c r="BI296" s="168">
        <f t="shared" si="398"/>
        <v>4</v>
      </c>
      <c r="BJ296" s="241">
        <f t="shared" si="399"/>
        <v>0</v>
      </c>
      <c r="BK296" s="175">
        <v>10</v>
      </c>
      <c r="BL296" s="168">
        <f t="shared" si="400"/>
        <v>1</v>
      </c>
      <c r="BM296" s="241">
        <f t="shared" si="401"/>
        <v>100</v>
      </c>
      <c r="BN296" s="168">
        <v>4</v>
      </c>
      <c r="BO296" s="168">
        <f t="shared" si="402"/>
        <v>1</v>
      </c>
      <c r="BP296" s="246">
        <f t="shared" si="344"/>
        <v>100</v>
      </c>
      <c r="BQ296" s="192">
        <v>2.6</v>
      </c>
      <c r="BR296" s="312">
        <f t="shared" si="403"/>
        <v>2</v>
      </c>
      <c r="BS296" s="251">
        <f t="shared" si="404"/>
        <v>43.333333333333336</v>
      </c>
      <c r="BT296" s="193">
        <v>0.72226764786045239</v>
      </c>
      <c r="BU296" s="312">
        <f t="shared" si="405"/>
        <v>4</v>
      </c>
      <c r="BV296" s="251">
        <f t="shared" si="406"/>
        <v>24.075588262015081</v>
      </c>
      <c r="BW296" s="194">
        <v>7.7779363493649205</v>
      </c>
      <c r="BX296" s="312">
        <f t="shared" si="407"/>
        <v>3</v>
      </c>
      <c r="BY296" s="251">
        <f t="shared" si="408"/>
        <v>14.598053810454312</v>
      </c>
      <c r="BZ296" s="195">
        <v>1.2</v>
      </c>
      <c r="CA296" s="312">
        <f t="shared" si="409"/>
        <v>4</v>
      </c>
      <c r="CB296" s="251">
        <f t="shared" si="410"/>
        <v>6</v>
      </c>
      <c r="CC296" s="196">
        <v>688.30594247207841</v>
      </c>
      <c r="CD296" s="312">
        <f t="shared" si="411"/>
        <v>3</v>
      </c>
      <c r="CE296" s="251">
        <f t="shared" si="412"/>
        <v>34.415297123603921</v>
      </c>
      <c r="CF296" s="197">
        <v>34.554189804704563</v>
      </c>
      <c r="CG296" s="312">
        <f t="shared" si="413"/>
        <v>1</v>
      </c>
      <c r="CH296" s="251">
        <f t="shared" si="414"/>
        <v>100</v>
      </c>
      <c r="CI296" s="194">
        <v>8.4699011680143759</v>
      </c>
      <c r="CJ296" s="312">
        <f t="shared" si="415"/>
        <v>3</v>
      </c>
      <c r="CK296" s="251">
        <f t="shared" si="416"/>
        <v>49.570016685919654</v>
      </c>
      <c r="CL296" s="194">
        <v>8.4752275025278063</v>
      </c>
      <c r="CM296" s="312">
        <f t="shared" si="417"/>
        <v>3</v>
      </c>
      <c r="CN296" s="251">
        <f t="shared" si="418"/>
        <v>49.646107178968663</v>
      </c>
      <c r="CO296" s="301">
        <v>734.07375054595366</v>
      </c>
      <c r="CP296" s="312">
        <f t="shared" si="419"/>
        <v>1</v>
      </c>
      <c r="CQ296" s="258">
        <f t="shared" si="420"/>
        <v>100</v>
      </c>
      <c r="CR296" s="261">
        <v>2.0605228368409034</v>
      </c>
      <c r="CS296" s="314">
        <f t="shared" si="345"/>
        <v>4</v>
      </c>
      <c r="CT296" s="265">
        <f t="shared" si="421"/>
        <v>0</v>
      </c>
      <c r="CU296" s="217">
        <v>0</v>
      </c>
      <c r="CV296" s="314">
        <f t="shared" si="422"/>
        <v>4</v>
      </c>
      <c r="CW296" s="265">
        <f t="shared" si="423"/>
        <v>0</v>
      </c>
      <c r="CX296" s="217">
        <v>1.07</v>
      </c>
      <c r="CY296" s="314">
        <f t="shared" si="346"/>
        <v>2</v>
      </c>
      <c r="CZ296" s="265">
        <f t="shared" si="424"/>
        <v>63.973063973063972</v>
      </c>
      <c r="DA296" s="218">
        <v>3</v>
      </c>
      <c r="DB296" s="314">
        <f t="shared" si="347"/>
        <v>3</v>
      </c>
      <c r="DC296" s="265">
        <f t="shared" si="425"/>
        <v>50</v>
      </c>
      <c r="DD296" s="219">
        <v>1</v>
      </c>
      <c r="DE296" s="314">
        <f t="shared" si="348"/>
        <v>1</v>
      </c>
      <c r="DF296" s="265">
        <f t="shared" si="426"/>
        <v>100</v>
      </c>
      <c r="DG296" s="213">
        <v>1</v>
      </c>
      <c r="DH296" s="314">
        <f t="shared" si="349"/>
        <v>1</v>
      </c>
      <c r="DI296" s="265">
        <f t="shared" si="427"/>
        <v>100</v>
      </c>
      <c r="DJ296" s="220">
        <v>3</v>
      </c>
      <c r="DK296" s="314">
        <f t="shared" si="350"/>
        <v>3</v>
      </c>
      <c r="DL296" s="265">
        <f t="shared" si="428"/>
        <v>50</v>
      </c>
      <c r="DM296" s="213">
        <v>8</v>
      </c>
      <c r="DN296" s="314">
        <f t="shared" si="351"/>
        <v>1</v>
      </c>
      <c r="DO296" s="265">
        <f t="shared" si="429"/>
        <v>84</v>
      </c>
      <c r="DP296" s="221">
        <v>0</v>
      </c>
      <c r="DQ296" s="314">
        <f t="shared" si="352"/>
        <v>1</v>
      </c>
      <c r="DR296" s="265">
        <f t="shared" si="353"/>
        <v>100</v>
      </c>
      <c r="DS296" s="222">
        <v>0</v>
      </c>
      <c r="DT296" s="314">
        <f t="shared" si="354"/>
        <v>1</v>
      </c>
      <c r="DU296" s="265">
        <f t="shared" si="355"/>
        <v>100</v>
      </c>
      <c r="DV296" s="216">
        <v>0</v>
      </c>
      <c r="DW296" s="314">
        <f t="shared" si="356"/>
        <v>1</v>
      </c>
      <c r="DX296" s="265">
        <f t="shared" si="357"/>
        <v>100</v>
      </c>
      <c r="DY296" s="217">
        <v>0</v>
      </c>
      <c r="DZ296" s="314">
        <f t="shared" si="358"/>
        <v>1</v>
      </c>
      <c r="EA296" s="265">
        <f t="shared" si="359"/>
        <v>100</v>
      </c>
      <c r="EB296" s="217">
        <v>0</v>
      </c>
      <c r="EC296" s="314">
        <f t="shared" si="360"/>
        <v>1</v>
      </c>
      <c r="ED296" s="265">
        <f t="shared" si="361"/>
        <v>100</v>
      </c>
      <c r="EE296" s="217">
        <v>32.247662044501773</v>
      </c>
      <c r="EF296" s="314">
        <f t="shared" si="362"/>
        <v>2</v>
      </c>
      <c r="EG296" s="265">
        <f t="shared" si="363"/>
        <v>79.680112133269205</v>
      </c>
      <c r="EH296" s="28"/>
      <c r="EI296" s="28"/>
      <c r="EJ296" s="28"/>
      <c r="EK296" s="28"/>
      <c r="EL296" s="28"/>
      <c r="EM296" s="28"/>
      <c r="EN296" s="28"/>
      <c r="EO296" s="28"/>
      <c r="EP296" s="28"/>
      <c r="EQ296" s="28"/>
      <c r="ER296" s="28"/>
      <c r="ES296" s="28"/>
      <c r="ET296" s="28"/>
      <c r="EU296" s="28"/>
      <c r="EV296" s="28"/>
      <c r="EW296" s="28"/>
      <c r="EX296" s="28"/>
    </row>
    <row r="297" spans="1:154" s="7" customFormat="1" ht="16.2" customHeight="1" x14ac:dyDescent="0.3">
      <c r="A297" s="16"/>
      <c r="B297" s="52">
        <v>71103</v>
      </c>
      <c r="C297" s="3" t="s">
        <v>297</v>
      </c>
      <c r="D297" s="23" t="s">
        <v>340</v>
      </c>
      <c r="E297" s="5">
        <v>49.153955653944152</v>
      </c>
      <c r="F297" s="24">
        <v>201</v>
      </c>
      <c r="G297" s="4">
        <v>9295</v>
      </c>
      <c r="H297" s="5">
        <v>85.4</v>
      </c>
      <c r="I297" s="158">
        <v>2</v>
      </c>
      <c r="J297" s="151">
        <f t="shared" si="364"/>
        <v>1</v>
      </c>
      <c r="K297" s="233">
        <f t="shared" si="365"/>
        <v>100</v>
      </c>
      <c r="L297" s="159">
        <v>3.2954545454545454</v>
      </c>
      <c r="M297" s="151">
        <f t="shared" si="366"/>
        <v>4</v>
      </c>
      <c r="N297" s="233">
        <f t="shared" si="367"/>
        <v>3.295454545454545</v>
      </c>
      <c r="O297" s="159">
        <v>22.304003568640571</v>
      </c>
      <c r="P297" s="151">
        <f t="shared" si="368"/>
        <v>1</v>
      </c>
      <c r="Q297" s="233">
        <f t="shared" si="369"/>
        <v>37.173339281067619</v>
      </c>
      <c r="R297" s="159">
        <v>85.306818181818173</v>
      </c>
      <c r="S297" s="151">
        <f t="shared" si="370"/>
        <v>3</v>
      </c>
      <c r="T297" s="233">
        <f t="shared" si="371"/>
        <v>79.478796343321477</v>
      </c>
      <c r="U297" s="159">
        <v>10.784090909090908</v>
      </c>
      <c r="V297" s="151">
        <f t="shared" si="372"/>
        <v>4</v>
      </c>
      <c r="W297" s="233">
        <f t="shared" si="373"/>
        <v>5.3914007519521832</v>
      </c>
      <c r="X297" s="159">
        <v>80.831774356022493</v>
      </c>
      <c r="Y297" s="151">
        <f t="shared" si="374"/>
        <v>3</v>
      </c>
      <c r="Z297" s="233">
        <f t="shared" si="375"/>
        <v>74.236255854868944</v>
      </c>
      <c r="AA297" s="159">
        <v>6.2608695652173916</v>
      </c>
      <c r="AB297" s="151">
        <f t="shared" si="376"/>
        <v>1</v>
      </c>
      <c r="AC297" s="233">
        <f t="shared" si="377"/>
        <v>53.701527614571098</v>
      </c>
      <c r="AD297" s="160">
        <v>0</v>
      </c>
      <c r="AE297" s="151">
        <f t="shared" si="378"/>
        <v>4</v>
      </c>
      <c r="AF297" s="233">
        <f t="shared" si="379"/>
        <v>0</v>
      </c>
      <c r="AG297" s="154">
        <v>75.309306078536849</v>
      </c>
      <c r="AH297" s="151">
        <f t="shared" si="380"/>
        <v>1</v>
      </c>
      <c r="AI297" s="233">
        <f t="shared" si="381"/>
        <v>79.272953766880889</v>
      </c>
      <c r="AJ297" s="161">
        <v>53.792361484669179</v>
      </c>
      <c r="AK297" s="151">
        <f t="shared" si="382"/>
        <v>2</v>
      </c>
      <c r="AL297" s="233">
        <f t="shared" si="383"/>
        <v>53.792361484669179</v>
      </c>
      <c r="AM297" s="156">
        <v>0</v>
      </c>
      <c r="AN297" s="151">
        <f t="shared" si="384"/>
        <v>4</v>
      </c>
      <c r="AO297" s="233">
        <f t="shared" si="385"/>
        <v>0</v>
      </c>
      <c r="AP297" s="157">
        <v>7.7200457853956328</v>
      </c>
      <c r="AQ297" s="151">
        <f t="shared" si="386"/>
        <v>3</v>
      </c>
      <c r="AR297" s="233">
        <f t="shared" si="387"/>
        <v>11.697039068781262</v>
      </c>
      <c r="AS297" s="151">
        <v>48.968262506724045</v>
      </c>
      <c r="AT297" s="151">
        <f t="shared" si="388"/>
        <v>2</v>
      </c>
      <c r="AU297" s="233">
        <f t="shared" si="389"/>
        <v>48.968262506724045</v>
      </c>
      <c r="AV297" s="172">
        <v>0</v>
      </c>
      <c r="AW297" s="168">
        <f t="shared" si="390"/>
        <v>4</v>
      </c>
      <c r="AX297" s="241">
        <f t="shared" si="391"/>
        <v>0</v>
      </c>
      <c r="AY297" s="173">
        <v>1426.3159771158294</v>
      </c>
      <c r="AZ297" s="168">
        <f t="shared" si="392"/>
        <v>3</v>
      </c>
      <c r="BA297" s="241">
        <f t="shared" si="393"/>
        <v>55.724370190343478</v>
      </c>
      <c r="BB297" s="168">
        <v>0</v>
      </c>
      <c r="BC297" s="168">
        <f t="shared" si="394"/>
        <v>4</v>
      </c>
      <c r="BD297" s="241">
        <f t="shared" si="395"/>
        <v>0</v>
      </c>
      <c r="BE297" s="174">
        <v>1</v>
      </c>
      <c r="BF297" s="168">
        <f t="shared" si="396"/>
        <v>3</v>
      </c>
      <c r="BG297" s="241">
        <f t="shared" si="397"/>
        <v>50</v>
      </c>
      <c r="BH297" s="174">
        <v>0</v>
      </c>
      <c r="BI297" s="168">
        <f t="shared" si="398"/>
        <v>4</v>
      </c>
      <c r="BJ297" s="241">
        <f t="shared" si="399"/>
        <v>0</v>
      </c>
      <c r="BK297" s="175">
        <v>2</v>
      </c>
      <c r="BL297" s="168">
        <f t="shared" si="400"/>
        <v>3</v>
      </c>
      <c r="BM297" s="241">
        <f t="shared" si="401"/>
        <v>20</v>
      </c>
      <c r="BN297" s="168">
        <v>4</v>
      </c>
      <c r="BO297" s="168">
        <f t="shared" si="402"/>
        <v>1</v>
      </c>
      <c r="BP297" s="246">
        <f t="shared" si="344"/>
        <v>100</v>
      </c>
      <c r="BQ297" s="192">
        <v>5.6</v>
      </c>
      <c r="BR297" s="312">
        <f t="shared" si="403"/>
        <v>1</v>
      </c>
      <c r="BS297" s="251">
        <f t="shared" si="404"/>
        <v>93.333333333333329</v>
      </c>
      <c r="BT297" s="193">
        <v>0.44506910283438744</v>
      </c>
      <c r="BU297" s="312">
        <f t="shared" si="405"/>
        <v>4</v>
      </c>
      <c r="BV297" s="251">
        <f t="shared" si="406"/>
        <v>14.835636761146247</v>
      </c>
      <c r="BW297" s="194">
        <v>8.384558642734202</v>
      </c>
      <c r="BX297" s="312">
        <f t="shared" si="407"/>
        <v>3</v>
      </c>
      <c r="BY297" s="251">
        <f t="shared" si="408"/>
        <v>16.377004817402351</v>
      </c>
      <c r="BZ297" s="195">
        <v>2.8</v>
      </c>
      <c r="CA297" s="312">
        <f t="shared" si="409"/>
        <v>3</v>
      </c>
      <c r="CB297" s="251">
        <f t="shared" si="410"/>
        <v>13.999999999999998</v>
      </c>
      <c r="CC297" s="196">
        <v>532.67082517482515</v>
      </c>
      <c r="CD297" s="312">
        <f t="shared" si="411"/>
        <v>3</v>
      </c>
      <c r="CE297" s="251">
        <f t="shared" si="412"/>
        <v>26.633541258741257</v>
      </c>
      <c r="CF297" s="197">
        <v>2.561592253899946</v>
      </c>
      <c r="CG297" s="312">
        <f t="shared" si="413"/>
        <v>4</v>
      </c>
      <c r="CH297" s="251">
        <f t="shared" si="414"/>
        <v>8.5386408463331538</v>
      </c>
      <c r="CI297" s="194">
        <v>8.845410628019323</v>
      </c>
      <c r="CJ297" s="312">
        <f t="shared" si="415"/>
        <v>3</v>
      </c>
      <c r="CK297" s="251">
        <f t="shared" si="416"/>
        <v>54.934437543133185</v>
      </c>
      <c r="CL297" s="194">
        <v>8.4081300813008131</v>
      </c>
      <c r="CM297" s="312">
        <f t="shared" si="417"/>
        <v>3</v>
      </c>
      <c r="CN297" s="251">
        <f t="shared" si="418"/>
        <v>48.687572590011612</v>
      </c>
      <c r="CO297" s="301">
        <v>333.51264120494886</v>
      </c>
      <c r="CP297" s="312">
        <f t="shared" si="419"/>
        <v>1</v>
      </c>
      <c r="CQ297" s="258">
        <f t="shared" si="420"/>
        <v>100</v>
      </c>
      <c r="CR297" s="261">
        <v>2.1487609031138972</v>
      </c>
      <c r="CS297" s="314">
        <f t="shared" si="345"/>
        <v>4</v>
      </c>
      <c r="CT297" s="265">
        <f t="shared" si="421"/>
        <v>0</v>
      </c>
      <c r="CU297" s="217">
        <v>0</v>
      </c>
      <c r="CV297" s="314">
        <f t="shared" si="422"/>
        <v>4</v>
      </c>
      <c r="CW297" s="265">
        <f t="shared" si="423"/>
        <v>0</v>
      </c>
      <c r="CX297" s="217">
        <v>1</v>
      </c>
      <c r="CY297" s="314">
        <f t="shared" si="346"/>
        <v>2</v>
      </c>
      <c r="CZ297" s="265">
        <f t="shared" si="424"/>
        <v>66.329966329966325</v>
      </c>
      <c r="DA297" s="218">
        <v>2</v>
      </c>
      <c r="DB297" s="314">
        <f t="shared" si="347"/>
        <v>2</v>
      </c>
      <c r="DC297" s="265">
        <f t="shared" si="425"/>
        <v>75</v>
      </c>
      <c r="DD297" s="219">
        <v>1</v>
      </c>
      <c r="DE297" s="314">
        <f t="shared" si="348"/>
        <v>1</v>
      </c>
      <c r="DF297" s="265">
        <f t="shared" si="426"/>
        <v>100</v>
      </c>
      <c r="DG297" s="213">
        <v>1</v>
      </c>
      <c r="DH297" s="314">
        <f t="shared" si="349"/>
        <v>1</v>
      </c>
      <c r="DI297" s="265">
        <f t="shared" si="427"/>
        <v>100</v>
      </c>
      <c r="DJ297" s="220">
        <v>1</v>
      </c>
      <c r="DK297" s="314">
        <f t="shared" si="350"/>
        <v>1</v>
      </c>
      <c r="DL297" s="265">
        <f t="shared" si="428"/>
        <v>100</v>
      </c>
      <c r="DM297" s="213">
        <v>13</v>
      </c>
      <c r="DN297" s="314">
        <f t="shared" si="351"/>
        <v>2</v>
      </c>
      <c r="DO297" s="265">
        <f t="shared" si="429"/>
        <v>74</v>
      </c>
      <c r="DP297" s="221">
        <v>0</v>
      </c>
      <c r="DQ297" s="314">
        <f t="shared" si="352"/>
        <v>1</v>
      </c>
      <c r="DR297" s="265">
        <f t="shared" si="353"/>
        <v>100</v>
      </c>
      <c r="DS297" s="222">
        <v>29.324653235975486</v>
      </c>
      <c r="DT297" s="314">
        <f t="shared" si="354"/>
        <v>2</v>
      </c>
      <c r="DU297" s="265">
        <f t="shared" si="355"/>
        <v>92.962646211668954</v>
      </c>
      <c r="DV297" s="216">
        <v>0</v>
      </c>
      <c r="DW297" s="314">
        <f t="shared" si="356"/>
        <v>1</v>
      </c>
      <c r="DX297" s="265">
        <f t="shared" si="357"/>
        <v>100</v>
      </c>
      <c r="DY297" s="217">
        <v>0</v>
      </c>
      <c r="DZ297" s="314">
        <f t="shared" si="358"/>
        <v>1</v>
      </c>
      <c r="EA297" s="265">
        <f t="shared" si="359"/>
        <v>100</v>
      </c>
      <c r="EB297" s="217">
        <v>0</v>
      </c>
      <c r="EC297" s="314">
        <f t="shared" si="360"/>
        <v>1</v>
      </c>
      <c r="ED297" s="265">
        <f t="shared" si="361"/>
        <v>100</v>
      </c>
      <c r="EE297" s="217">
        <v>45.454545454545453</v>
      </c>
      <c r="EF297" s="314">
        <f t="shared" si="362"/>
        <v>3</v>
      </c>
      <c r="EG297" s="265">
        <f t="shared" si="363"/>
        <v>71.358194420576268</v>
      </c>
      <c r="EH297" s="28"/>
      <c r="EI297" s="28"/>
      <c r="EJ297" s="28"/>
      <c r="EK297" s="28"/>
      <c r="EL297" s="28"/>
      <c r="EM297" s="28"/>
      <c r="EN297" s="28"/>
      <c r="EO297" s="28"/>
      <c r="EP297" s="28"/>
      <c r="EQ297" s="28"/>
      <c r="ER297" s="28"/>
      <c r="ES297" s="28"/>
      <c r="ET297" s="28"/>
      <c r="EU297" s="28"/>
      <c r="EV297" s="28"/>
      <c r="EW297" s="28"/>
      <c r="EX297" s="28"/>
    </row>
    <row r="298" spans="1:154" s="7" customFormat="1" ht="16.2" customHeight="1" x14ac:dyDescent="0.3">
      <c r="A298" s="16"/>
      <c r="B298" s="52">
        <v>71104</v>
      </c>
      <c r="C298" s="3" t="s">
        <v>298</v>
      </c>
      <c r="D298" s="23" t="s">
        <v>340</v>
      </c>
      <c r="E298" s="5">
        <v>52.082134468723979</v>
      </c>
      <c r="F298" s="24">
        <v>140</v>
      </c>
      <c r="G298" s="4">
        <v>67701</v>
      </c>
      <c r="H298" s="5">
        <v>40.9</v>
      </c>
      <c r="I298" s="158">
        <v>2</v>
      </c>
      <c r="J298" s="151">
        <f t="shared" si="364"/>
        <v>1</v>
      </c>
      <c r="K298" s="233">
        <f t="shared" si="365"/>
        <v>100</v>
      </c>
      <c r="L298" s="159">
        <v>18.376132803993499</v>
      </c>
      <c r="M298" s="151">
        <f t="shared" si="366"/>
        <v>3</v>
      </c>
      <c r="N298" s="233">
        <f t="shared" si="367"/>
        <v>18.376132803993499</v>
      </c>
      <c r="O298" s="159">
        <v>19.300361881785282</v>
      </c>
      <c r="P298" s="151">
        <f t="shared" si="368"/>
        <v>1</v>
      </c>
      <c r="Q298" s="233">
        <f t="shared" si="369"/>
        <v>32.167269802975468</v>
      </c>
      <c r="R298" s="159">
        <v>93.775231586176844</v>
      </c>
      <c r="S298" s="151">
        <f t="shared" si="370"/>
        <v>2</v>
      </c>
      <c r="T298" s="233">
        <f t="shared" si="371"/>
        <v>91.306189366168795</v>
      </c>
      <c r="U298" s="159">
        <v>43.632008308625245</v>
      </c>
      <c r="V298" s="151">
        <f t="shared" si="372"/>
        <v>4</v>
      </c>
      <c r="W298" s="233">
        <f t="shared" si="373"/>
        <v>40.224823232900576</v>
      </c>
      <c r="X298" s="159">
        <v>72.624541729566218</v>
      </c>
      <c r="Y298" s="151">
        <f t="shared" si="374"/>
        <v>4</v>
      </c>
      <c r="Z298" s="233">
        <f t="shared" si="375"/>
        <v>63.205029206406202</v>
      </c>
      <c r="AA298" s="159">
        <v>2.1256206986671313</v>
      </c>
      <c r="AB298" s="151">
        <f t="shared" si="376"/>
        <v>3</v>
      </c>
      <c r="AC298" s="233">
        <f t="shared" si="377"/>
        <v>16.447033321325506</v>
      </c>
      <c r="AD298" s="160">
        <v>0</v>
      </c>
      <c r="AE298" s="151">
        <f t="shared" si="378"/>
        <v>4</v>
      </c>
      <c r="AF298" s="233">
        <f t="shared" si="379"/>
        <v>0</v>
      </c>
      <c r="AG298" s="154">
        <v>7.3854152819013015</v>
      </c>
      <c r="AH298" s="151">
        <f t="shared" si="380"/>
        <v>3</v>
      </c>
      <c r="AI298" s="233">
        <f t="shared" si="381"/>
        <v>7.7741213493697909</v>
      </c>
      <c r="AJ298" s="161">
        <v>4.4312491691407807</v>
      </c>
      <c r="AK298" s="151">
        <f t="shared" si="382"/>
        <v>3</v>
      </c>
      <c r="AL298" s="233">
        <f t="shared" si="383"/>
        <v>4.4312491691407807</v>
      </c>
      <c r="AM298" s="156">
        <v>0</v>
      </c>
      <c r="AN298" s="151">
        <f t="shared" si="384"/>
        <v>4</v>
      </c>
      <c r="AO298" s="233">
        <f t="shared" si="385"/>
        <v>0</v>
      </c>
      <c r="AP298" s="157">
        <v>2.8906931961404156</v>
      </c>
      <c r="AQ298" s="151">
        <f t="shared" si="386"/>
        <v>3</v>
      </c>
      <c r="AR298" s="233">
        <f t="shared" si="387"/>
        <v>4.3798381759703267</v>
      </c>
      <c r="AS298" s="151">
        <v>5.1697906973309111</v>
      </c>
      <c r="AT298" s="151">
        <f t="shared" si="388"/>
        <v>3</v>
      </c>
      <c r="AU298" s="233">
        <f t="shared" si="389"/>
        <v>5.1697906973309111</v>
      </c>
      <c r="AV298" s="172">
        <v>0</v>
      </c>
      <c r="AW298" s="168">
        <f t="shared" si="390"/>
        <v>4</v>
      </c>
      <c r="AX298" s="241">
        <f t="shared" si="391"/>
        <v>0</v>
      </c>
      <c r="AY298" s="173">
        <v>1606.4773520847325</v>
      </c>
      <c r="AZ298" s="168">
        <f t="shared" si="392"/>
        <v>2</v>
      </c>
      <c r="BA298" s="241">
        <f t="shared" si="393"/>
        <v>63.153705240607529</v>
      </c>
      <c r="BB298" s="168">
        <v>0</v>
      </c>
      <c r="BC298" s="168">
        <f t="shared" si="394"/>
        <v>4</v>
      </c>
      <c r="BD298" s="241">
        <f t="shared" si="395"/>
        <v>0</v>
      </c>
      <c r="BE298" s="174">
        <v>0</v>
      </c>
      <c r="BF298" s="168">
        <f t="shared" si="396"/>
        <v>4</v>
      </c>
      <c r="BG298" s="241">
        <f t="shared" si="397"/>
        <v>0</v>
      </c>
      <c r="BH298" s="174">
        <v>0</v>
      </c>
      <c r="BI298" s="168">
        <f t="shared" si="398"/>
        <v>4</v>
      </c>
      <c r="BJ298" s="241">
        <f t="shared" si="399"/>
        <v>0</v>
      </c>
      <c r="BK298" s="175">
        <v>0</v>
      </c>
      <c r="BL298" s="168">
        <f t="shared" si="400"/>
        <v>4</v>
      </c>
      <c r="BM298" s="241">
        <f t="shared" si="401"/>
        <v>0</v>
      </c>
      <c r="BN298" s="168">
        <v>2</v>
      </c>
      <c r="BO298" s="168">
        <f t="shared" si="402"/>
        <v>2</v>
      </c>
      <c r="BP298" s="246">
        <f t="shared" si="344"/>
        <v>66.666666666666657</v>
      </c>
      <c r="BQ298" s="192">
        <v>0.6</v>
      </c>
      <c r="BR298" s="312">
        <f t="shared" si="403"/>
        <v>4</v>
      </c>
      <c r="BS298" s="251">
        <f t="shared" si="404"/>
        <v>10</v>
      </c>
      <c r="BT298" s="193">
        <v>0.51962366649608316</v>
      </c>
      <c r="BU298" s="312">
        <f t="shared" si="405"/>
        <v>4</v>
      </c>
      <c r="BV298" s="251">
        <f t="shared" si="406"/>
        <v>17.320788883202773</v>
      </c>
      <c r="BW298" s="194">
        <v>10.235026535253979</v>
      </c>
      <c r="BX298" s="312">
        <f t="shared" si="407"/>
        <v>3</v>
      </c>
      <c r="BY298" s="251">
        <f t="shared" si="408"/>
        <v>21.803596877577654</v>
      </c>
      <c r="BZ298" s="195">
        <v>0.9</v>
      </c>
      <c r="CA298" s="312">
        <f t="shared" si="409"/>
        <v>4</v>
      </c>
      <c r="CB298" s="251">
        <f t="shared" si="410"/>
        <v>4.5</v>
      </c>
      <c r="CC298" s="196">
        <v>293.55711835866526</v>
      </c>
      <c r="CD298" s="312">
        <f t="shared" si="411"/>
        <v>4</v>
      </c>
      <c r="CE298" s="251">
        <f t="shared" si="412"/>
        <v>14.677855917933263</v>
      </c>
      <c r="CF298" s="197">
        <v>0</v>
      </c>
      <c r="CG298" s="312">
        <f t="shared" si="413"/>
        <v>4</v>
      </c>
      <c r="CH298" s="251">
        <f t="shared" si="414"/>
        <v>0</v>
      </c>
      <c r="CI298" s="194">
        <v>8.5865185950413228</v>
      </c>
      <c r="CJ298" s="312">
        <f t="shared" si="415"/>
        <v>3</v>
      </c>
      <c r="CK298" s="251">
        <f t="shared" si="416"/>
        <v>51.235979929161758</v>
      </c>
      <c r="CL298" s="194">
        <v>7.7612496417311547</v>
      </c>
      <c r="CM298" s="312">
        <f t="shared" si="417"/>
        <v>3</v>
      </c>
      <c r="CN298" s="251">
        <f t="shared" si="418"/>
        <v>39.446423453302209</v>
      </c>
      <c r="CO298" s="301">
        <v>206.79162789323644</v>
      </c>
      <c r="CP298" s="312">
        <f t="shared" si="419"/>
        <v>2</v>
      </c>
      <c r="CQ298" s="258">
        <f t="shared" si="420"/>
        <v>82.716651157294578</v>
      </c>
      <c r="CR298" s="261">
        <v>3.6835415146364112</v>
      </c>
      <c r="CS298" s="314">
        <f t="shared" si="345"/>
        <v>4</v>
      </c>
      <c r="CT298" s="265">
        <f t="shared" si="421"/>
        <v>0</v>
      </c>
      <c r="CU298" s="217">
        <v>0</v>
      </c>
      <c r="CV298" s="314">
        <f t="shared" si="422"/>
        <v>4</v>
      </c>
      <c r="CW298" s="265">
        <f t="shared" si="423"/>
        <v>0</v>
      </c>
      <c r="CX298" s="217">
        <v>1.75</v>
      </c>
      <c r="CY298" s="314">
        <f t="shared" si="346"/>
        <v>3</v>
      </c>
      <c r="CZ298" s="265">
        <f t="shared" si="424"/>
        <v>41.07744107744108</v>
      </c>
      <c r="DA298" s="218">
        <v>2</v>
      </c>
      <c r="DB298" s="314">
        <f t="shared" si="347"/>
        <v>2</v>
      </c>
      <c r="DC298" s="265">
        <f t="shared" si="425"/>
        <v>75</v>
      </c>
      <c r="DD298" s="219">
        <v>1</v>
      </c>
      <c r="DE298" s="314">
        <f t="shared" si="348"/>
        <v>1</v>
      </c>
      <c r="DF298" s="265">
        <f t="shared" si="426"/>
        <v>100</v>
      </c>
      <c r="DG298" s="213">
        <v>3</v>
      </c>
      <c r="DH298" s="314">
        <f t="shared" si="349"/>
        <v>3</v>
      </c>
      <c r="DI298" s="265">
        <f t="shared" si="427"/>
        <v>50</v>
      </c>
      <c r="DJ298" s="220">
        <v>5</v>
      </c>
      <c r="DK298" s="314">
        <f t="shared" si="350"/>
        <v>4</v>
      </c>
      <c r="DL298" s="265">
        <f t="shared" si="428"/>
        <v>0</v>
      </c>
      <c r="DM298" s="213">
        <v>36</v>
      </c>
      <c r="DN298" s="314">
        <f t="shared" si="351"/>
        <v>3</v>
      </c>
      <c r="DO298" s="265">
        <f t="shared" si="429"/>
        <v>28.000000000000004</v>
      </c>
      <c r="DP298" s="221">
        <v>0</v>
      </c>
      <c r="DQ298" s="314">
        <f t="shared" si="352"/>
        <v>1</v>
      </c>
      <c r="DR298" s="265">
        <f t="shared" si="353"/>
        <v>100</v>
      </c>
      <c r="DS298" s="222">
        <v>53.185831294543135</v>
      </c>
      <c r="DT298" s="314">
        <f t="shared" si="354"/>
        <v>2</v>
      </c>
      <c r="DU298" s="265">
        <f t="shared" si="355"/>
        <v>87.236421575583606</v>
      </c>
      <c r="DV298" s="216">
        <v>0</v>
      </c>
      <c r="DW298" s="314">
        <f t="shared" si="356"/>
        <v>1</v>
      </c>
      <c r="DX298" s="265">
        <f t="shared" si="357"/>
        <v>100</v>
      </c>
      <c r="DY298" s="217">
        <v>0</v>
      </c>
      <c r="DZ298" s="314">
        <f t="shared" si="358"/>
        <v>1</v>
      </c>
      <c r="EA298" s="265">
        <f t="shared" si="359"/>
        <v>100</v>
      </c>
      <c r="EB298" s="217">
        <v>0</v>
      </c>
      <c r="EC298" s="314">
        <f t="shared" si="360"/>
        <v>1</v>
      </c>
      <c r="ED298" s="265">
        <f t="shared" si="361"/>
        <v>100</v>
      </c>
      <c r="EE298" s="217">
        <v>63.654790022949229</v>
      </c>
      <c r="EF298" s="314">
        <f t="shared" si="362"/>
        <v>4</v>
      </c>
      <c r="EG298" s="265">
        <f t="shared" si="363"/>
        <v>59.889861359200239</v>
      </c>
      <c r="EH298" s="28"/>
      <c r="EI298" s="28"/>
      <c r="EJ298" s="28"/>
      <c r="EK298" s="28"/>
      <c r="EL298" s="28"/>
      <c r="EM298" s="28"/>
      <c r="EN298" s="28"/>
      <c r="EO298" s="28"/>
      <c r="EP298" s="28"/>
      <c r="EQ298" s="28"/>
      <c r="ER298" s="28"/>
      <c r="ES298" s="28"/>
      <c r="ET298" s="28"/>
      <c r="EU298" s="28"/>
      <c r="EV298" s="28"/>
      <c r="EW298" s="28"/>
      <c r="EX298" s="28"/>
    </row>
    <row r="299" spans="1:154" s="7" customFormat="1" ht="16.2" customHeight="1" x14ac:dyDescent="0.3">
      <c r="A299" s="16"/>
      <c r="B299" s="52">
        <v>71105</v>
      </c>
      <c r="C299" s="3" t="s">
        <v>299</v>
      </c>
      <c r="D299" s="23" t="s">
        <v>340</v>
      </c>
      <c r="E299" s="5">
        <v>49.656731565712867</v>
      </c>
      <c r="F299" s="24">
        <v>191</v>
      </c>
      <c r="G299" s="4">
        <v>6926</v>
      </c>
      <c r="H299" s="5">
        <v>0</v>
      </c>
      <c r="I299" s="158">
        <v>1</v>
      </c>
      <c r="J299" s="151">
        <f t="shared" si="364"/>
        <v>3</v>
      </c>
      <c r="K299" s="233">
        <f t="shared" si="365"/>
        <v>50</v>
      </c>
      <c r="L299" s="159">
        <v>0</v>
      </c>
      <c r="M299" s="151">
        <f t="shared" si="366"/>
        <v>4</v>
      </c>
      <c r="N299" s="233">
        <f t="shared" si="367"/>
        <v>0</v>
      </c>
      <c r="O299" s="159">
        <v>0</v>
      </c>
      <c r="P299" s="151">
        <f t="shared" si="368"/>
        <v>4</v>
      </c>
      <c r="Q299" s="233">
        <f t="shared" si="369"/>
        <v>0</v>
      </c>
      <c r="R299" s="159">
        <v>93.491379310344797</v>
      </c>
      <c r="S299" s="151">
        <f t="shared" si="370"/>
        <v>2</v>
      </c>
      <c r="T299" s="233">
        <f t="shared" si="371"/>
        <v>90.909747640146364</v>
      </c>
      <c r="U299" s="159">
        <v>85.172413793103459</v>
      </c>
      <c r="V299" s="151">
        <f t="shared" si="372"/>
        <v>2</v>
      </c>
      <c r="W299" s="233">
        <f t="shared" si="373"/>
        <v>84.276154605624029</v>
      </c>
      <c r="X299" s="159">
        <v>82.271039603960375</v>
      </c>
      <c r="Y299" s="151">
        <f t="shared" si="374"/>
        <v>3</v>
      </c>
      <c r="Z299" s="233">
        <f t="shared" si="375"/>
        <v>76.170752155860711</v>
      </c>
      <c r="AA299" s="159">
        <v>1.7233950883239983</v>
      </c>
      <c r="AB299" s="151">
        <f t="shared" si="376"/>
        <v>3</v>
      </c>
      <c r="AC299" s="233">
        <f t="shared" si="377"/>
        <v>12.823379174090075</v>
      </c>
      <c r="AD299" s="160">
        <v>0</v>
      </c>
      <c r="AE299" s="151">
        <f t="shared" si="378"/>
        <v>4</v>
      </c>
      <c r="AF299" s="233">
        <f t="shared" si="379"/>
        <v>0</v>
      </c>
      <c r="AG299" s="154">
        <v>0</v>
      </c>
      <c r="AH299" s="151">
        <f t="shared" si="380"/>
        <v>4</v>
      </c>
      <c r="AI299" s="233">
        <f t="shared" si="381"/>
        <v>0</v>
      </c>
      <c r="AJ299" s="161">
        <v>0</v>
      </c>
      <c r="AK299" s="151">
        <f t="shared" si="382"/>
        <v>4</v>
      </c>
      <c r="AL299" s="233">
        <f t="shared" si="383"/>
        <v>0</v>
      </c>
      <c r="AM299" s="156">
        <v>0</v>
      </c>
      <c r="AN299" s="151">
        <f t="shared" si="384"/>
        <v>4</v>
      </c>
      <c r="AO299" s="233">
        <f t="shared" si="385"/>
        <v>0</v>
      </c>
      <c r="AP299" s="157">
        <v>1.7499489361278142</v>
      </c>
      <c r="AQ299" s="151">
        <f t="shared" si="386"/>
        <v>4</v>
      </c>
      <c r="AR299" s="233">
        <f t="shared" si="387"/>
        <v>2.6514377820118398</v>
      </c>
      <c r="AS299" s="151">
        <v>7.2191741264799303</v>
      </c>
      <c r="AT299" s="151">
        <f t="shared" si="388"/>
        <v>3</v>
      </c>
      <c r="AU299" s="233">
        <f t="shared" si="389"/>
        <v>7.2191741264799294</v>
      </c>
      <c r="AV299" s="172">
        <v>0</v>
      </c>
      <c r="AW299" s="168">
        <f t="shared" si="390"/>
        <v>4</v>
      </c>
      <c r="AX299" s="241">
        <f t="shared" si="391"/>
        <v>0</v>
      </c>
      <c r="AY299" s="173">
        <v>1391.117445827557</v>
      </c>
      <c r="AZ299" s="168">
        <f t="shared" si="392"/>
        <v>3</v>
      </c>
      <c r="BA299" s="241">
        <f t="shared" si="393"/>
        <v>54.272884364022964</v>
      </c>
      <c r="BB299" s="168">
        <v>0</v>
      </c>
      <c r="BC299" s="168">
        <f t="shared" si="394"/>
        <v>4</v>
      </c>
      <c r="BD299" s="241">
        <f t="shared" si="395"/>
        <v>0</v>
      </c>
      <c r="BE299" s="174">
        <v>0</v>
      </c>
      <c r="BF299" s="168">
        <f t="shared" si="396"/>
        <v>4</v>
      </c>
      <c r="BG299" s="241">
        <f t="shared" si="397"/>
        <v>0</v>
      </c>
      <c r="BH299" s="174">
        <v>0</v>
      </c>
      <c r="BI299" s="168">
        <f t="shared" si="398"/>
        <v>4</v>
      </c>
      <c r="BJ299" s="241">
        <f t="shared" si="399"/>
        <v>0</v>
      </c>
      <c r="BK299" s="175">
        <v>5</v>
      </c>
      <c r="BL299" s="168">
        <f t="shared" si="400"/>
        <v>2</v>
      </c>
      <c r="BM299" s="241">
        <f t="shared" si="401"/>
        <v>50</v>
      </c>
      <c r="BN299" s="168">
        <v>2</v>
      </c>
      <c r="BO299" s="168">
        <f t="shared" si="402"/>
        <v>2</v>
      </c>
      <c r="BP299" s="246">
        <f t="shared" si="344"/>
        <v>66.666666666666657</v>
      </c>
      <c r="BQ299" s="192">
        <v>0.7</v>
      </c>
      <c r="BR299" s="312">
        <f t="shared" si="403"/>
        <v>4</v>
      </c>
      <c r="BS299" s="251">
        <f t="shared" si="404"/>
        <v>11.666666666666666</v>
      </c>
      <c r="BT299" s="193">
        <v>0.23021582733812948</v>
      </c>
      <c r="BU299" s="312">
        <f t="shared" si="405"/>
        <v>4</v>
      </c>
      <c r="BV299" s="251">
        <f t="shared" si="406"/>
        <v>7.6738609112709826</v>
      </c>
      <c r="BW299" s="194">
        <v>12.123039806996381</v>
      </c>
      <c r="BX299" s="312">
        <f t="shared" si="407"/>
        <v>2</v>
      </c>
      <c r="BY299" s="251">
        <f t="shared" si="408"/>
        <v>27.340292689138945</v>
      </c>
      <c r="BZ299" s="195">
        <v>0.4</v>
      </c>
      <c r="CA299" s="312">
        <f t="shared" si="409"/>
        <v>4</v>
      </c>
      <c r="CB299" s="251">
        <f t="shared" si="410"/>
        <v>2</v>
      </c>
      <c r="CC299" s="196">
        <v>0</v>
      </c>
      <c r="CD299" s="312">
        <f t="shared" si="411"/>
        <v>4</v>
      </c>
      <c r="CE299" s="251">
        <f t="shared" si="412"/>
        <v>0</v>
      </c>
      <c r="CF299" s="197">
        <v>2.310135720473578</v>
      </c>
      <c r="CG299" s="312">
        <f t="shared" si="413"/>
        <v>4</v>
      </c>
      <c r="CH299" s="251">
        <f t="shared" si="414"/>
        <v>7.7004524015785929</v>
      </c>
      <c r="CI299" s="194">
        <v>10.635160680529301</v>
      </c>
      <c r="CJ299" s="312">
        <f t="shared" si="415"/>
        <v>1</v>
      </c>
      <c r="CK299" s="251">
        <f t="shared" si="416"/>
        <v>80.502295436132869</v>
      </c>
      <c r="CL299" s="194">
        <v>9.1526881720430104</v>
      </c>
      <c r="CM299" s="312">
        <f t="shared" si="417"/>
        <v>2</v>
      </c>
      <c r="CN299" s="251">
        <f t="shared" si="418"/>
        <v>59.324116743471578</v>
      </c>
      <c r="CO299" s="301">
        <v>523.67889113485421</v>
      </c>
      <c r="CP299" s="312">
        <f t="shared" si="419"/>
        <v>1</v>
      </c>
      <c r="CQ299" s="258">
        <f t="shared" si="420"/>
        <v>100</v>
      </c>
      <c r="CR299" s="261">
        <v>0.36194420460223514</v>
      </c>
      <c r="CS299" s="314">
        <f t="shared" si="345"/>
        <v>2</v>
      </c>
      <c r="CT299" s="265">
        <f t="shared" si="421"/>
        <v>63.805579539776481</v>
      </c>
      <c r="CU299" s="217">
        <v>0</v>
      </c>
      <c r="CV299" s="314">
        <f t="shared" si="422"/>
        <v>4</v>
      </c>
      <c r="CW299" s="265">
        <f t="shared" si="423"/>
        <v>0</v>
      </c>
      <c r="CX299" s="217">
        <v>1.05</v>
      </c>
      <c r="CY299" s="314">
        <f t="shared" si="346"/>
        <v>2</v>
      </c>
      <c r="CZ299" s="265">
        <f t="shared" si="424"/>
        <v>64.646464646464651</v>
      </c>
      <c r="DA299" s="218">
        <v>3</v>
      </c>
      <c r="DB299" s="314">
        <f t="shared" si="347"/>
        <v>3</v>
      </c>
      <c r="DC299" s="265">
        <f t="shared" si="425"/>
        <v>50</v>
      </c>
      <c r="DD299" s="219">
        <v>1</v>
      </c>
      <c r="DE299" s="314">
        <f t="shared" si="348"/>
        <v>1</v>
      </c>
      <c r="DF299" s="265">
        <f t="shared" si="426"/>
        <v>100</v>
      </c>
      <c r="DG299" s="213">
        <v>1</v>
      </c>
      <c r="DH299" s="314">
        <f t="shared" si="349"/>
        <v>1</v>
      </c>
      <c r="DI299" s="265">
        <f t="shared" si="427"/>
        <v>100</v>
      </c>
      <c r="DJ299" s="220">
        <v>1</v>
      </c>
      <c r="DK299" s="314">
        <f t="shared" si="350"/>
        <v>1</v>
      </c>
      <c r="DL299" s="265">
        <f t="shared" si="428"/>
        <v>100</v>
      </c>
      <c r="DM299" s="213">
        <v>1</v>
      </c>
      <c r="DN299" s="314">
        <f t="shared" si="351"/>
        <v>1</v>
      </c>
      <c r="DO299" s="265">
        <f t="shared" si="429"/>
        <v>98</v>
      </c>
      <c r="DP299" s="221">
        <v>0</v>
      </c>
      <c r="DQ299" s="314">
        <f t="shared" si="352"/>
        <v>1</v>
      </c>
      <c r="DR299" s="265">
        <f t="shared" si="353"/>
        <v>100</v>
      </c>
      <c r="DS299" s="222">
        <v>35.942779095679676</v>
      </c>
      <c r="DT299" s="314">
        <f t="shared" si="354"/>
        <v>2</v>
      </c>
      <c r="DU299" s="265">
        <f t="shared" si="355"/>
        <v>91.374423063191827</v>
      </c>
      <c r="DV299" s="216">
        <v>0</v>
      </c>
      <c r="DW299" s="314">
        <f t="shared" si="356"/>
        <v>1</v>
      </c>
      <c r="DX299" s="265">
        <f t="shared" si="357"/>
        <v>100</v>
      </c>
      <c r="DY299" s="217">
        <v>0</v>
      </c>
      <c r="DZ299" s="314">
        <f t="shared" si="358"/>
        <v>1</v>
      </c>
      <c r="EA299" s="265">
        <f t="shared" si="359"/>
        <v>100</v>
      </c>
      <c r="EB299" s="217">
        <v>0</v>
      </c>
      <c r="EC299" s="314">
        <f t="shared" si="360"/>
        <v>1</v>
      </c>
      <c r="ED299" s="265">
        <f t="shared" si="361"/>
        <v>100</v>
      </c>
      <c r="EE299" s="217">
        <v>28.735632183908045</v>
      </c>
      <c r="EF299" s="314">
        <f t="shared" si="362"/>
        <v>2</v>
      </c>
      <c r="EG299" s="265">
        <f t="shared" si="363"/>
        <v>81.893111415306834</v>
      </c>
      <c r="EH299" s="28"/>
      <c r="EI299" s="28"/>
      <c r="EJ299" s="28"/>
      <c r="EK299" s="28"/>
      <c r="EL299" s="28"/>
      <c r="EM299" s="28"/>
      <c r="EN299" s="28"/>
      <c r="EO299" s="28"/>
      <c r="EP299" s="28"/>
      <c r="EQ299" s="28"/>
      <c r="ER299" s="28"/>
      <c r="ES299" s="28"/>
      <c r="ET299" s="28"/>
      <c r="EU299" s="28"/>
      <c r="EV299" s="28"/>
      <c r="EW299" s="28"/>
      <c r="EX299" s="28"/>
    </row>
    <row r="300" spans="1:154" s="7" customFormat="1" ht="16.2" customHeight="1" x14ac:dyDescent="0.3">
      <c r="A300" s="16"/>
      <c r="B300" s="52">
        <v>71106</v>
      </c>
      <c r="C300" s="3" t="s">
        <v>300</v>
      </c>
      <c r="D300" s="23" t="s">
        <v>340</v>
      </c>
      <c r="E300" s="5">
        <v>53.59159656564767</v>
      </c>
      <c r="F300" s="24">
        <v>102</v>
      </c>
      <c r="G300" s="4">
        <v>28855</v>
      </c>
      <c r="H300" s="5">
        <v>35.9</v>
      </c>
      <c r="I300" s="158">
        <v>3</v>
      </c>
      <c r="J300" s="151">
        <f t="shared" si="364"/>
        <v>1</v>
      </c>
      <c r="K300" s="233">
        <f t="shared" si="365"/>
        <v>100</v>
      </c>
      <c r="L300" s="159">
        <v>11.881918819188192</v>
      </c>
      <c r="M300" s="151">
        <f t="shared" si="366"/>
        <v>3</v>
      </c>
      <c r="N300" s="233">
        <f t="shared" si="367"/>
        <v>11.881918819188192</v>
      </c>
      <c r="O300" s="159">
        <v>21.659085986571366</v>
      </c>
      <c r="P300" s="151">
        <f t="shared" si="368"/>
        <v>1</v>
      </c>
      <c r="Q300" s="233">
        <f t="shared" si="369"/>
        <v>36.098476644285611</v>
      </c>
      <c r="R300" s="159">
        <v>97.767527675276781</v>
      </c>
      <c r="S300" s="151">
        <f t="shared" si="370"/>
        <v>2</v>
      </c>
      <c r="T300" s="233">
        <f t="shared" si="371"/>
        <v>96.882021892844676</v>
      </c>
      <c r="U300" s="159">
        <v>67.867158671586736</v>
      </c>
      <c r="V300" s="151">
        <f t="shared" si="372"/>
        <v>4</v>
      </c>
      <c r="W300" s="233">
        <f t="shared" si="373"/>
        <v>65.924876640070778</v>
      </c>
      <c r="X300" s="159">
        <v>87.130752305604048</v>
      </c>
      <c r="Y300" s="151">
        <f t="shared" si="374"/>
        <v>3</v>
      </c>
      <c r="Z300" s="233">
        <f t="shared" si="375"/>
        <v>82.702624066672101</v>
      </c>
      <c r="AA300" s="159">
        <v>4.4903965888079691</v>
      </c>
      <c r="AB300" s="151">
        <f t="shared" si="376"/>
        <v>2</v>
      </c>
      <c r="AC300" s="233">
        <f t="shared" si="377"/>
        <v>37.751320619891615</v>
      </c>
      <c r="AD300" s="160">
        <v>0</v>
      </c>
      <c r="AE300" s="151">
        <f t="shared" si="378"/>
        <v>4</v>
      </c>
      <c r="AF300" s="233">
        <f t="shared" si="379"/>
        <v>0</v>
      </c>
      <c r="AG300" s="154">
        <v>3.4656038814763472</v>
      </c>
      <c r="AH300" s="151">
        <f t="shared" si="380"/>
        <v>3</v>
      </c>
      <c r="AI300" s="233">
        <f t="shared" si="381"/>
        <v>3.6480040857645757</v>
      </c>
      <c r="AJ300" s="161">
        <v>6.9312077629526945</v>
      </c>
      <c r="AK300" s="151">
        <f t="shared" si="382"/>
        <v>3</v>
      </c>
      <c r="AL300" s="233">
        <f t="shared" si="383"/>
        <v>6.9312077629526945</v>
      </c>
      <c r="AM300" s="156">
        <v>0</v>
      </c>
      <c r="AN300" s="151">
        <f t="shared" si="384"/>
        <v>4</v>
      </c>
      <c r="AO300" s="233">
        <f t="shared" si="385"/>
        <v>0</v>
      </c>
      <c r="AP300" s="157">
        <v>4.5869400471539246</v>
      </c>
      <c r="AQ300" s="151">
        <f t="shared" si="386"/>
        <v>3</v>
      </c>
      <c r="AR300" s="233">
        <f t="shared" si="387"/>
        <v>6.9499091623544311</v>
      </c>
      <c r="AS300" s="151">
        <v>11.78305319701958</v>
      </c>
      <c r="AT300" s="151">
        <f t="shared" si="388"/>
        <v>3</v>
      </c>
      <c r="AU300" s="233">
        <f t="shared" si="389"/>
        <v>11.78305319701958</v>
      </c>
      <c r="AV300" s="172">
        <v>0</v>
      </c>
      <c r="AW300" s="168">
        <f t="shared" si="390"/>
        <v>4</v>
      </c>
      <c r="AX300" s="241">
        <f t="shared" si="391"/>
        <v>0</v>
      </c>
      <c r="AY300" s="173">
        <v>1170.6680112138358</v>
      </c>
      <c r="AZ300" s="168">
        <f t="shared" si="392"/>
        <v>3</v>
      </c>
      <c r="BA300" s="241">
        <f t="shared" si="393"/>
        <v>45.182186029436529</v>
      </c>
      <c r="BB300" s="168">
        <v>0</v>
      </c>
      <c r="BC300" s="168">
        <f t="shared" si="394"/>
        <v>4</v>
      </c>
      <c r="BD300" s="241">
        <f t="shared" si="395"/>
        <v>0</v>
      </c>
      <c r="BE300" s="174">
        <v>0</v>
      </c>
      <c r="BF300" s="168">
        <f t="shared" si="396"/>
        <v>4</v>
      </c>
      <c r="BG300" s="241">
        <f t="shared" si="397"/>
        <v>0</v>
      </c>
      <c r="BH300" s="174">
        <v>0</v>
      </c>
      <c r="BI300" s="168">
        <f t="shared" si="398"/>
        <v>4</v>
      </c>
      <c r="BJ300" s="241">
        <f t="shared" si="399"/>
        <v>0</v>
      </c>
      <c r="BK300" s="175">
        <v>2</v>
      </c>
      <c r="BL300" s="168">
        <f t="shared" si="400"/>
        <v>3</v>
      </c>
      <c r="BM300" s="241">
        <f t="shared" si="401"/>
        <v>20</v>
      </c>
      <c r="BN300" s="168">
        <v>2</v>
      </c>
      <c r="BO300" s="168">
        <f t="shared" si="402"/>
        <v>2</v>
      </c>
      <c r="BP300" s="246">
        <f t="shared" si="344"/>
        <v>66.666666666666657</v>
      </c>
      <c r="BQ300" s="192">
        <v>0.8</v>
      </c>
      <c r="BR300" s="312">
        <f t="shared" si="403"/>
        <v>4</v>
      </c>
      <c r="BS300" s="251">
        <f t="shared" si="404"/>
        <v>13.333333333333334</v>
      </c>
      <c r="BT300" s="193">
        <v>1.2535382126971291</v>
      </c>
      <c r="BU300" s="312">
        <f t="shared" si="405"/>
        <v>3</v>
      </c>
      <c r="BV300" s="251">
        <f t="shared" si="406"/>
        <v>41.784607089904299</v>
      </c>
      <c r="BW300" s="194">
        <v>7.5678896739593089</v>
      </c>
      <c r="BX300" s="312">
        <f t="shared" si="407"/>
        <v>3</v>
      </c>
      <c r="BY300" s="251">
        <f t="shared" si="408"/>
        <v>13.982081155305892</v>
      </c>
      <c r="BZ300" s="195">
        <v>1.1000000000000001</v>
      </c>
      <c r="CA300" s="312">
        <f t="shared" si="409"/>
        <v>4</v>
      </c>
      <c r="CB300" s="251">
        <f t="shared" si="410"/>
        <v>5.5000000000000009</v>
      </c>
      <c r="CC300" s="196">
        <v>207.86878010743374</v>
      </c>
      <c r="CD300" s="312">
        <f t="shared" si="411"/>
        <v>4</v>
      </c>
      <c r="CE300" s="251">
        <f t="shared" si="412"/>
        <v>10.393439005371686</v>
      </c>
      <c r="CF300" s="197">
        <v>0</v>
      </c>
      <c r="CG300" s="312">
        <f t="shared" si="413"/>
        <v>4</v>
      </c>
      <c r="CH300" s="251">
        <f t="shared" si="414"/>
        <v>0</v>
      </c>
      <c r="CI300" s="194">
        <v>8.036235530951183</v>
      </c>
      <c r="CJ300" s="312">
        <f t="shared" si="415"/>
        <v>3</v>
      </c>
      <c r="CK300" s="251">
        <f t="shared" si="416"/>
        <v>43.374793299302617</v>
      </c>
      <c r="CL300" s="194">
        <v>7.1398401826484017</v>
      </c>
      <c r="CM300" s="312">
        <f t="shared" si="417"/>
        <v>4</v>
      </c>
      <c r="CN300" s="251">
        <f t="shared" si="418"/>
        <v>30.56914546640574</v>
      </c>
      <c r="CO300" s="301">
        <v>339.62918038468206</v>
      </c>
      <c r="CP300" s="312">
        <f t="shared" si="419"/>
        <v>1</v>
      </c>
      <c r="CQ300" s="258">
        <f t="shared" si="420"/>
        <v>100</v>
      </c>
      <c r="CR300" s="261">
        <v>12.859283829396359</v>
      </c>
      <c r="CS300" s="314">
        <f t="shared" si="345"/>
        <v>4</v>
      </c>
      <c r="CT300" s="265">
        <f t="shared" si="421"/>
        <v>0</v>
      </c>
      <c r="CU300" s="217">
        <v>0</v>
      </c>
      <c r="CV300" s="314">
        <f t="shared" si="422"/>
        <v>4</v>
      </c>
      <c r="CW300" s="265">
        <f t="shared" si="423"/>
        <v>0</v>
      </c>
      <c r="CX300" s="217">
        <v>1.58</v>
      </c>
      <c r="CY300" s="314">
        <f t="shared" si="346"/>
        <v>3</v>
      </c>
      <c r="CZ300" s="265">
        <f t="shared" si="424"/>
        <v>46.801346801346803</v>
      </c>
      <c r="DA300" s="218">
        <v>2</v>
      </c>
      <c r="DB300" s="314">
        <f t="shared" si="347"/>
        <v>2</v>
      </c>
      <c r="DC300" s="265">
        <f t="shared" si="425"/>
        <v>75</v>
      </c>
      <c r="DD300" s="219">
        <v>1</v>
      </c>
      <c r="DE300" s="314">
        <f t="shared" si="348"/>
        <v>1</v>
      </c>
      <c r="DF300" s="265">
        <f t="shared" si="426"/>
        <v>100</v>
      </c>
      <c r="DG300" s="213">
        <v>2</v>
      </c>
      <c r="DH300" s="314">
        <f t="shared" si="349"/>
        <v>2</v>
      </c>
      <c r="DI300" s="265">
        <f t="shared" si="427"/>
        <v>75</v>
      </c>
      <c r="DJ300" s="220">
        <v>4</v>
      </c>
      <c r="DK300" s="314">
        <f t="shared" si="350"/>
        <v>3</v>
      </c>
      <c r="DL300" s="265">
        <f t="shared" si="428"/>
        <v>25</v>
      </c>
      <c r="DM300" s="213">
        <v>30</v>
      </c>
      <c r="DN300" s="314">
        <f t="shared" si="351"/>
        <v>3</v>
      </c>
      <c r="DO300" s="265">
        <f t="shared" si="429"/>
        <v>40</v>
      </c>
      <c r="DP300" s="221">
        <v>0</v>
      </c>
      <c r="DQ300" s="314">
        <f t="shared" si="352"/>
        <v>1</v>
      </c>
      <c r="DR300" s="265">
        <f t="shared" si="353"/>
        <v>100</v>
      </c>
      <c r="DS300" s="222">
        <v>0</v>
      </c>
      <c r="DT300" s="314">
        <f t="shared" si="354"/>
        <v>1</v>
      </c>
      <c r="DU300" s="265">
        <f t="shared" si="355"/>
        <v>100</v>
      </c>
      <c r="DV300" s="216">
        <v>1.9588953114964676</v>
      </c>
      <c r="DW300" s="314">
        <f t="shared" si="356"/>
        <v>3</v>
      </c>
      <c r="DX300" s="265">
        <f t="shared" si="357"/>
        <v>81.164468158687811</v>
      </c>
      <c r="DY300" s="217">
        <v>0</v>
      </c>
      <c r="DZ300" s="314">
        <f t="shared" si="358"/>
        <v>1</v>
      </c>
      <c r="EA300" s="265">
        <f t="shared" si="359"/>
        <v>100</v>
      </c>
      <c r="EB300" s="217">
        <v>0</v>
      </c>
      <c r="EC300" s="314">
        <f t="shared" si="360"/>
        <v>1</v>
      </c>
      <c r="ED300" s="265">
        <f t="shared" si="361"/>
        <v>100</v>
      </c>
      <c r="EE300" s="217">
        <v>77.490774907749085</v>
      </c>
      <c r="EF300" s="314">
        <f t="shared" si="362"/>
        <v>4</v>
      </c>
      <c r="EG300" s="265">
        <f t="shared" si="363"/>
        <v>51.171534399654007</v>
      </c>
      <c r="EH300" s="28"/>
      <c r="EI300" s="28"/>
      <c r="EJ300" s="28"/>
      <c r="EK300" s="28"/>
      <c r="EL300" s="28"/>
      <c r="EM300" s="28"/>
      <c r="EN300" s="28"/>
      <c r="EO300" s="28"/>
      <c r="EP300" s="28"/>
      <c r="EQ300" s="28"/>
      <c r="ER300" s="28"/>
      <c r="ES300" s="28"/>
      <c r="ET300" s="28"/>
      <c r="EU300" s="28"/>
      <c r="EV300" s="28"/>
      <c r="EW300" s="28"/>
      <c r="EX300" s="28"/>
    </row>
    <row r="301" spans="1:154" s="7" customFormat="1" ht="16.2" customHeight="1" x14ac:dyDescent="0.3">
      <c r="A301" s="16"/>
      <c r="B301" s="52">
        <v>71201</v>
      </c>
      <c r="C301" s="3" t="s">
        <v>301</v>
      </c>
      <c r="D301" s="23" t="s">
        <v>340</v>
      </c>
      <c r="E301" s="5">
        <v>52.614191369838302</v>
      </c>
      <c r="F301" s="24">
        <v>127</v>
      </c>
      <c r="G301" s="4">
        <v>15960</v>
      </c>
      <c r="H301" s="5">
        <v>43.8</v>
      </c>
      <c r="I301" s="158">
        <v>1</v>
      </c>
      <c r="J301" s="151">
        <f t="shared" si="364"/>
        <v>3</v>
      </c>
      <c r="K301" s="233">
        <f t="shared" si="365"/>
        <v>50</v>
      </c>
      <c r="L301" s="159">
        <v>0</v>
      </c>
      <c r="M301" s="151">
        <f t="shared" si="366"/>
        <v>4</v>
      </c>
      <c r="N301" s="233">
        <f t="shared" si="367"/>
        <v>0</v>
      </c>
      <c r="O301" s="159">
        <v>6.2889126470033325</v>
      </c>
      <c r="P301" s="151">
        <f t="shared" si="368"/>
        <v>3</v>
      </c>
      <c r="Q301" s="233">
        <f t="shared" si="369"/>
        <v>10.481521078338888</v>
      </c>
      <c r="R301" s="159">
        <v>65.118333859261597</v>
      </c>
      <c r="S301" s="151">
        <f t="shared" si="370"/>
        <v>4</v>
      </c>
      <c r="T301" s="233">
        <f t="shared" si="371"/>
        <v>51.282589188912851</v>
      </c>
      <c r="U301" s="159">
        <v>43.281792363521618</v>
      </c>
      <c r="V301" s="151">
        <f t="shared" si="372"/>
        <v>4</v>
      </c>
      <c r="W301" s="233">
        <f t="shared" si="373"/>
        <v>39.853438349439678</v>
      </c>
      <c r="X301" s="159">
        <v>75.511363636363498</v>
      </c>
      <c r="Y301" s="151">
        <f t="shared" si="374"/>
        <v>4</v>
      </c>
      <c r="Z301" s="233">
        <f t="shared" si="375"/>
        <v>67.085166177907922</v>
      </c>
      <c r="AA301" s="159">
        <v>2.0289119959421762</v>
      </c>
      <c r="AB301" s="151">
        <f t="shared" si="376"/>
        <v>3</v>
      </c>
      <c r="AC301" s="233">
        <f t="shared" si="377"/>
        <v>15.575783747226811</v>
      </c>
      <c r="AD301" s="160">
        <v>0</v>
      </c>
      <c r="AE301" s="151">
        <f t="shared" si="378"/>
        <v>4</v>
      </c>
      <c r="AF301" s="233">
        <f t="shared" si="379"/>
        <v>0</v>
      </c>
      <c r="AG301" s="154">
        <v>6.2656641604010028</v>
      </c>
      <c r="AH301" s="151">
        <f t="shared" si="380"/>
        <v>3</v>
      </c>
      <c r="AI301" s="233">
        <f t="shared" si="381"/>
        <v>6.5954359583168447</v>
      </c>
      <c r="AJ301" s="161">
        <v>6.2656641604010028</v>
      </c>
      <c r="AK301" s="151">
        <f t="shared" si="382"/>
        <v>3</v>
      </c>
      <c r="AL301" s="233">
        <f t="shared" si="383"/>
        <v>6.2656641604010019</v>
      </c>
      <c r="AM301" s="156">
        <v>0</v>
      </c>
      <c r="AN301" s="151">
        <f t="shared" si="384"/>
        <v>4</v>
      </c>
      <c r="AO301" s="233">
        <f t="shared" si="385"/>
        <v>0</v>
      </c>
      <c r="AP301" s="157">
        <v>0.402970286382065</v>
      </c>
      <c r="AQ301" s="151">
        <f t="shared" si="386"/>
        <v>4</v>
      </c>
      <c r="AR301" s="233">
        <f t="shared" si="387"/>
        <v>0.61056103997282574</v>
      </c>
      <c r="AS301" s="151">
        <v>15.037593984962406</v>
      </c>
      <c r="AT301" s="151">
        <f t="shared" si="388"/>
        <v>3</v>
      </c>
      <c r="AU301" s="233">
        <f t="shared" si="389"/>
        <v>15.037593984962406</v>
      </c>
      <c r="AV301" s="172">
        <v>74.717669690499719</v>
      </c>
      <c r="AW301" s="168">
        <f t="shared" si="390"/>
        <v>1</v>
      </c>
      <c r="AX301" s="241">
        <f t="shared" si="391"/>
        <v>100</v>
      </c>
      <c r="AY301" s="173">
        <v>678.35030645966333</v>
      </c>
      <c r="AZ301" s="168">
        <f t="shared" si="392"/>
        <v>4</v>
      </c>
      <c r="BA301" s="241">
        <f t="shared" si="393"/>
        <v>24.880425008645908</v>
      </c>
      <c r="BB301" s="168">
        <v>0</v>
      </c>
      <c r="BC301" s="168">
        <f t="shared" si="394"/>
        <v>4</v>
      </c>
      <c r="BD301" s="241">
        <f t="shared" si="395"/>
        <v>0</v>
      </c>
      <c r="BE301" s="174">
        <v>4</v>
      </c>
      <c r="BF301" s="168">
        <f t="shared" si="396"/>
        <v>1</v>
      </c>
      <c r="BG301" s="241">
        <f t="shared" si="397"/>
        <v>100</v>
      </c>
      <c r="BH301" s="174">
        <v>0</v>
      </c>
      <c r="BI301" s="168">
        <f t="shared" si="398"/>
        <v>4</v>
      </c>
      <c r="BJ301" s="241">
        <f t="shared" si="399"/>
        <v>0</v>
      </c>
      <c r="BK301" s="175">
        <v>4</v>
      </c>
      <c r="BL301" s="168">
        <f t="shared" si="400"/>
        <v>3</v>
      </c>
      <c r="BM301" s="241">
        <f t="shared" si="401"/>
        <v>40</v>
      </c>
      <c r="BN301" s="168">
        <v>0</v>
      </c>
      <c r="BO301" s="168">
        <f t="shared" si="402"/>
        <v>4</v>
      </c>
      <c r="BP301" s="246">
        <f t="shared" si="344"/>
        <v>0</v>
      </c>
      <c r="BQ301" s="192">
        <v>1.2</v>
      </c>
      <c r="BR301" s="312">
        <f t="shared" si="403"/>
        <v>3</v>
      </c>
      <c r="BS301" s="251">
        <f t="shared" si="404"/>
        <v>20</v>
      </c>
      <c r="BT301" s="193">
        <v>0.59946170785417174</v>
      </c>
      <c r="BU301" s="312">
        <f t="shared" si="405"/>
        <v>4</v>
      </c>
      <c r="BV301" s="251">
        <f t="shared" si="406"/>
        <v>19.982056928472392</v>
      </c>
      <c r="BW301" s="194">
        <v>8.804780876494025</v>
      </c>
      <c r="BX301" s="312">
        <f t="shared" si="407"/>
        <v>3</v>
      </c>
      <c r="BY301" s="251">
        <f t="shared" si="408"/>
        <v>17.60932808356019</v>
      </c>
      <c r="BZ301" s="195">
        <v>0.9</v>
      </c>
      <c r="CA301" s="312">
        <f t="shared" si="409"/>
        <v>4</v>
      </c>
      <c r="CB301" s="251">
        <f t="shared" si="410"/>
        <v>4.5</v>
      </c>
      <c r="CC301" s="196">
        <v>47.577612155388472</v>
      </c>
      <c r="CD301" s="312">
        <f t="shared" si="411"/>
        <v>4</v>
      </c>
      <c r="CE301" s="251">
        <f t="shared" si="412"/>
        <v>2.3788806077694238</v>
      </c>
      <c r="CF301" s="197">
        <v>4.3859649122807021</v>
      </c>
      <c r="CG301" s="312">
        <f t="shared" si="413"/>
        <v>3</v>
      </c>
      <c r="CH301" s="251">
        <f t="shared" si="414"/>
        <v>14.619883040935674</v>
      </c>
      <c r="CI301" s="194">
        <v>8.96218487394958</v>
      </c>
      <c r="CJ301" s="312">
        <f t="shared" si="415"/>
        <v>3</v>
      </c>
      <c r="CK301" s="251">
        <f t="shared" si="416"/>
        <v>56.602641056422577</v>
      </c>
      <c r="CL301" s="194">
        <v>8.531716417910447</v>
      </c>
      <c r="CM301" s="312">
        <f t="shared" si="417"/>
        <v>3</v>
      </c>
      <c r="CN301" s="251">
        <f t="shared" si="418"/>
        <v>50.453091684434959</v>
      </c>
      <c r="CO301" s="301">
        <v>54.824561403508767</v>
      </c>
      <c r="CP301" s="312">
        <f t="shared" si="419"/>
        <v>3</v>
      </c>
      <c r="CQ301" s="258">
        <f t="shared" si="420"/>
        <v>21.929824561403507</v>
      </c>
      <c r="CR301" s="261">
        <v>7.7145856234380347E-2</v>
      </c>
      <c r="CS301" s="314">
        <f t="shared" si="345"/>
        <v>2</v>
      </c>
      <c r="CT301" s="265">
        <f t="shared" si="421"/>
        <v>92.285414376561974</v>
      </c>
      <c r="CU301" s="217">
        <v>0</v>
      </c>
      <c r="CV301" s="314">
        <f t="shared" si="422"/>
        <v>4</v>
      </c>
      <c r="CW301" s="265">
        <f t="shared" si="423"/>
        <v>0</v>
      </c>
      <c r="CX301" s="217">
        <v>1.04</v>
      </c>
      <c r="CY301" s="314">
        <f t="shared" si="346"/>
        <v>2</v>
      </c>
      <c r="CZ301" s="265">
        <f t="shared" si="424"/>
        <v>64.983164983164983</v>
      </c>
      <c r="DA301" s="218">
        <v>4</v>
      </c>
      <c r="DB301" s="314">
        <f t="shared" si="347"/>
        <v>3</v>
      </c>
      <c r="DC301" s="265">
        <f t="shared" si="425"/>
        <v>25</v>
      </c>
      <c r="DD301" s="219">
        <v>1</v>
      </c>
      <c r="DE301" s="314">
        <f t="shared" si="348"/>
        <v>1</v>
      </c>
      <c r="DF301" s="265">
        <f t="shared" si="426"/>
        <v>100</v>
      </c>
      <c r="DG301" s="213">
        <v>1</v>
      </c>
      <c r="DH301" s="314">
        <f t="shared" si="349"/>
        <v>1</v>
      </c>
      <c r="DI301" s="265">
        <f t="shared" si="427"/>
        <v>100</v>
      </c>
      <c r="DJ301" s="220">
        <v>2</v>
      </c>
      <c r="DK301" s="314">
        <f t="shared" si="350"/>
        <v>2</v>
      </c>
      <c r="DL301" s="265">
        <f t="shared" si="428"/>
        <v>75</v>
      </c>
      <c r="DM301" s="213">
        <v>9</v>
      </c>
      <c r="DN301" s="314">
        <f t="shared" si="351"/>
        <v>1</v>
      </c>
      <c r="DO301" s="265">
        <f t="shared" si="429"/>
        <v>82</v>
      </c>
      <c r="DP301" s="221">
        <v>4.228151029554776</v>
      </c>
      <c r="DQ301" s="314">
        <f t="shared" si="352"/>
        <v>4</v>
      </c>
      <c r="DR301" s="265">
        <f t="shared" si="353"/>
        <v>49.058421330665354</v>
      </c>
      <c r="DS301" s="222">
        <v>47.710682421794239</v>
      </c>
      <c r="DT301" s="314">
        <f t="shared" si="354"/>
        <v>2</v>
      </c>
      <c r="DU301" s="265">
        <f t="shared" si="355"/>
        <v>88.55035219059414</v>
      </c>
      <c r="DV301" s="216">
        <v>0</v>
      </c>
      <c r="DW301" s="314">
        <f t="shared" si="356"/>
        <v>1</v>
      </c>
      <c r="DX301" s="265">
        <f t="shared" si="357"/>
        <v>100</v>
      </c>
      <c r="DY301" s="217">
        <v>0.63</v>
      </c>
      <c r="DZ301" s="314">
        <f t="shared" si="358"/>
        <v>2</v>
      </c>
      <c r="EA301" s="265">
        <f t="shared" si="359"/>
        <v>87.116564417177912</v>
      </c>
      <c r="EB301" s="217">
        <v>0</v>
      </c>
      <c r="EC301" s="314">
        <f t="shared" si="360"/>
        <v>1</v>
      </c>
      <c r="ED301" s="265">
        <f t="shared" si="361"/>
        <v>100</v>
      </c>
      <c r="EE301" s="217">
        <v>25.244556642473963</v>
      </c>
      <c r="EF301" s="314">
        <f t="shared" si="362"/>
        <v>2</v>
      </c>
      <c r="EG301" s="265">
        <f t="shared" si="363"/>
        <v>84.092906967565256</v>
      </c>
      <c r="EH301" s="28"/>
      <c r="EI301" s="28"/>
      <c r="EJ301" s="28"/>
      <c r="EK301" s="28"/>
      <c r="EL301" s="28"/>
      <c r="EM301" s="28"/>
      <c r="EN301" s="28"/>
      <c r="EO301" s="28"/>
      <c r="EP301" s="28"/>
      <c r="EQ301" s="28"/>
      <c r="ER301" s="28"/>
      <c r="ES301" s="28"/>
      <c r="ET301" s="28"/>
      <c r="EU301" s="28"/>
      <c r="EV301" s="28"/>
      <c r="EW301" s="28"/>
      <c r="EX301" s="28"/>
    </row>
    <row r="302" spans="1:154" s="7" customFormat="1" ht="16.2" customHeight="1" x14ac:dyDescent="0.3">
      <c r="A302" s="16"/>
      <c r="B302" s="52">
        <v>71301</v>
      </c>
      <c r="C302" s="3" t="s">
        <v>302</v>
      </c>
      <c r="D302" s="23" t="s">
        <v>340</v>
      </c>
      <c r="E302" s="5">
        <v>58.917689981979748</v>
      </c>
      <c r="F302" s="24">
        <v>35</v>
      </c>
      <c r="G302" s="4">
        <v>17511</v>
      </c>
      <c r="H302" s="5">
        <v>33.4</v>
      </c>
      <c r="I302" s="158">
        <v>2</v>
      </c>
      <c r="J302" s="151">
        <f t="shared" si="364"/>
        <v>1</v>
      </c>
      <c r="K302" s="233">
        <f t="shared" si="365"/>
        <v>100</v>
      </c>
      <c r="L302" s="159">
        <v>6.3837129054520361</v>
      </c>
      <c r="M302" s="151">
        <f t="shared" si="366"/>
        <v>3</v>
      </c>
      <c r="N302" s="233">
        <f t="shared" si="367"/>
        <v>6.383712905452037</v>
      </c>
      <c r="O302" s="159">
        <v>28.65657955066483</v>
      </c>
      <c r="P302" s="151">
        <f t="shared" si="368"/>
        <v>1</v>
      </c>
      <c r="Q302" s="233">
        <f t="shared" si="369"/>
        <v>47.760965917774719</v>
      </c>
      <c r="R302" s="159">
        <v>72.043938348286176</v>
      </c>
      <c r="S302" s="151">
        <f t="shared" si="370"/>
        <v>4</v>
      </c>
      <c r="T302" s="233">
        <f t="shared" si="371"/>
        <v>60.95522115682428</v>
      </c>
      <c r="U302" s="159">
        <v>75.8281573498965</v>
      </c>
      <c r="V302" s="151">
        <f t="shared" si="372"/>
        <v>3</v>
      </c>
      <c r="W302" s="233">
        <f t="shared" si="373"/>
        <v>74.36708096489555</v>
      </c>
      <c r="X302" s="159">
        <v>81.864363728727724</v>
      </c>
      <c r="Y302" s="151">
        <f t="shared" si="374"/>
        <v>3</v>
      </c>
      <c r="Z302" s="233">
        <f t="shared" si="375"/>
        <v>75.624144796677044</v>
      </c>
      <c r="AA302" s="159">
        <v>2.0785219399538106</v>
      </c>
      <c r="AB302" s="151">
        <f t="shared" si="376"/>
        <v>3</v>
      </c>
      <c r="AC302" s="233">
        <f t="shared" si="377"/>
        <v>16.022720179764061</v>
      </c>
      <c r="AD302" s="160">
        <v>0</v>
      </c>
      <c r="AE302" s="151">
        <f t="shared" si="378"/>
        <v>4</v>
      </c>
      <c r="AF302" s="233">
        <f t="shared" si="379"/>
        <v>0</v>
      </c>
      <c r="AG302" s="154">
        <v>34.264176803152303</v>
      </c>
      <c r="AH302" s="151">
        <f t="shared" si="380"/>
        <v>3</v>
      </c>
      <c r="AI302" s="233">
        <f t="shared" si="381"/>
        <v>36.067554529634002</v>
      </c>
      <c r="AJ302" s="161">
        <v>5.7106961338587174</v>
      </c>
      <c r="AK302" s="151">
        <f t="shared" si="382"/>
        <v>3</v>
      </c>
      <c r="AL302" s="233">
        <f t="shared" si="383"/>
        <v>5.7106961338587174</v>
      </c>
      <c r="AM302" s="156">
        <v>0</v>
      </c>
      <c r="AN302" s="151">
        <f t="shared" si="384"/>
        <v>4</v>
      </c>
      <c r="AO302" s="233">
        <f t="shared" si="385"/>
        <v>0</v>
      </c>
      <c r="AP302" s="157">
        <v>14.538513438546724</v>
      </c>
      <c r="AQ302" s="151">
        <f t="shared" si="386"/>
        <v>3</v>
      </c>
      <c r="AR302" s="233">
        <f t="shared" si="387"/>
        <v>22.028050664464736</v>
      </c>
      <c r="AS302" s="151">
        <v>209.80440865741534</v>
      </c>
      <c r="AT302" s="151">
        <f t="shared" si="388"/>
        <v>1</v>
      </c>
      <c r="AU302" s="233">
        <f t="shared" si="389"/>
        <v>100</v>
      </c>
      <c r="AV302" s="172">
        <v>66.559812438425894</v>
      </c>
      <c r="AW302" s="168">
        <f t="shared" si="390"/>
        <v>1</v>
      </c>
      <c r="AX302" s="241">
        <f t="shared" si="391"/>
        <v>100</v>
      </c>
      <c r="AY302" s="173">
        <v>1272.1325709222531</v>
      </c>
      <c r="AZ302" s="168">
        <f t="shared" si="392"/>
        <v>3</v>
      </c>
      <c r="BA302" s="241">
        <f t="shared" si="393"/>
        <v>49.366291584422804</v>
      </c>
      <c r="BB302" s="168">
        <v>3</v>
      </c>
      <c r="BC302" s="168">
        <f t="shared" si="394"/>
        <v>1</v>
      </c>
      <c r="BD302" s="241">
        <f t="shared" si="395"/>
        <v>100</v>
      </c>
      <c r="BE302" s="174">
        <v>0</v>
      </c>
      <c r="BF302" s="168">
        <f t="shared" si="396"/>
        <v>4</v>
      </c>
      <c r="BG302" s="241">
        <f t="shared" si="397"/>
        <v>0</v>
      </c>
      <c r="BH302" s="174">
        <v>1</v>
      </c>
      <c r="BI302" s="168">
        <f t="shared" si="398"/>
        <v>3</v>
      </c>
      <c r="BJ302" s="241">
        <f t="shared" si="399"/>
        <v>33.333333333333329</v>
      </c>
      <c r="BK302" s="175">
        <v>5</v>
      </c>
      <c r="BL302" s="168">
        <f t="shared" si="400"/>
        <v>2</v>
      </c>
      <c r="BM302" s="241">
        <f t="shared" si="401"/>
        <v>50</v>
      </c>
      <c r="BN302" s="168">
        <v>0</v>
      </c>
      <c r="BO302" s="168">
        <f t="shared" si="402"/>
        <v>4</v>
      </c>
      <c r="BP302" s="246">
        <f t="shared" si="344"/>
        <v>0</v>
      </c>
      <c r="BQ302" s="192">
        <v>1.4</v>
      </c>
      <c r="BR302" s="312">
        <f t="shared" si="403"/>
        <v>3</v>
      </c>
      <c r="BS302" s="251">
        <f t="shared" si="404"/>
        <v>23.333333333333332</v>
      </c>
      <c r="BT302" s="193">
        <v>0.60199909132212626</v>
      </c>
      <c r="BU302" s="312">
        <f t="shared" si="405"/>
        <v>4</v>
      </c>
      <c r="BV302" s="251">
        <f t="shared" si="406"/>
        <v>20.066636377404208</v>
      </c>
      <c r="BW302" s="194">
        <v>10.606602312000954</v>
      </c>
      <c r="BX302" s="312">
        <f t="shared" si="407"/>
        <v>2</v>
      </c>
      <c r="BY302" s="251">
        <f t="shared" si="408"/>
        <v>22.893261912026254</v>
      </c>
      <c r="BZ302" s="195">
        <v>0.8</v>
      </c>
      <c r="CA302" s="312">
        <f t="shared" si="409"/>
        <v>4</v>
      </c>
      <c r="CB302" s="251">
        <f t="shared" si="410"/>
        <v>4</v>
      </c>
      <c r="CC302" s="196">
        <v>253.36721831991321</v>
      </c>
      <c r="CD302" s="312">
        <f t="shared" si="411"/>
        <v>4</v>
      </c>
      <c r="CE302" s="251">
        <f t="shared" si="412"/>
        <v>12.668360915995661</v>
      </c>
      <c r="CF302" s="197">
        <v>4.5685569070869736</v>
      </c>
      <c r="CG302" s="312">
        <f t="shared" si="413"/>
        <v>3</v>
      </c>
      <c r="CH302" s="251">
        <f t="shared" si="414"/>
        <v>15.228523023623245</v>
      </c>
      <c r="CI302" s="194">
        <v>8.1818181818181817</v>
      </c>
      <c r="CJ302" s="312">
        <f t="shared" si="415"/>
        <v>3</v>
      </c>
      <c r="CK302" s="251">
        <f t="shared" si="416"/>
        <v>45.454545454545453</v>
      </c>
      <c r="CL302" s="194">
        <v>7.2752066115702476</v>
      </c>
      <c r="CM302" s="312">
        <f t="shared" si="417"/>
        <v>4</v>
      </c>
      <c r="CN302" s="251">
        <f t="shared" si="418"/>
        <v>32.502951593860679</v>
      </c>
      <c r="CO302" s="301">
        <v>448.57518131460222</v>
      </c>
      <c r="CP302" s="312">
        <f t="shared" si="419"/>
        <v>1</v>
      </c>
      <c r="CQ302" s="258">
        <f t="shared" si="420"/>
        <v>100</v>
      </c>
      <c r="CR302" s="261">
        <v>9.6828657690125941E-2</v>
      </c>
      <c r="CS302" s="314">
        <f t="shared" si="345"/>
        <v>2</v>
      </c>
      <c r="CT302" s="265">
        <f t="shared" si="421"/>
        <v>90.317134230987406</v>
      </c>
      <c r="CU302" s="217">
        <v>0</v>
      </c>
      <c r="CV302" s="314">
        <f t="shared" si="422"/>
        <v>4</v>
      </c>
      <c r="CW302" s="265">
        <f t="shared" si="423"/>
        <v>0</v>
      </c>
      <c r="CX302" s="217">
        <v>1.63</v>
      </c>
      <c r="CY302" s="314">
        <f t="shared" si="346"/>
        <v>3</v>
      </c>
      <c r="CZ302" s="265">
        <f t="shared" si="424"/>
        <v>45.117845117845121</v>
      </c>
      <c r="DA302" s="218">
        <v>3</v>
      </c>
      <c r="DB302" s="314">
        <f t="shared" si="347"/>
        <v>3</v>
      </c>
      <c r="DC302" s="265">
        <f t="shared" si="425"/>
        <v>50</v>
      </c>
      <c r="DD302" s="219">
        <v>2</v>
      </c>
      <c r="DE302" s="314">
        <f t="shared" si="348"/>
        <v>2</v>
      </c>
      <c r="DF302" s="265">
        <f t="shared" si="426"/>
        <v>75</v>
      </c>
      <c r="DG302" s="213">
        <v>2</v>
      </c>
      <c r="DH302" s="314">
        <f t="shared" si="349"/>
        <v>2</v>
      </c>
      <c r="DI302" s="265">
        <f t="shared" si="427"/>
        <v>75</v>
      </c>
      <c r="DJ302" s="220">
        <v>1</v>
      </c>
      <c r="DK302" s="314">
        <f t="shared" si="350"/>
        <v>1</v>
      </c>
      <c r="DL302" s="265">
        <f t="shared" si="428"/>
        <v>100</v>
      </c>
      <c r="DM302" s="213">
        <v>3</v>
      </c>
      <c r="DN302" s="314">
        <f t="shared" si="351"/>
        <v>1</v>
      </c>
      <c r="DO302" s="265">
        <f t="shared" si="429"/>
        <v>94</v>
      </c>
      <c r="DP302" s="221">
        <v>0</v>
      </c>
      <c r="DQ302" s="314">
        <f t="shared" si="352"/>
        <v>1</v>
      </c>
      <c r="DR302" s="265">
        <f t="shared" si="353"/>
        <v>100</v>
      </c>
      <c r="DS302" s="222">
        <v>28.95655069568113</v>
      </c>
      <c r="DT302" s="314">
        <f t="shared" si="354"/>
        <v>2</v>
      </c>
      <c r="DU302" s="265">
        <f t="shared" si="355"/>
        <v>93.050983754336187</v>
      </c>
      <c r="DV302" s="216">
        <v>27.586206896551722</v>
      </c>
      <c r="DW302" s="314">
        <f t="shared" si="356"/>
        <v>4</v>
      </c>
      <c r="DX302" s="265">
        <f t="shared" si="357"/>
        <v>0</v>
      </c>
      <c r="DY302" s="217">
        <v>0</v>
      </c>
      <c r="DZ302" s="314">
        <f t="shared" si="358"/>
        <v>1</v>
      </c>
      <c r="EA302" s="265">
        <f t="shared" si="359"/>
        <v>100</v>
      </c>
      <c r="EB302" s="217">
        <v>0</v>
      </c>
      <c r="EC302" s="314">
        <f t="shared" si="360"/>
        <v>1</v>
      </c>
      <c r="ED302" s="265">
        <f t="shared" si="361"/>
        <v>100</v>
      </c>
      <c r="EE302" s="217">
        <v>34.506556245686681</v>
      </c>
      <c r="EF302" s="314">
        <f t="shared" si="362"/>
        <v>2</v>
      </c>
      <c r="EG302" s="265">
        <f t="shared" si="363"/>
        <v>78.256738345503024</v>
      </c>
      <c r="EH302" s="28"/>
      <c r="EI302" s="28"/>
      <c r="EJ302" s="28"/>
      <c r="EK302" s="28"/>
      <c r="EL302" s="28"/>
      <c r="EM302" s="28"/>
      <c r="EN302" s="28"/>
      <c r="EO302" s="28"/>
      <c r="EP302" s="28"/>
      <c r="EQ302" s="28"/>
      <c r="ER302" s="28"/>
      <c r="ES302" s="28"/>
      <c r="ET302" s="28"/>
      <c r="EU302" s="28"/>
      <c r="EV302" s="28"/>
      <c r="EW302" s="28"/>
      <c r="EX302" s="28"/>
    </row>
    <row r="303" spans="1:154" s="7" customFormat="1" ht="16.2" customHeight="1" x14ac:dyDescent="0.3">
      <c r="A303" s="16"/>
      <c r="B303" s="52">
        <v>71302</v>
      </c>
      <c r="C303" s="3" t="s">
        <v>303</v>
      </c>
      <c r="D303" s="23" t="s">
        <v>340</v>
      </c>
      <c r="E303" s="5">
        <v>55.125097379652679</v>
      </c>
      <c r="F303" s="24">
        <v>80</v>
      </c>
      <c r="G303" s="4">
        <v>9702</v>
      </c>
      <c r="H303" s="5">
        <v>55.3</v>
      </c>
      <c r="I303" s="158">
        <v>1</v>
      </c>
      <c r="J303" s="151">
        <f t="shared" si="364"/>
        <v>3</v>
      </c>
      <c r="K303" s="233">
        <f t="shared" si="365"/>
        <v>50</v>
      </c>
      <c r="L303" s="159">
        <v>15.262923351158646</v>
      </c>
      <c r="M303" s="151">
        <f t="shared" si="366"/>
        <v>3</v>
      </c>
      <c r="N303" s="233">
        <f t="shared" si="367"/>
        <v>15.262923351158648</v>
      </c>
      <c r="O303" s="159">
        <v>10.845986984815617</v>
      </c>
      <c r="P303" s="151">
        <f t="shared" si="368"/>
        <v>3</v>
      </c>
      <c r="Q303" s="233">
        <f t="shared" si="369"/>
        <v>18.076644974692694</v>
      </c>
      <c r="R303" s="159">
        <v>92.580213903743314</v>
      </c>
      <c r="S303" s="151">
        <f t="shared" si="370"/>
        <v>2</v>
      </c>
      <c r="T303" s="233">
        <f t="shared" si="371"/>
        <v>89.637170256624756</v>
      </c>
      <c r="U303" s="159">
        <v>49.788324420677363</v>
      </c>
      <c r="V303" s="151">
        <f t="shared" si="372"/>
        <v>4</v>
      </c>
      <c r="W303" s="233">
        <f t="shared" si="373"/>
        <v>46.7532602552252</v>
      </c>
      <c r="X303" s="159">
        <v>85.726315789473787</v>
      </c>
      <c r="Y303" s="151">
        <f t="shared" si="374"/>
        <v>3</v>
      </c>
      <c r="Z303" s="233">
        <f t="shared" si="375"/>
        <v>80.8149405772497</v>
      </c>
      <c r="AA303" s="159">
        <v>1.7186067827681026</v>
      </c>
      <c r="AB303" s="151">
        <f t="shared" si="376"/>
        <v>3</v>
      </c>
      <c r="AC303" s="233">
        <f t="shared" si="377"/>
        <v>12.780241286199123</v>
      </c>
      <c r="AD303" s="160">
        <v>0</v>
      </c>
      <c r="AE303" s="151">
        <f t="shared" si="378"/>
        <v>4</v>
      </c>
      <c r="AF303" s="233">
        <f t="shared" si="379"/>
        <v>0</v>
      </c>
      <c r="AG303" s="154">
        <v>0</v>
      </c>
      <c r="AH303" s="151">
        <f t="shared" si="380"/>
        <v>4</v>
      </c>
      <c r="AI303" s="233">
        <f t="shared" si="381"/>
        <v>0</v>
      </c>
      <c r="AJ303" s="161">
        <v>0</v>
      </c>
      <c r="AK303" s="151">
        <f t="shared" si="382"/>
        <v>4</v>
      </c>
      <c r="AL303" s="233">
        <f t="shared" si="383"/>
        <v>0</v>
      </c>
      <c r="AM303" s="156">
        <v>0</v>
      </c>
      <c r="AN303" s="151">
        <f t="shared" si="384"/>
        <v>4</v>
      </c>
      <c r="AO303" s="233">
        <f t="shared" si="385"/>
        <v>0</v>
      </c>
      <c r="AP303" s="157">
        <v>39.292060851173041</v>
      </c>
      <c r="AQ303" s="151">
        <f t="shared" si="386"/>
        <v>2</v>
      </c>
      <c r="AR303" s="233">
        <f t="shared" si="387"/>
        <v>59.533425532080365</v>
      </c>
      <c r="AS303" s="151">
        <v>11.131725417439704</v>
      </c>
      <c r="AT303" s="151">
        <f t="shared" si="388"/>
        <v>3</v>
      </c>
      <c r="AU303" s="233">
        <f t="shared" si="389"/>
        <v>11.131725417439704</v>
      </c>
      <c r="AV303" s="172">
        <v>0.22830297610020173</v>
      </c>
      <c r="AW303" s="168">
        <f t="shared" si="390"/>
        <v>4</v>
      </c>
      <c r="AX303" s="241">
        <f t="shared" si="391"/>
        <v>0.45660595220040345</v>
      </c>
      <c r="AY303" s="173">
        <v>777.5362462373057</v>
      </c>
      <c r="AZ303" s="168">
        <f t="shared" si="392"/>
        <v>4</v>
      </c>
      <c r="BA303" s="241">
        <f t="shared" si="393"/>
        <v>28.970566855146629</v>
      </c>
      <c r="BB303" s="168">
        <v>0</v>
      </c>
      <c r="BC303" s="168">
        <f t="shared" si="394"/>
        <v>4</v>
      </c>
      <c r="BD303" s="241">
        <f t="shared" si="395"/>
        <v>0</v>
      </c>
      <c r="BE303" s="174">
        <v>0</v>
      </c>
      <c r="BF303" s="168">
        <f t="shared" si="396"/>
        <v>4</v>
      </c>
      <c r="BG303" s="241">
        <f t="shared" si="397"/>
        <v>0</v>
      </c>
      <c r="BH303" s="174">
        <v>1</v>
      </c>
      <c r="BI303" s="168">
        <f t="shared" si="398"/>
        <v>3</v>
      </c>
      <c r="BJ303" s="241">
        <f t="shared" si="399"/>
        <v>33.333333333333329</v>
      </c>
      <c r="BK303" s="175">
        <v>1</v>
      </c>
      <c r="BL303" s="168">
        <f t="shared" si="400"/>
        <v>4</v>
      </c>
      <c r="BM303" s="241">
        <f t="shared" si="401"/>
        <v>10</v>
      </c>
      <c r="BN303" s="168">
        <v>0</v>
      </c>
      <c r="BO303" s="168">
        <f t="shared" si="402"/>
        <v>4</v>
      </c>
      <c r="BP303" s="246">
        <f t="shared" si="344"/>
        <v>0</v>
      </c>
      <c r="BQ303" s="192">
        <v>1.7</v>
      </c>
      <c r="BR303" s="312">
        <f t="shared" si="403"/>
        <v>3</v>
      </c>
      <c r="BS303" s="251">
        <f t="shared" si="404"/>
        <v>28.333333333333332</v>
      </c>
      <c r="BT303" s="193">
        <v>1.0012515644555695</v>
      </c>
      <c r="BU303" s="312">
        <f t="shared" si="405"/>
        <v>3</v>
      </c>
      <c r="BV303" s="251">
        <f t="shared" si="406"/>
        <v>33.375052148518982</v>
      </c>
      <c r="BW303" s="194">
        <v>10.1174586225307</v>
      </c>
      <c r="BX303" s="312">
        <f t="shared" si="407"/>
        <v>3</v>
      </c>
      <c r="BY303" s="251">
        <f t="shared" si="408"/>
        <v>21.458822939972727</v>
      </c>
      <c r="BZ303" s="195">
        <v>1.2</v>
      </c>
      <c r="CA303" s="312">
        <f t="shared" si="409"/>
        <v>4</v>
      </c>
      <c r="CB303" s="251">
        <f t="shared" si="410"/>
        <v>6</v>
      </c>
      <c r="CC303" s="196">
        <v>11.887839620696763</v>
      </c>
      <c r="CD303" s="312">
        <f t="shared" si="411"/>
        <v>4</v>
      </c>
      <c r="CE303" s="251">
        <f t="shared" si="412"/>
        <v>0.59439198103483815</v>
      </c>
      <c r="CF303" s="197">
        <v>0.51535765821480106</v>
      </c>
      <c r="CG303" s="312">
        <f t="shared" si="413"/>
        <v>4</v>
      </c>
      <c r="CH303" s="251">
        <f t="shared" si="414"/>
        <v>1.7178588607160035</v>
      </c>
      <c r="CI303" s="194">
        <v>8.4345637583892614</v>
      </c>
      <c r="CJ303" s="312">
        <f t="shared" si="415"/>
        <v>3</v>
      </c>
      <c r="CK303" s="251">
        <f t="shared" si="416"/>
        <v>49.065196548418022</v>
      </c>
      <c r="CL303" s="194">
        <v>7.6533864541832672</v>
      </c>
      <c r="CM303" s="312">
        <f t="shared" si="417"/>
        <v>3</v>
      </c>
      <c r="CN303" s="251">
        <f t="shared" si="418"/>
        <v>37.905520774046678</v>
      </c>
      <c r="CO303" s="301">
        <v>329.82890125747264</v>
      </c>
      <c r="CP303" s="312">
        <f t="shared" si="419"/>
        <v>1</v>
      </c>
      <c r="CQ303" s="258">
        <f t="shared" si="420"/>
        <v>100</v>
      </c>
      <c r="CR303" s="261">
        <v>0</v>
      </c>
      <c r="CS303" s="314">
        <f t="shared" si="345"/>
        <v>1</v>
      </c>
      <c r="CT303" s="265">
        <f t="shared" si="421"/>
        <v>100</v>
      </c>
      <c r="CU303" s="217">
        <v>0</v>
      </c>
      <c r="CV303" s="314">
        <f t="shared" si="422"/>
        <v>4</v>
      </c>
      <c r="CW303" s="265">
        <f t="shared" si="423"/>
        <v>0</v>
      </c>
      <c r="CX303" s="217">
        <v>1.43</v>
      </c>
      <c r="CY303" s="314">
        <f t="shared" si="346"/>
        <v>2</v>
      </c>
      <c r="CZ303" s="265">
        <f t="shared" si="424"/>
        <v>51.851851851851862</v>
      </c>
      <c r="DA303" s="218">
        <v>1</v>
      </c>
      <c r="DB303" s="314">
        <f t="shared" si="347"/>
        <v>1</v>
      </c>
      <c r="DC303" s="265">
        <f t="shared" si="425"/>
        <v>100</v>
      </c>
      <c r="DD303" s="219">
        <v>3</v>
      </c>
      <c r="DE303" s="314">
        <f t="shared" si="348"/>
        <v>3</v>
      </c>
      <c r="DF303" s="265">
        <f t="shared" si="426"/>
        <v>50</v>
      </c>
      <c r="DG303" s="213">
        <v>1</v>
      </c>
      <c r="DH303" s="314">
        <f t="shared" si="349"/>
        <v>1</v>
      </c>
      <c r="DI303" s="265">
        <f t="shared" si="427"/>
        <v>100</v>
      </c>
      <c r="DJ303" s="220">
        <v>1</v>
      </c>
      <c r="DK303" s="314">
        <f t="shared" si="350"/>
        <v>1</v>
      </c>
      <c r="DL303" s="265">
        <f t="shared" si="428"/>
        <v>100</v>
      </c>
      <c r="DM303" s="213">
        <v>0</v>
      </c>
      <c r="DN303" s="314">
        <f t="shared" si="351"/>
        <v>1</v>
      </c>
      <c r="DO303" s="265">
        <f t="shared" si="429"/>
        <v>100</v>
      </c>
      <c r="DP303" s="221">
        <v>0</v>
      </c>
      <c r="DQ303" s="314">
        <f t="shared" si="352"/>
        <v>1</v>
      </c>
      <c r="DR303" s="265">
        <f t="shared" si="353"/>
        <v>100</v>
      </c>
      <c r="DS303" s="222">
        <v>0</v>
      </c>
      <c r="DT303" s="314">
        <f t="shared" si="354"/>
        <v>1</v>
      </c>
      <c r="DU303" s="265">
        <f t="shared" si="355"/>
        <v>100</v>
      </c>
      <c r="DV303" s="216">
        <v>2.5167785234899327</v>
      </c>
      <c r="DW303" s="314">
        <f t="shared" si="356"/>
        <v>4</v>
      </c>
      <c r="DX303" s="265">
        <f t="shared" si="357"/>
        <v>75.800206504904494</v>
      </c>
      <c r="DY303" s="217">
        <v>0</v>
      </c>
      <c r="DZ303" s="314">
        <f t="shared" si="358"/>
        <v>1</v>
      </c>
      <c r="EA303" s="265">
        <f t="shared" si="359"/>
        <v>100</v>
      </c>
      <c r="EB303" s="217">
        <v>8.7110543279421582E-2</v>
      </c>
      <c r="EC303" s="314">
        <f t="shared" si="360"/>
        <v>1</v>
      </c>
      <c r="ED303" s="265">
        <f t="shared" si="361"/>
        <v>99.662362235351083</v>
      </c>
      <c r="EE303" s="217">
        <v>11.140819964349376</v>
      </c>
      <c r="EF303" s="314">
        <f t="shared" si="362"/>
        <v>1</v>
      </c>
      <c r="EG303" s="265">
        <f t="shared" si="363"/>
        <v>92.979949612886344</v>
      </c>
      <c r="EH303" s="28"/>
      <c r="EI303" s="28"/>
      <c r="EJ303" s="28"/>
      <c r="EK303" s="28"/>
      <c r="EL303" s="28"/>
      <c r="EM303" s="28"/>
      <c r="EN303" s="28"/>
      <c r="EO303" s="28"/>
      <c r="EP303" s="28"/>
      <c r="EQ303" s="28"/>
      <c r="ER303" s="28"/>
      <c r="ES303" s="28"/>
      <c r="ET303" s="28"/>
      <c r="EU303" s="28"/>
      <c r="EV303" s="28"/>
      <c r="EW303" s="28"/>
      <c r="EX303" s="28"/>
    </row>
    <row r="304" spans="1:154" s="7" customFormat="1" ht="16.2" customHeight="1" x14ac:dyDescent="0.3">
      <c r="A304" s="16"/>
      <c r="B304" s="52">
        <v>71401</v>
      </c>
      <c r="C304" s="3" t="s">
        <v>304</v>
      </c>
      <c r="D304" s="23" t="s">
        <v>340</v>
      </c>
      <c r="E304" s="5">
        <v>58.360603327818062</v>
      </c>
      <c r="F304" s="24">
        <v>42</v>
      </c>
      <c r="G304" s="4">
        <v>24409</v>
      </c>
      <c r="H304" s="5">
        <v>82.4</v>
      </c>
      <c r="I304" s="158">
        <v>2</v>
      </c>
      <c r="J304" s="151">
        <f t="shared" si="364"/>
        <v>1</v>
      </c>
      <c r="K304" s="233">
        <f t="shared" si="365"/>
        <v>100</v>
      </c>
      <c r="L304" s="159">
        <v>1.2071046732195205</v>
      </c>
      <c r="M304" s="151">
        <f t="shared" si="366"/>
        <v>4</v>
      </c>
      <c r="N304" s="233">
        <f t="shared" si="367"/>
        <v>1.2071046732195205</v>
      </c>
      <c r="O304" s="159">
        <v>25.405428293178645</v>
      </c>
      <c r="P304" s="151">
        <f t="shared" si="368"/>
        <v>1</v>
      </c>
      <c r="Q304" s="233">
        <f t="shared" si="369"/>
        <v>42.342380488631079</v>
      </c>
      <c r="R304" s="159">
        <v>97.991032936713225</v>
      </c>
      <c r="S304" s="151">
        <f t="shared" si="370"/>
        <v>2</v>
      </c>
      <c r="T304" s="233">
        <f t="shared" si="371"/>
        <v>97.194180079208408</v>
      </c>
      <c r="U304" s="159">
        <v>17.421107087428865</v>
      </c>
      <c r="V304" s="151">
        <f t="shared" si="372"/>
        <v>4</v>
      </c>
      <c r="W304" s="233">
        <f t="shared" si="373"/>
        <v>12.429593942130293</v>
      </c>
      <c r="X304" s="159">
        <v>91.611300167449329</v>
      </c>
      <c r="Y304" s="151">
        <f t="shared" si="374"/>
        <v>2</v>
      </c>
      <c r="Z304" s="233">
        <f t="shared" si="375"/>
        <v>88.724865816464131</v>
      </c>
      <c r="AA304" s="159">
        <v>2.022600360550499</v>
      </c>
      <c r="AB304" s="151">
        <f t="shared" si="376"/>
        <v>3</v>
      </c>
      <c r="AC304" s="233">
        <f t="shared" si="377"/>
        <v>15.518922167121612</v>
      </c>
      <c r="AD304" s="160">
        <v>2</v>
      </c>
      <c r="AE304" s="151">
        <f t="shared" si="378"/>
        <v>2</v>
      </c>
      <c r="AF304" s="233">
        <f t="shared" si="379"/>
        <v>66.666666666666657</v>
      </c>
      <c r="AG304" s="154">
        <v>32.774796181736242</v>
      </c>
      <c r="AH304" s="151">
        <f t="shared" si="380"/>
        <v>3</v>
      </c>
      <c r="AI304" s="233">
        <f t="shared" si="381"/>
        <v>34.4997854544592</v>
      </c>
      <c r="AJ304" s="161">
        <v>57.355893318038426</v>
      </c>
      <c r="AK304" s="151">
        <f t="shared" si="382"/>
        <v>2</v>
      </c>
      <c r="AL304" s="233">
        <f t="shared" si="383"/>
        <v>57.355893318038433</v>
      </c>
      <c r="AM304" s="156">
        <v>16.387398090868121</v>
      </c>
      <c r="AN304" s="151">
        <f t="shared" si="384"/>
        <v>2</v>
      </c>
      <c r="AO304" s="233">
        <f t="shared" si="385"/>
        <v>44.290265110454378</v>
      </c>
      <c r="AP304" s="157">
        <v>3.5170552164984237</v>
      </c>
      <c r="AQ304" s="151">
        <f t="shared" si="386"/>
        <v>3</v>
      </c>
      <c r="AR304" s="233">
        <f t="shared" si="387"/>
        <v>5.3288715401491267</v>
      </c>
      <c r="AS304" s="151">
        <v>29.045147281740341</v>
      </c>
      <c r="AT304" s="151">
        <f t="shared" si="388"/>
        <v>3</v>
      </c>
      <c r="AU304" s="233">
        <f t="shared" si="389"/>
        <v>29.045147281740341</v>
      </c>
      <c r="AV304" s="172">
        <v>81.24771188330071</v>
      </c>
      <c r="AW304" s="168">
        <f t="shared" si="390"/>
        <v>1</v>
      </c>
      <c r="AX304" s="241">
        <f t="shared" si="391"/>
        <v>100</v>
      </c>
      <c r="AY304" s="173">
        <v>633.6932497998738</v>
      </c>
      <c r="AZ304" s="168">
        <f t="shared" si="392"/>
        <v>4</v>
      </c>
      <c r="BA304" s="241">
        <f t="shared" si="393"/>
        <v>23.038896898963866</v>
      </c>
      <c r="BB304" s="168">
        <v>0</v>
      </c>
      <c r="BC304" s="168">
        <f t="shared" si="394"/>
        <v>4</v>
      </c>
      <c r="BD304" s="241">
        <f t="shared" si="395"/>
        <v>0</v>
      </c>
      <c r="BE304" s="174">
        <v>4</v>
      </c>
      <c r="BF304" s="168">
        <f t="shared" si="396"/>
        <v>1</v>
      </c>
      <c r="BG304" s="241">
        <f t="shared" si="397"/>
        <v>100</v>
      </c>
      <c r="BH304" s="174">
        <v>0</v>
      </c>
      <c r="BI304" s="168">
        <f t="shared" si="398"/>
        <v>4</v>
      </c>
      <c r="BJ304" s="241">
        <f t="shared" si="399"/>
        <v>0</v>
      </c>
      <c r="BK304" s="175">
        <v>7</v>
      </c>
      <c r="BL304" s="168">
        <f t="shared" si="400"/>
        <v>2</v>
      </c>
      <c r="BM304" s="241">
        <f t="shared" si="401"/>
        <v>70</v>
      </c>
      <c r="BN304" s="168">
        <v>0</v>
      </c>
      <c r="BO304" s="168">
        <f t="shared" si="402"/>
        <v>4</v>
      </c>
      <c r="BP304" s="246">
        <f t="shared" si="344"/>
        <v>0</v>
      </c>
      <c r="BQ304" s="192">
        <v>4.5</v>
      </c>
      <c r="BR304" s="312">
        <f t="shared" si="403"/>
        <v>1</v>
      </c>
      <c r="BS304" s="251">
        <f t="shared" si="404"/>
        <v>75</v>
      </c>
      <c r="BT304" s="193">
        <v>1.2694610778443114</v>
      </c>
      <c r="BU304" s="312">
        <f t="shared" si="405"/>
        <v>3</v>
      </c>
      <c r="BV304" s="251">
        <f t="shared" si="406"/>
        <v>42.315369261477045</v>
      </c>
      <c r="BW304" s="194">
        <v>13.559759243336201</v>
      </c>
      <c r="BX304" s="312">
        <f t="shared" si="407"/>
        <v>2</v>
      </c>
      <c r="BY304" s="251">
        <f t="shared" si="408"/>
        <v>31.553546168141356</v>
      </c>
      <c r="BZ304" s="195">
        <v>6</v>
      </c>
      <c r="CA304" s="312">
        <f t="shared" si="409"/>
        <v>2</v>
      </c>
      <c r="CB304" s="251">
        <f t="shared" si="410"/>
        <v>30</v>
      </c>
      <c r="CC304" s="196">
        <v>643.59070629685777</v>
      </c>
      <c r="CD304" s="312">
        <f t="shared" si="411"/>
        <v>3</v>
      </c>
      <c r="CE304" s="251">
        <f t="shared" si="412"/>
        <v>32.179535314842887</v>
      </c>
      <c r="CF304" s="197">
        <v>6.5549592363472486</v>
      </c>
      <c r="CG304" s="312">
        <f t="shared" si="413"/>
        <v>3</v>
      </c>
      <c r="CH304" s="251">
        <f t="shared" si="414"/>
        <v>21.849864121157495</v>
      </c>
      <c r="CI304" s="194">
        <v>10.378406708595389</v>
      </c>
      <c r="CJ304" s="312">
        <f t="shared" si="415"/>
        <v>2</v>
      </c>
      <c r="CK304" s="251">
        <f t="shared" si="416"/>
        <v>76.834381551362696</v>
      </c>
      <c r="CL304" s="194">
        <v>10.334113516676419</v>
      </c>
      <c r="CM304" s="312">
        <f t="shared" si="417"/>
        <v>2</v>
      </c>
      <c r="CN304" s="251">
        <f t="shared" si="418"/>
        <v>76.201621666805991</v>
      </c>
      <c r="CO304" s="301">
        <v>118.80863615879389</v>
      </c>
      <c r="CP304" s="312">
        <f t="shared" si="419"/>
        <v>3</v>
      </c>
      <c r="CQ304" s="258">
        <f t="shared" si="420"/>
        <v>47.523454463517552</v>
      </c>
      <c r="CR304" s="261">
        <v>0.28885368567112713</v>
      </c>
      <c r="CS304" s="314">
        <f t="shared" si="345"/>
        <v>2</v>
      </c>
      <c r="CT304" s="265">
        <f t="shared" si="421"/>
        <v>71.114631432887293</v>
      </c>
      <c r="CU304" s="217">
        <v>0</v>
      </c>
      <c r="CV304" s="314">
        <f t="shared" si="422"/>
        <v>4</v>
      </c>
      <c r="CW304" s="265">
        <f t="shared" si="423"/>
        <v>0</v>
      </c>
      <c r="CX304" s="217">
        <v>1.02</v>
      </c>
      <c r="CY304" s="314">
        <f t="shared" si="346"/>
        <v>2</v>
      </c>
      <c r="CZ304" s="265">
        <f t="shared" si="424"/>
        <v>65.656565656565661</v>
      </c>
      <c r="DA304" s="218">
        <v>2</v>
      </c>
      <c r="DB304" s="314">
        <f t="shared" si="347"/>
        <v>2</v>
      </c>
      <c r="DC304" s="265">
        <f t="shared" si="425"/>
        <v>75</v>
      </c>
      <c r="DD304" s="219">
        <v>1</v>
      </c>
      <c r="DE304" s="314">
        <f t="shared" si="348"/>
        <v>1</v>
      </c>
      <c r="DF304" s="265">
        <f t="shared" si="426"/>
        <v>100</v>
      </c>
      <c r="DG304" s="213">
        <v>2</v>
      </c>
      <c r="DH304" s="314">
        <f t="shared" si="349"/>
        <v>2</v>
      </c>
      <c r="DI304" s="265">
        <f t="shared" si="427"/>
        <v>75</v>
      </c>
      <c r="DJ304" s="220">
        <v>2</v>
      </c>
      <c r="DK304" s="314">
        <f t="shared" si="350"/>
        <v>2</v>
      </c>
      <c r="DL304" s="265">
        <f t="shared" si="428"/>
        <v>75</v>
      </c>
      <c r="DM304" s="213">
        <v>21</v>
      </c>
      <c r="DN304" s="314">
        <f t="shared" si="351"/>
        <v>3</v>
      </c>
      <c r="DO304" s="265">
        <f t="shared" si="429"/>
        <v>57.999999999999993</v>
      </c>
      <c r="DP304" s="221">
        <v>0</v>
      </c>
      <c r="DQ304" s="314">
        <f t="shared" si="352"/>
        <v>1</v>
      </c>
      <c r="DR304" s="265">
        <f t="shared" si="353"/>
        <v>100</v>
      </c>
      <c r="DS304" s="222">
        <v>122.21543247597356</v>
      </c>
      <c r="DT304" s="314">
        <f t="shared" si="354"/>
        <v>3</v>
      </c>
      <c r="DU304" s="265">
        <f t="shared" si="355"/>
        <v>70.67064255436199</v>
      </c>
      <c r="DV304" s="216">
        <v>0</v>
      </c>
      <c r="DW304" s="314">
        <f t="shared" si="356"/>
        <v>1</v>
      </c>
      <c r="DX304" s="265">
        <f t="shared" si="357"/>
        <v>100</v>
      </c>
      <c r="DY304" s="217">
        <v>0</v>
      </c>
      <c r="DZ304" s="314">
        <f t="shared" si="358"/>
        <v>1</v>
      </c>
      <c r="EA304" s="265">
        <f t="shared" si="359"/>
        <v>100</v>
      </c>
      <c r="EB304" s="217">
        <v>0</v>
      </c>
      <c r="EC304" s="314">
        <f t="shared" si="360"/>
        <v>1</v>
      </c>
      <c r="ED304" s="265">
        <f t="shared" si="361"/>
        <v>100</v>
      </c>
      <c r="EE304" s="217">
        <v>51.733057423693737</v>
      </c>
      <c r="EF304" s="314">
        <f t="shared" si="362"/>
        <v>3</v>
      </c>
      <c r="EG304" s="265">
        <f t="shared" si="363"/>
        <v>67.401980199310813</v>
      </c>
      <c r="EH304" s="28"/>
      <c r="EI304" s="28"/>
      <c r="EJ304" s="28"/>
      <c r="EK304" s="28"/>
      <c r="EL304" s="28"/>
      <c r="EM304" s="28"/>
      <c r="EN304" s="28"/>
      <c r="EO304" s="28"/>
      <c r="EP304" s="28"/>
      <c r="EQ304" s="28"/>
      <c r="ER304" s="28"/>
      <c r="ES304" s="28"/>
      <c r="ET304" s="28"/>
      <c r="EU304" s="28"/>
      <c r="EV304" s="28"/>
      <c r="EW304" s="28"/>
      <c r="EX304" s="28"/>
    </row>
    <row r="305" spans="1:154" s="7" customFormat="1" ht="16.2" customHeight="1" x14ac:dyDescent="0.3">
      <c r="A305" s="16"/>
      <c r="B305" s="52">
        <v>71402</v>
      </c>
      <c r="C305" s="3" t="s">
        <v>305</v>
      </c>
      <c r="D305" s="23" t="s">
        <v>340</v>
      </c>
      <c r="E305" s="5">
        <v>63.995586949979575</v>
      </c>
      <c r="F305" s="24">
        <v>15</v>
      </c>
      <c r="G305" s="4">
        <v>20068</v>
      </c>
      <c r="H305" s="5">
        <v>98.3</v>
      </c>
      <c r="I305" s="158">
        <v>2</v>
      </c>
      <c r="J305" s="151">
        <f t="shared" si="364"/>
        <v>1</v>
      </c>
      <c r="K305" s="233">
        <f t="shared" si="365"/>
        <v>100</v>
      </c>
      <c r="L305" s="159">
        <v>27.750350776905886</v>
      </c>
      <c r="M305" s="151">
        <f t="shared" si="366"/>
        <v>3</v>
      </c>
      <c r="N305" s="233">
        <f t="shared" si="367"/>
        <v>27.750350776905886</v>
      </c>
      <c r="O305" s="159">
        <v>30.699959066721242</v>
      </c>
      <c r="P305" s="151">
        <f t="shared" si="368"/>
        <v>1</v>
      </c>
      <c r="Q305" s="233">
        <f t="shared" si="369"/>
        <v>51.166598444535403</v>
      </c>
      <c r="R305" s="159">
        <v>99.29324949332225</v>
      </c>
      <c r="S305" s="151">
        <f t="shared" si="370"/>
        <v>1</v>
      </c>
      <c r="T305" s="233">
        <f t="shared" si="371"/>
        <v>99.01291828676294</v>
      </c>
      <c r="U305" s="159">
        <v>3.3726549914254536</v>
      </c>
      <c r="V305" s="151">
        <f t="shared" si="372"/>
        <v>4</v>
      </c>
      <c r="W305" s="233">
        <f t="shared" si="373"/>
        <v>0</v>
      </c>
      <c r="X305" s="159">
        <v>94.170489296635736</v>
      </c>
      <c r="Y305" s="151">
        <f t="shared" si="374"/>
        <v>2</v>
      </c>
      <c r="Z305" s="233">
        <f t="shared" si="375"/>
        <v>92.164636151392116</v>
      </c>
      <c r="AA305" s="159">
        <v>3.2767824110776385</v>
      </c>
      <c r="AB305" s="151">
        <f t="shared" si="376"/>
        <v>2</v>
      </c>
      <c r="AC305" s="233">
        <f t="shared" si="377"/>
        <v>26.817859559258007</v>
      </c>
      <c r="AD305" s="160">
        <v>0</v>
      </c>
      <c r="AE305" s="151">
        <f t="shared" si="378"/>
        <v>4</v>
      </c>
      <c r="AF305" s="233">
        <f t="shared" si="379"/>
        <v>0</v>
      </c>
      <c r="AG305" s="154">
        <v>94.678094478772181</v>
      </c>
      <c r="AH305" s="151">
        <f t="shared" si="380"/>
        <v>1</v>
      </c>
      <c r="AI305" s="233">
        <f t="shared" si="381"/>
        <v>99.661152082918079</v>
      </c>
      <c r="AJ305" s="161">
        <v>59.79669124975085</v>
      </c>
      <c r="AK305" s="151">
        <f t="shared" si="382"/>
        <v>2</v>
      </c>
      <c r="AL305" s="233">
        <f t="shared" si="383"/>
        <v>59.796691249750857</v>
      </c>
      <c r="AM305" s="156">
        <v>34.881403229021331</v>
      </c>
      <c r="AN305" s="151">
        <f t="shared" si="384"/>
        <v>1</v>
      </c>
      <c r="AO305" s="233">
        <f t="shared" si="385"/>
        <v>94.274062781138738</v>
      </c>
      <c r="AP305" s="157">
        <v>6.7535057921783821</v>
      </c>
      <c r="AQ305" s="151">
        <f t="shared" si="386"/>
        <v>3</v>
      </c>
      <c r="AR305" s="233">
        <f t="shared" si="387"/>
        <v>10.232584533603609</v>
      </c>
      <c r="AS305" s="151">
        <v>64.361969304365161</v>
      </c>
      <c r="AT305" s="151">
        <f t="shared" si="388"/>
        <v>2</v>
      </c>
      <c r="AU305" s="233">
        <f t="shared" si="389"/>
        <v>64.361969304365161</v>
      </c>
      <c r="AV305" s="172">
        <v>86.835983118392889</v>
      </c>
      <c r="AW305" s="168">
        <f t="shared" si="390"/>
        <v>1</v>
      </c>
      <c r="AX305" s="241">
        <f t="shared" si="391"/>
        <v>100</v>
      </c>
      <c r="AY305" s="173">
        <v>701.60532377062907</v>
      </c>
      <c r="AZ305" s="168">
        <f t="shared" si="392"/>
        <v>4</v>
      </c>
      <c r="BA305" s="241">
        <f t="shared" si="393"/>
        <v>25.839394794665115</v>
      </c>
      <c r="BB305" s="168">
        <v>0</v>
      </c>
      <c r="BC305" s="168">
        <f t="shared" si="394"/>
        <v>4</v>
      </c>
      <c r="BD305" s="241">
        <f t="shared" si="395"/>
        <v>0</v>
      </c>
      <c r="BE305" s="174">
        <v>3</v>
      </c>
      <c r="BF305" s="168">
        <f t="shared" si="396"/>
        <v>1</v>
      </c>
      <c r="BG305" s="241">
        <f t="shared" si="397"/>
        <v>100</v>
      </c>
      <c r="BH305" s="174">
        <v>0</v>
      </c>
      <c r="BI305" s="168">
        <f t="shared" si="398"/>
        <v>4</v>
      </c>
      <c r="BJ305" s="241">
        <f t="shared" si="399"/>
        <v>0</v>
      </c>
      <c r="BK305" s="175">
        <v>3</v>
      </c>
      <c r="BL305" s="168">
        <f t="shared" si="400"/>
        <v>3</v>
      </c>
      <c r="BM305" s="241">
        <f t="shared" si="401"/>
        <v>30</v>
      </c>
      <c r="BN305" s="168">
        <v>0</v>
      </c>
      <c r="BO305" s="168">
        <f t="shared" si="402"/>
        <v>4</v>
      </c>
      <c r="BP305" s="246">
        <f t="shared" si="344"/>
        <v>0</v>
      </c>
      <c r="BQ305" s="192">
        <v>8.9</v>
      </c>
      <c r="BR305" s="312">
        <f t="shared" si="403"/>
        <v>1</v>
      </c>
      <c r="BS305" s="251">
        <f t="shared" si="404"/>
        <v>100</v>
      </c>
      <c r="BT305" s="193">
        <v>1.5747261345852894</v>
      </c>
      <c r="BU305" s="312">
        <f t="shared" si="405"/>
        <v>3</v>
      </c>
      <c r="BV305" s="251">
        <f t="shared" si="406"/>
        <v>52.490871152842978</v>
      </c>
      <c r="BW305" s="194">
        <v>11.534844843798977</v>
      </c>
      <c r="BX305" s="312">
        <f t="shared" si="407"/>
        <v>2</v>
      </c>
      <c r="BY305" s="251">
        <f t="shared" si="408"/>
        <v>25.615380773604041</v>
      </c>
      <c r="BZ305" s="195">
        <v>3.4</v>
      </c>
      <c r="CA305" s="312">
        <f t="shared" si="409"/>
        <v>3</v>
      </c>
      <c r="CB305" s="251">
        <f t="shared" si="410"/>
        <v>17</v>
      </c>
      <c r="CC305" s="196">
        <v>1912.0581851704208</v>
      </c>
      <c r="CD305" s="312">
        <f t="shared" si="411"/>
        <v>1</v>
      </c>
      <c r="CE305" s="251">
        <f t="shared" si="412"/>
        <v>95.602909258521038</v>
      </c>
      <c r="CF305" s="197">
        <v>4.7837352999800675</v>
      </c>
      <c r="CG305" s="312">
        <f t="shared" si="413"/>
        <v>3</v>
      </c>
      <c r="CH305" s="251">
        <f t="shared" si="414"/>
        <v>15.945784333266891</v>
      </c>
      <c r="CI305" s="194">
        <v>10.495552731893266</v>
      </c>
      <c r="CJ305" s="312">
        <f t="shared" si="415"/>
        <v>2</v>
      </c>
      <c r="CK305" s="251">
        <f t="shared" si="416"/>
        <v>78.507896169903802</v>
      </c>
      <c r="CL305" s="194">
        <v>9.7208527648234515</v>
      </c>
      <c r="CM305" s="312">
        <f t="shared" si="417"/>
        <v>2</v>
      </c>
      <c r="CN305" s="251">
        <f t="shared" si="418"/>
        <v>67.440753783192164</v>
      </c>
      <c r="CO305" s="301">
        <v>548.13633645604943</v>
      </c>
      <c r="CP305" s="312">
        <f t="shared" si="419"/>
        <v>1</v>
      </c>
      <c r="CQ305" s="258">
        <f t="shared" si="420"/>
        <v>100</v>
      </c>
      <c r="CR305" s="261">
        <v>8.0056321259294808E-2</v>
      </c>
      <c r="CS305" s="314">
        <f t="shared" si="345"/>
        <v>2</v>
      </c>
      <c r="CT305" s="265">
        <f t="shared" si="421"/>
        <v>91.99436787407052</v>
      </c>
      <c r="CU305" s="217">
        <v>0</v>
      </c>
      <c r="CV305" s="314">
        <f t="shared" si="422"/>
        <v>4</v>
      </c>
      <c r="CW305" s="265">
        <f t="shared" si="423"/>
        <v>0</v>
      </c>
      <c r="CX305" s="217">
        <v>0.8</v>
      </c>
      <c r="CY305" s="314">
        <f t="shared" si="346"/>
        <v>1</v>
      </c>
      <c r="CZ305" s="265">
        <f t="shared" si="424"/>
        <v>73.063973063973052</v>
      </c>
      <c r="DA305" s="218">
        <v>1</v>
      </c>
      <c r="DB305" s="314">
        <f t="shared" si="347"/>
        <v>1</v>
      </c>
      <c r="DC305" s="265">
        <f t="shared" si="425"/>
        <v>100</v>
      </c>
      <c r="DD305" s="219">
        <v>1</v>
      </c>
      <c r="DE305" s="314">
        <f t="shared" si="348"/>
        <v>1</v>
      </c>
      <c r="DF305" s="265">
        <f t="shared" si="426"/>
        <v>100</v>
      </c>
      <c r="DG305" s="213">
        <v>1</v>
      </c>
      <c r="DH305" s="314">
        <f t="shared" si="349"/>
        <v>1</v>
      </c>
      <c r="DI305" s="265">
        <f t="shared" si="427"/>
        <v>100</v>
      </c>
      <c r="DJ305" s="220">
        <v>1</v>
      </c>
      <c r="DK305" s="314">
        <f t="shared" si="350"/>
        <v>1</v>
      </c>
      <c r="DL305" s="265">
        <f t="shared" si="428"/>
        <v>100</v>
      </c>
      <c r="DM305" s="213">
        <v>7</v>
      </c>
      <c r="DN305" s="314">
        <f t="shared" si="351"/>
        <v>1</v>
      </c>
      <c r="DO305" s="265">
        <f t="shared" si="429"/>
        <v>86</v>
      </c>
      <c r="DP305" s="221">
        <v>3.524353281172905</v>
      </c>
      <c r="DQ305" s="314">
        <f t="shared" si="352"/>
        <v>4</v>
      </c>
      <c r="DR305" s="265">
        <f t="shared" si="353"/>
        <v>57.537912275025249</v>
      </c>
      <c r="DS305" s="222">
        <v>213.44147701502095</v>
      </c>
      <c r="DT305" s="314">
        <f t="shared" si="354"/>
        <v>4</v>
      </c>
      <c r="DU305" s="265">
        <f t="shared" si="355"/>
        <v>48.778143264933775</v>
      </c>
      <c r="DV305" s="216">
        <v>0</v>
      </c>
      <c r="DW305" s="314">
        <f t="shared" si="356"/>
        <v>1</v>
      </c>
      <c r="DX305" s="265">
        <f t="shared" si="357"/>
        <v>100</v>
      </c>
      <c r="DY305" s="217">
        <v>0</v>
      </c>
      <c r="DZ305" s="314">
        <f t="shared" si="358"/>
        <v>1</v>
      </c>
      <c r="EA305" s="265">
        <f t="shared" si="359"/>
        <v>100</v>
      </c>
      <c r="EB305" s="217">
        <v>0</v>
      </c>
      <c r="EC305" s="314">
        <f t="shared" si="360"/>
        <v>1</v>
      </c>
      <c r="ED305" s="265">
        <f t="shared" si="361"/>
        <v>100</v>
      </c>
      <c r="EE305" s="217">
        <v>88.343813334719115</v>
      </c>
      <c r="EF305" s="314">
        <f t="shared" si="362"/>
        <v>4</v>
      </c>
      <c r="EG305" s="265">
        <f t="shared" si="363"/>
        <v>44.33282083508562</v>
      </c>
      <c r="EH305" s="28"/>
      <c r="EI305" s="28"/>
      <c r="EJ305" s="28"/>
      <c r="EK305" s="28"/>
      <c r="EL305" s="28"/>
      <c r="EM305" s="28"/>
      <c r="EN305" s="28"/>
      <c r="EO305" s="28"/>
      <c r="EP305" s="28"/>
      <c r="EQ305" s="28"/>
      <c r="ER305" s="28"/>
      <c r="ES305" s="28"/>
      <c r="ET305" s="28"/>
      <c r="EU305" s="28"/>
      <c r="EV305" s="28"/>
      <c r="EW305" s="28"/>
      <c r="EX305" s="28"/>
    </row>
    <row r="306" spans="1:154" s="7" customFormat="1" ht="16.2" customHeight="1" x14ac:dyDescent="0.3">
      <c r="A306" s="16"/>
      <c r="B306" s="52">
        <v>71403</v>
      </c>
      <c r="C306" s="3" t="s">
        <v>306</v>
      </c>
      <c r="D306" s="23" t="s">
        <v>340</v>
      </c>
      <c r="E306" s="5">
        <v>51.616626965776604</v>
      </c>
      <c r="F306" s="24">
        <v>148</v>
      </c>
      <c r="G306" s="4">
        <v>8056</v>
      </c>
      <c r="H306" s="5">
        <v>45.9</v>
      </c>
      <c r="I306" s="158">
        <v>2</v>
      </c>
      <c r="J306" s="151">
        <f t="shared" si="364"/>
        <v>1</v>
      </c>
      <c r="K306" s="233">
        <f t="shared" si="365"/>
        <v>100</v>
      </c>
      <c r="L306" s="159">
        <v>0</v>
      </c>
      <c r="M306" s="151">
        <f t="shared" si="366"/>
        <v>4</v>
      </c>
      <c r="N306" s="233">
        <f t="shared" si="367"/>
        <v>0</v>
      </c>
      <c r="O306" s="159">
        <v>12.976901116013495</v>
      </c>
      <c r="P306" s="151">
        <f t="shared" si="368"/>
        <v>2</v>
      </c>
      <c r="Q306" s="233">
        <f t="shared" si="369"/>
        <v>21.628168526689159</v>
      </c>
      <c r="R306" s="159">
        <v>79.026912369083945</v>
      </c>
      <c r="S306" s="151">
        <f t="shared" si="370"/>
        <v>4</v>
      </c>
      <c r="T306" s="233">
        <f t="shared" si="371"/>
        <v>70.707978169111669</v>
      </c>
      <c r="U306" s="159">
        <v>83.932122497679956</v>
      </c>
      <c r="V306" s="151">
        <f t="shared" si="372"/>
        <v>3</v>
      </c>
      <c r="W306" s="233">
        <f t="shared" si="373"/>
        <v>82.960893422778312</v>
      </c>
      <c r="X306" s="159">
        <v>70.173124484748598</v>
      </c>
      <c r="Y306" s="151">
        <f t="shared" si="374"/>
        <v>4</v>
      </c>
      <c r="Z306" s="233">
        <f t="shared" si="375"/>
        <v>59.910113554769616</v>
      </c>
      <c r="AA306" s="159">
        <v>3.6689767631471666</v>
      </c>
      <c r="AB306" s="151">
        <f t="shared" si="376"/>
        <v>2</v>
      </c>
      <c r="AC306" s="233">
        <f t="shared" si="377"/>
        <v>30.351142010334836</v>
      </c>
      <c r="AD306" s="160">
        <v>0</v>
      </c>
      <c r="AE306" s="151">
        <f t="shared" si="378"/>
        <v>4</v>
      </c>
      <c r="AF306" s="233">
        <f t="shared" si="379"/>
        <v>0</v>
      </c>
      <c r="AG306" s="154">
        <v>0</v>
      </c>
      <c r="AH306" s="151">
        <f t="shared" si="380"/>
        <v>4</v>
      </c>
      <c r="AI306" s="233">
        <f t="shared" si="381"/>
        <v>0</v>
      </c>
      <c r="AJ306" s="161">
        <v>0</v>
      </c>
      <c r="AK306" s="151">
        <f t="shared" si="382"/>
        <v>4</v>
      </c>
      <c r="AL306" s="233">
        <f t="shared" si="383"/>
        <v>0</v>
      </c>
      <c r="AM306" s="156">
        <v>0</v>
      </c>
      <c r="AN306" s="151">
        <f t="shared" si="384"/>
        <v>4</v>
      </c>
      <c r="AO306" s="233">
        <f t="shared" si="385"/>
        <v>0</v>
      </c>
      <c r="AP306" s="157">
        <v>1.7941797787534202</v>
      </c>
      <c r="AQ306" s="151">
        <f t="shared" si="386"/>
        <v>4</v>
      </c>
      <c r="AR306" s="233">
        <f t="shared" si="387"/>
        <v>2.7184542102324549</v>
      </c>
      <c r="AS306" s="151">
        <v>14.275074478649454</v>
      </c>
      <c r="AT306" s="151">
        <f t="shared" si="388"/>
        <v>3</v>
      </c>
      <c r="AU306" s="233">
        <f t="shared" si="389"/>
        <v>14.275074478649454</v>
      </c>
      <c r="AV306" s="172">
        <v>45.515066917088923</v>
      </c>
      <c r="AW306" s="168">
        <f t="shared" si="390"/>
        <v>1</v>
      </c>
      <c r="AX306" s="241">
        <f t="shared" si="391"/>
        <v>91.030133834177846</v>
      </c>
      <c r="AY306" s="173">
        <v>630.04224818940565</v>
      </c>
      <c r="AZ306" s="168">
        <f t="shared" si="392"/>
        <v>4</v>
      </c>
      <c r="BA306" s="241">
        <f t="shared" si="393"/>
        <v>22.888340131521883</v>
      </c>
      <c r="BB306" s="168">
        <v>0</v>
      </c>
      <c r="BC306" s="168">
        <f t="shared" si="394"/>
        <v>4</v>
      </c>
      <c r="BD306" s="241">
        <f t="shared" si="395"/>
        <v>0</v>
      </c>
      <c r="BE306" s="174">
        <v>2</v>
      </c>
      <c r="BF306" s="168">
        <f t="shared" si="396"/>
        <v>1</v>
      </c>
      <c r="BG306" s="241">
        <f t="shared" si="397"/>
        <v>100</v>
      </c>
      <c r="BH306" s="174">
        <v>0</v>
      </c>
      <c r="BI306" s="168">
        <f t="shared" si="398"/>
        <v>4</v>
      </c>
      <c r="BJ306" s="241">
        <f t="shared" si="399"/>
        <v>0</v>
      </c>
      <c r="BK306" s="175">
        <v>3</v>
      </c>
      <c r="BL306" s="168">
        <f t="shared" si="400"/>
        <v>3</v>
      </c>
      <c r="BM306" s="241">
        <f t="shared" si="401"/>
        <v>30</v>
      </c>
      <c r="BN306" s="168">
        <v>0</v>
      </c>
      <c r="BO306" s="168">
        <f t="shared" si="402"/>
        <v>4</v>
      </c>
      <c r="BP306" s="246">
        <f t="shared" si="344"/>
        <v>0</v>
      </c>
      <c r="BQ306" s="192">
        <v>3.8</v>
      </c>
      <c r="BR306" s="312">
        <f t="shared" si="403"/>
        <v>2</v>
      </c>
      <c r="BS306" s="251">
        <f t="shared" si="404"/>
        <v>63.333333333333329</v>
      </c>
      <c r="BT306" s="193">
        <v>1.1702424073558095</v>
      </c>
      <c r="BU306" s="312">
        <f t="shared" si="405"/>
        <v>3</v>
      </c>
      <c r="BV306" s="251">
        <f t="shared" si="406"/>
        <v>39.008080245193646</v>
      </c>
      <c r="BW306" s="194">
        <v>8.6727219455024898</v>
      </c>
      <c r="BX306" s="312">
        <f t="shared" si="407"/>
        <v>3</v>
      </c>
      <c r="BY306" s="251">
        <f t="shared" si="408"/>
        <v>17.222058491209648</v>
      </c>
      <c r="BZ306" s="195">
        <v>1.6</v>
      </c>
      <c r="CA306" s="312">
        <f t="shared" si="409"/>
        <v>4</v>
      </c>
      <c r="CB306" s="251">
        <f t="shared" si="410"/>
        <v>8</v>
      </c>
      <c r="CC306" s="196">
        <v>185.17391137040715</v>
      </c>
      <c r="CD306" s="312">
        <f t="shared" si="411"/>
        <v>4</v>
      </c>
      <c r="CE306" s="251">
        <f t="shared" si="412"/>
        <v>9.2586955685203574</v>
      </c>
      <c r="CF306" s="197">
        <v>0</v>
      </c>
      <c r="CG306" s="312">
        <f t="shared" si="413"/>
        <v>4</v>
      </c>
      <c r="CH306" s="251">
        <f t="shared" si="414"/>
        <v>0</v>
      </c>
      <c r="CI306" s="194">
        <v>9.5207207207207212</v>
      </c>
      <c r="CJ306" s="312">
        <f t="shared" si="415"/>
        <v>2</v>
      </c>
      <c r="CK306" s="251">
        <f t="shared" si="416"/>
        <v>64.581724581724586</v>
      </c>
      <c r="CL306" s="194">
        <v>9.0401785714285712</v>
      </c>
      <c r="CM306" s="312">
        <f t="shared" si="417"/>
        <v>2</v>
      </c>
      <c r="CN306" s="251">
        <f t="shared" si="418"/>
        <v>57.716836734693878</v>
      </c>
      <c r="CO306" s="301">
        <v>732.37338629592853</v>
      </c>
      <c r="CP306" s="312">
        <f t="shared" si="419"/>
        <v>1</v>
      </c>
      <c r="CQ306" s="258">
        <f t="shared" si="420"/>
        <v>100</v>
      </c>
      <c r="CR306" s="261">
        <v>1.3119253362709793</v>
      </c>
      <c r="CS306" s="314">
        <f t="shared" si="345"/>
        <v>3</v>
      </c>
      <c r="CT306" s="265">
        <f t="shared" si="421"/>
        <v>0</v>
      </c>
      <c r="CU306" s="217">
        <v>0</v>
      </c>
      <c r="CV306" s="314">
        <f t="shared" si="422"/>
        <v>4</v>
      </c>
      <c r="CW306" s="265">
        <f t="shared" si="423"/>
        <v>0</v>
      </c>
      <c r="CX306" s="217">
        <v>1.21</v>
      </c>
      <c r="CY306" s="314">
        <f t="shared" si="346"/>
        <v>2</v>
      </c>
      <c r="CZ306" s="265">
        <f t="shared" si="424"/>
        <v>59.259259259259267</v>
      </c>
      <c r="DA306" s="218">
        <v>2</v>
      </c>
      <c r="DB306" s="314">
        <f t="shared" si="347"/>
        <v>2</v>
      </c>
      <c r="DC306" s="265">
        <f t="shared" si="425"/>
        <v>75</v>
      </c>
      <c r="DD306" s="219">
        <v>1</v>
      </c>
      <c r="DE306" s="314">
        <f t="shared" si="348"/>
        <v>1</v>
      </c>
      <c r="DF306" s="265">
        <f t="shared" si="426"/>
        <v>100</v>
      </c>
      <c r="DG306" s="213">
        <v>2</v>
      </c>
      <c r="DH306" s="314">
        <f t="shared" si="349"/>
        <v>2</v>
      </c>
      <c r="DI306" s="265">
        <f t="shared" si="427"/>
        <v>75</v>
      </c>
      <c r="DJ306" s="220">
        <v>1</v>
      </c>
      <c r="DK306" s="314">
        <f t="shared" si="350"/>
        <v>1</v>
      </c>
      <c r="DL306" s="265">
        <f t="shared" si="428"/>
        <v>100</v>
      </c>
      <c r="DM306" s="213">
        <v>4</v>
      </c>
      <c r="DN306" s="314">
        <f t="shared" si="351"/>
        <v>1</v>
      </c>
      <c r="DO306" s="265">
        <f t="shared" si="429"/>
        <v>92</v>
      </c>
      <c r="DP306" s="221">
        <v>0</v>
      </c>
      <c r="DQ306" s="314">
        <f t="shared" si="352"/>
        <v>1</v>
      </c>
      <c r="DR306" s="265">
        <f t="shared" si="353"/>
        <v>100</v>
      </c>
      <c r="DS306" s="222">
        <v>0</v>
      </c>
      <c r="DT306" s="314">
        <f t="shared" si="354"/>
        <v>1</v>
      </c>
      <c r="DU306" s="265">
        <f t="shared" si="355"/>
        <v>100</v>
      </c>
      <c r="DV306" s="216">
        <v>0</v>
      </c>
      <c r="DW306" s="314">
        <f t="shared" si="356"/>
        <v>1</v>
      </c>
      <c r="DX306" s="265">
        <f t="shared" si="357"/>
        <v>100</v>
      </c>
      <c r="DY306" s="217">
        <v>0</v>
      </c>
      <c r="DZ306" s="314">
        <f t="shared" si="358"/>
        <v>1</v>
      </c>
      <c r="EA306" s="265">
        <f t="shared" si="359"/>
        <v>100</v>
      </c>
      <c r="EB306" s="217">
        <v>0</v>
      </c>
      <c r="EC306" s="314">
        <f t="shared" si="360"/>
        <v>1</v>
      </c>
      <c r="ED306" s="265">
        <f t="shared" si="361"/>
        <v>100</v>
      </c>
      <c r="EE306" s="217">
        <v>145.83057139069336</v>
      </c>
      <c r="EF306" s="314">
        <f t="shared" si="362"/>
        <v>4</v>
      </c>
      <c r="EG306" s="265">
        <f t="shared" si="363"/>
        <v>8.1092807872127448</v>
      </c>
      <c r="EH306" s="28"/>
      <c r="EI306" s="28"/>
      <c r="EJ306" s="28"/>
      <c r="EK306" s="28"/>
      <c r="EL306" s="28"/>
      <c r="EM306" s="28"/>
      <c r="EN306" s="28"/>
      <c r="EO306" s="28"/>
      <c r="EP306" s="28"/>
      <c r="EQ306" s="28"/>
      <c r="ER306" s="28"/>
      <c r="ES306" s="28"/>
      <c r="ET306" s="28"/>
      <c r="EU306" s="28"/>
      <c r="EV306" s="28"/>
      <c r="EW306" s="28"/>
      <c r="EX306" s="28"/>
    </row>
    <row r="307" spans="1:154" s="7" customFormat="1" ht="16.2" customHeight="1" x14ac:dyDescent="0.3">
      <c r="A307" s="16"/>
      <c r="B307" s="52">
        <v>71501</v>
      </c>
      <c r="C307" s="3" t="s">
        <v>307</v>
      </c>
      <c r="D307" s="23" t="s">
        <v>340</v>
      </c>
      <c r="E307" s="5">
        <v>45.520642939641093</v>
      </c>
      <c r="F307" s="24">
        <v>279</v>
      </c>
      <c r="G307" s="4">
        <v>36383</v>
      </c>
      <c r="H307" s="5">
        <v>73.8</v>
      </c>
      <c r="I307" s="158">
        <v>1</v>
      </c>
      <c r="J307" s="151">
        <f t="shared" si="364"/>
        <v>3</v>
      </c>
      <c r="K307" s="233">
        <f t="shared" si="365"/>
        <v>50</v>
      </c>
      <c r="L307" s="159">
        <v>6.267721235636472</v>
      </c>
      <c r="M307" s="151">
        <f t="shared" si="366"/>
        <v>3</v>
      </c>
      <c r="N307" s="233">
        <f t="shared" si="367"/>
        <v>6.2677212356364729</v>
      </c>
      <c r="O307" s="159">
        <v>23.192439264799674</v>
      </c>
      <c r="P307" s="151">
        <f t="shared" si="368"/>
        <v>1</v>
      </c>
      <c r="Q307" s="233">
        <f t="shared" si="369"/>
        <v>38.65406544133279</v>
      </c>
      <c r="R307" s="159">
        <v>57.842113117445159</v>
      </c>
      <c r="S307" s="151">
        <f t="shared" si="370"/>
        <v>4</v>
      </c>
      <c r="T307" s="233">
        <f t="shared" si="371"/>
        <v>41.120269717102182</v>
      </c>
      <c r="U307" s="159">
        <v>18.689747798835995</v>
      </c>
      <c r="V307" s="151">
        <f t="shared" si="372"/>
        <v>4</v>
      </c>
      <c r="W307" s="233">
        <f t="shared" si="373"/>
        <v>13.774918132381755</v>
      </c>
      <c r="X307" s="159">
        <v>84.044463119294548</v>
      </c>
      <c r="Y307" s="151">
        <f t="shared" si="374"/>
        <v>3</v>
      </c>
      <c r="Z307" s="233">
        <f t="shared" si="375"/>
        <v>78.554385913030302</v>
      </c>
      <c r="AA307" s="159">
        <v>2.0311442112389981</v>
      </c>
      <c r="AB307" s="151">
        <f t="shared" si="376"/>
        <v>3</v>
      </c>
      <c r="AC307" s="233">
        <f t="shared" si="377"/>
        <v>15.595893794945928</v>
      </c>
      <c r="AD307" s="160">
        <v>1</v>
      </c>
      <c r="AE307" s="151">
        <f t="shared" si="378"/>
        <v>3</v>
      </c>
      <c r="AF307" s="233">
        <f t="shared" si="379"/>
        <v>33.333333333333329</v>
      </c>
      <c r="AG307" s="154">
        <v>30.233900448011433</v>
      </c>
      <c r="AH307" s="151">
        <f t="shared" si="380"/>
        <v>3</v>
      </c>
      <c r="AI307" s="233">
        <f t="shared" si="381"/>
        <v>31.82515836632782</v>
      </c>
      <c r="AJ307" s="161">
        <v>21.988291234917405</v>
      </c>
      <c r="AK307" s="151">
        <f t="shared" si="382"/>
        <v>3</v>
      </c>
      <c r="AL307" s="233">
        <f t="shared" si="383"/>
        <v>21.988291234917405</v>
      </c>
      <c r="AM307" s="156">
        <v>0</v>
      </c>
      <c r="AN307" s="151">
        <f t="shared" si="384"/>
        <v>4</v>
      </c>
      <c r="AO307" s="233">
        <f t="shared" si="385"/>
        <v>0</v>
      </c>
      <c r="AP307" s="157">
        <v>2.48751934326196</v>
      </c>
      <c r="AQ307" s="151">
        <f t="shared" si="386"/>
        <v>3</v>
      </c>
      <c r="AR307" s="233">
        <f t="shared" si="387"/>
        <v>3.7689687019120606</v>
      </c>
      <c r="AS307" s="151">
        <v>14.773850424648874</v>
      </c>
      <c r="AT307" s="151">
        <f t="shared" si="388"/>
        <v>3</v>
      </c>
      <c r="AU307" s="233">
        <f t="shared" si="389"/>
        <v>14.773850424648874</v>
      </c>
      <c r="AV307" s="172">
        <v>13.927758482738083</v>
      </c>
      <c r="AW307" s="168">
        <f t="shared" si="390"/>
        <v>3</v>
      </c>
      <c r="AX307" s="241">
        <f t="shared" si="391"/>
        <v>27.85551696547617</v>
      </c>
      <c r="AY307" s="173">
        <v>1491.1863788480732</v>
      </c>
      <c r="AZ307" s="168">
        <f t="shared" si="392"/>
        <v>3</v>
      </c>
      <c r="BA307" s="241">
        <f t="shared" si="393"/>
        <v>58.399438303013326</v>
      </c>
      <c r="BB307" s="168">
        <v>0</v>
      </c>
      <c r="BC307" s="168">
        <f t="shared" si="394"/>
        <v>4</v>
      </c>
      <c r="BD307" s="241">
        <f t="shared" si="395"/>
        <v>0</v>
      </c>
      <c r="BE307" s="174">
        <v>4</v>
      </c>
      <c r="BF307" s="168">
        <f t="shared" si="396"/>
        <v>1</v>
      </c>
      <c r="BG307" s="241">
        <f t="shared" si="397"/>
        <v>100</v>
      </c>
      <c r="BH307" s="174">
        <v>0</v>
      </c>
      <c r="BI307" s="168">
        <f t="shared" si="398"/>
        <v>4</v>
      </c>
      <c r="BJ307" s="241">
        <f t="shared" si="399"/>
        <v>0</v>
      </c>
      <c r="BK307" s="175">
        <v>5</v>
      </c>
      <c r="BL307" s="168">
        <f t="shared" si="400"/>
        <v>2</v>
      </c>
      <c r="BM307" s="241">
        <f t="shared" si="401"/>
        <v>50</v>
      </c>
      <c r="BN307" s="168">
        <v>0</v>
      </c>
      <c r="BO307" s="168">
        <f t="shared" si="402"/>
        <v>4</v>
      </c>
      <c r="BP307" s="246">
        <f t="shared" si="344"/>
        <v>0</v>
      </c>
      <c r="BQ307" s="192">
        <v>2.5</v>
      </c>
      <c r="BR307" s="312">
        <f t="shared" si="403"/>
        <v>2</v>
      </c>
      <c r="BS307" s="251">
        <f t="shared" si="404"/>
        <v>41.666666666666671</v>
      </c>
      <c r="BT307" s="193">
        <v>0.7184709821428571</v>
      </c>
      <c r="BU307" s="312">
        <f t="shared" si="405"/>
        <v>4</v>
      </c>
      <c r="BV307" s="251">
        <f t="shared" si="406"/>
        <v>23.949032738095237</v>
      </c>
      <c r="BW307" s="194">
        <v>9.2545563190917246</v>
      </c>
      <c r="BX307" s="312">
        <f t="shared" si="407"/>
        <v>3</v>
      </c>
      <c r="BY307" s="251">
        <f t="shared" si="408"/>
        <v>18.92831765129538</v>
      </c>
      <c r="BZ307" s="195">
        <v>4.3</v>
      </c>
      <c r="CA307" s="312">
        <f t="shared" si="409"/>
        <v>3</v>
      </c>
      <c r="CB307" s="251">
        <f t="shared" si="410"/>
        <v>21.5</v>
      </c>
      <c r="CC307" s="196">
        <v>777.98393040705821</v>
      </c>
      <c r="CD307" s="312">
        <f t="shared" si="411"/>
        <v>3</v>
      </c>
      <c r="CE307" s="251">
        <f t="shared" si="412"/>
        <v>38.899196520352909</v>
      </c>
      <c r="CF307" s="197">
        <v>2.5836242201027955</v>
      </c>
      <c r="CG307" s="312">
        <f t="shared" si="413"/>
        <v>4</v>
      </c>
      <c r="CH307" s="251">
        <f t="shared" si="414"/>
        <v>8.6120807336759846</v>
      </c>
      <c r="CI307" s="194">
        <v>8.8861111111111111</v>
      </c>
      <c r="CJ307" s="312">
        <f t="shared" si="415"/>
        <v>3</v>
      </c>
      <c r="CK307" s="251">
        <f t="shared" si="416"/>
        <v>55.515873015873019</v>
      </c>
      <c r="CL307" s="194">
        <v>8.3936810431293889</v>
      </c>
      <c r="CM307" s="312">
        <f t="shared" si="417"/>
        <v>3</v>
      </c>
      <c r="CN307" s="251">
        <f t="shared" si="418"/>
        <v>48.481157758991273</v>
      </c>
      <c r="CO307" s="301">
        <v>357.30973256740782</v>
      </c>
      <c r="CP307" s="312">
        <f t="shared" si="419"/>
        <v>1</v>
      </c>
      <c r="CQ307" s="258">
        <f t="shared" si="420"/>
        <v>100</v>
      </c>
      <c r="CR307" s="261">
        <v>1.3342105773908086</v>
      </c>
      <c r="CS307" s="314">
        <f t="shared" si="345"/>
        <v>3</v>
      </c>
      <c r="CT307" s="265">
        <f t="shared" si="421"/>
        <v>0</v>
      </c>
      <c r="CU307" s="217">
        <v>0</v>
      </c>
      <c r="CV307" s="314">
        <f t="shared" si="422"/>
        <v>4</v>
      </c>
      <c r="CW307" s="265">
        <f t="shared" si="423"/>
        <v>0</v>
      </c>
      <c r="CX307" s="217">
        <v>1.03</v>
      </c>
      <c r="CY307" s="314">
        <f t="shared" si="346"/>
        <v>2</v>
      </c>
      <c r="CZ307" s="265">
        <f t="shared" si="424"/>
        <v>65.319865319865329</v>
      </c>
      <c r="DA307" s="218">
        <v>5</v>
      </c>
      <c r="DB307" s="314">
        <f t="shared" si="347"/>
        <v>4</v>
      </c>
      <c r="DC307" s="265">
        <f t="shared" si="425"/>
        <v>0</v>
      </c>
      <c r="DD307" s="219">
        <v>1</v>
      </c>
      <c r="DE307" s="314">
        <f t="shared" si="348"/>
        <v>1</v>
      </c>
      <c r="DF307" s="265">
        <f t="shared" si="426"/>
        <v>100</v>
      </c>
      <c r="DG307" s="213">
        <v>2</v>
      </c>
      <c r="DH307" s="314">
        <f t="shared" si="349"/>
        <v>2</v>
      </c>
      <c r="DI307" s="265">
        <f t="shared" si="427"/>
        <v>75</v>
      </c>
      <c r="DJ307" s="220">
        <v>2</v>
      </c>
      <c r="DK307" s="314">
        <f t="shared" si="350"/>
        <v>2</v>
      </c>
      <c r="DL307" s="265">
        <f t="shared" si="428"/>
        <v>75</v>
      </c>
      <c r="DM307" s="213">
        <v>62</v>
      </c>
      <c r="DN307" s="314">
        <f t="shared" si="351"/>
        <v>4</v>
      </c>
      <c r="DO307" s="265">
        <f t="shared" si="429"/>
        <v>0</v>
      </c>
      <c r="DP307" s="221">
        <v>5.1304677960536438</v>
      </c>
      <c r="DQ307" s="314">
        <f t="shared" si="352"/>
        <v>4</v>
      </c>
      <c r="DR307" s="265">
        <f t="shared" si="353"/>
        <v>38.187134987305505</v>
      </c>
      <c r="DS307" s="222">
        <v>391.05577237425604</v>
      </c>
      <c r="DT307" s="314">
        <f t="shared" si="354"/>
        <v>4</v>
      </c>
      <c r="DU307" s="265">
        <f t="shared" si="355"/>
        <v>6.1541223003945174</v>
      </c>
      <c r="DV307" s="216">
        <v>0</v>
      </c>
      <c r="DW307" s="314">
        <f t="shared" si="356"/>
        <v>1</v>
      </c>
      <c r="DX307" s="265">
        <f t="shared" si="357"/>
        <v>100</v>
      </c>
      <c r="DY307" s="217">
        <v>0</v>
      </c>
      <c r="DZ307" s="314">
        <f t="shared" si="358"/>
        <v>1</v>
      </c>
      <c r="EA307" s="265">
        <f t="shared" si="359"/>
        <v>100</v>
      </c>
      <c r="EB307" s="217">
        <v>0</v>
      </c>
      <c r="EC307" s="314">
        <f t="shared" si="360"/>
        <v>1</v>
      </c>
      <c r="ED307" s="265">
        <f t="shared" si="361"/>
        <v>100</v>
      </c>
      <c r="EE307" s="217">
        <v>44.769437397403372</v>
      </c>
      <c r="EF307" s="314">
        <f t="shared" si="362"/>
        <v>3</v>
      </c>
      <c r="EG307" s="265">
        <f t="shared" si="363"/>
        <v>71.789894519594583</v>
      </c>
      <c r="EH307" s="28"/>
      <c r="EI307" s="28"/>
      <c r="EJ307" s="28"/>
      <c r="EK307" s="28"/>
      <c r="EL307" s="28"/>
      <c r="EM307" s="28"/>
      <c r="EN307" s="28"/>
      <c r="EO307" s="28"/>
      <c r="EP307" s="28"/>
      <c r="EQ307" s="28"/>
      <c r="ER307" s="28"/>
      <c r="ES307" s="28"/>
      <c r="ET307" s="28"/>
      <c r="EU307" s="28"/>
      <c r="EV307" s="28"/>
      <c r="EW307" s="28"/>
      <c r="EX307" s="28"/>
    </row>
    <row r="308" spans="1:154" s="7" customFormat="1" ht="16.2" customHeight="1" x14ac:dyDescent="0.3">
      <c r="A308" s="16"/>
      <c r="B308" s="52">
        <v>71502</v>
      </c>
      <c r="C308" s="3" t="s">
        <v>308</v>
      </c>
      <c r="D308" s="23" t="s">
        <v>340</v>
      </c>
      <c r="E308" s="5">
        <v>50.047061655429509</v>
      </c>
      <c r="F308" s="24">
        <v>185</v>
      </c>
      <c r="G308" s="4">
        <v>10233</v>
      </c>
      <c r="H308" s="5">
        <v>89.4</v>
      </c>
      <c r="I308" s="158">
        <v>0</v>
      </c>
      <c r="J308" s="151">
        <f t="shared" si="364"/>
        <v>4</v>
      </c>
      <c r="K308" s="233">
        <f t="shared" si="365"/>
        <v>0</v>
      </c>
      <c r="L308" s="159">
        <v>0</v>
      </c>
      <c r="M308" s="151">
        <f t="shared" si="366"/>
        <v>4</v>
      </c>
      <c r="N308" s="233">
        <f t="shared" si="367"/>
        <v>0</v>
      </c>
      <c r="O308" s="159">
        <v>0</v>
      </c>
      <c r="P308" s="151">
        <f t="shared" si="368"/>
        <v>4</v>
      </c>
      <c r="Q308" s="233">
        <f t="shared" si="369"/>
        <v>0</v>
      </c>
      <c r="R308" s="159">
        <v>79.40295194761957</v>
      </c>
      <c r="S308" s="151">
        <f t="shared" si="370"/>
        <v>4</v>
      </c>
      <c r="T308" s="233">
        <f t="shared" si="371"/>
        <v>71.233173111200514</v>
      </c>
      <c r="U308" s="159">
        <v>51.303961824436797</v>
      </c>
      <c r="V308" s="151">
        <f t="shared" si="372"/>
        <v>4</v>
      </c>
      <c r="W308" s="233">
        <f t="shared" si="373"/>
        <v>48.360510948501371</v>
      </c>
      <c r="X308" s="159">
        <v>80.035283740076395</v>
      </c>
      <c r="Y308" s="151">
        <f t="shared" si="374"/>
        <v>3</v>
      </c>
      <c r="Z308" s="233">
        <f t="shared" si="375"/>
        <v>73.165703951715571</v>
      </c>
      <c r="AA308" s="159">
        <v>3.0116992934090119</v>
      </c>
      <c r="AB308" s="151">
        <f t="shared" si="376"/>
        <v>2</v>
      </c>
      <c r="AC308" s="233">
        <f t="shared" si="377"/>
        <v>24.429723364045156</v>
      </c>
      <c r="AD308" s="160">
        <v>0</v>
      </c>
      <c r="AE308" s="151">
        <f t="shared" si="378"/>
        <v>4</v>
      </c>
      <c r="AF308" s="233">
        <f t="shared" si="379"/>
        <v>0</v>
      </c>
      <c r="AG308" s="154">
        <v>0</v>
      </c>
      <c r="AH308" s="151">
        <f t="shared" si="380"/>
        <v>4</v>
      </c>
      <c r="AI308" s="233">
        <f t="shared" si="381"/>
        <v>0</v>
      </c>
      <c r="AJ308" s="161">
        <v>0</v>
      </c>
      <c r="AK308" s="151">
        <f t="shared" si="382"/>
        <v>4</v>
      </c>
      <c r="AL308" s="233">
        <f t="shared" si="383"/>
        <v>0</v>
      </c>
      <c r="AM308" s="156">
        <v>0</v>
      </c>
      <c r="AN308" s="151">
        <f t="shared" si="384"/>
        <v>4</v>
      </c>
      <c r="AO308" s="233">
        <f t="shared" si="385"/>
        <v>0</v>
      </c>
      <c r="AP308" s="157">
        <v>0.38656768998490187</v>
      </c>
      <c r="AQ308" s="151">
        <f t="shared" si="386"/>
        <v>4</v>
      </c>
      <c r="AR308" s="233">
        <f t="shared" si="387"/>
        <v>0.58570862118924527</v>
      </c>
      <c r="AS308" s="151">
        <v>17.560832600410436</v>
      </c>
      <c r="AT308" s="151">
        <f t="shared" si="388"/>
        <v>3</v>
      </c>
      <c r="AU308" s="233">
        <f t="shared" si="389"/>
        <v>17.560832600410436</v>
      </c>
      <c r="AV308" s="172">
        <v>43.325048280041344</v>
      </c>
      <c r="AW308" s="168">
        <f t="shared" si="390"/>
        <v>1</v>
      </c>
      <c r="AX308" s="241">
        <f t="shared" si="391"/>
        <v>86.650096560082687</v>
      </c>
      <c r="AY308" s="173">
        <v>1370.5030443173207</v>
      </c>
      <c r="AZ308" s="168">
        <f t="shared" si="392"/>
        <v>3</v>
      </c>
      <c r="BA308" s="241">
        <f t="shared" si="393"/>
        <v>53.422805951229726</v>
      </c>
      <c r="BB308" s="168">
        <v>0</v>
      </c>
      <c r="BC308" s="168">
        <f t="shared" si="394"/>
        <v>4</v>
      </c>
      <c r="BD308" s="241">
        <f t="shared" si="395"/>
        <v>0</v>
      </c>
      <c r="BE308" s="174">
        <v>3</v>
      </c>
      <c r="BF308" s="168">
        <f t="shared" si="396"/>
        <v>1</v>
      </c>
      <c r="BG308" s="241">
        <f t="shared" si="397"/>
        <v>100</v>
      </c>
      <c r="BH308" s="174">
        <v>0</v>
      </c>
      <c r="BI308" s="168">
        <f t="shared" si="398"/>
        <v>4</v>
      </c>
      <c r="BJ308" s="241">
        <f t="shared" si="399"/>
        <v>0</v>
      </c>
      <c r="BK308" s="175">
        <v>6</v>
      </c>
      <c r="BL308" s="168">
        <f t="shared" si="400"/>
        <v>2</v>
      </c>
      <c r="BM308" s="241">
        <f t="shared" si="401"/>
        <v>60</v>
      </c>
      <c r="BN308" s="168">
        <v>0</v>
      </c>
      <c r="BO308" s="168">
        <f t="shared" si="402"/>
        <v>4</v>
      </c>
      <c r="BP308" s="246">
        <f t="shared" si="344"/>
        <v>0</v>
      </c>
      <c r="BQ308" s="192">
        <v>1.5</v>
      </c>
      <c r="BR308" s="312">
        <f t="shared" si="403"/>
        <v>3</v>
      </c>
      <c r="BS308" s="251">
        <f t="shared" si="404"/>
        <v>25</v>
      </c>
      <c r="BT308" s="193">
        <v>0.3968253968253968</v>
      </c>
      <c r="BU308" s="312">
        <f t="shared" si="405"/>
        <v>4</v>
      </c>
      <c r="BV308" s="251">
        <f t="shared" si="406"/>
        <v>13.227513227513226</v>
      </c>
      <c r="BW308" s="194">
        <v>8.2931242460796142</v>
      </c>
      <c r="BX308" s="312">
        <f t="shared" si="407"/>
        <v>3</v>
      </c>
      <c r="BY308" s="251">
        <f t="shared" si="408"/>
        <v>16.108868756831711</v>
      </c>
      <c r="BZ308" s="195">
        <v>0.9</v>
      </c>
      <c r="CA308" s="312">
        <f t="shared" si="409"/>
        <v>4</v>
      </c>
      <c r="CB308" s="251">
        <f t="shared" si="410"/>
        <v>4.5</v>
      </c>
      <c r="CC308" s="196">
        <v>0</v>
      </c>
      <c r="CD308" s="312">
        <f t="shared" si="411"/>
        <v>4</v>
      </c>
      <c r="CE308" s="251">
        <f t="shared" si="412"/>
        <v>0</v>
      </c>
      <c r="CF308" s="197">
        <v>3.4203068503860061</v>
      </c>
      <c r="CG308" s="312">
        <f t="shared" si="413"/>
        <v>4</v>
      </c>
      <c r="CH308" s="251">
        <f t="shared" si="414"/>
        <v>11.40102283462002</v>
      </c>
      <c r="CI308" s="194">
        <v>9.9922630560928436</v>
      </c>
      <c r="CJ308" s="312">
        <f t="shared" si="415"/>
        <v>2</v>
      </c>
      <c r="CK308" s="251">
        <f t="shared" si="416"/>
        <v>71.318043658469193</v>
      </c>
      <c r="CL308" s="194">
        <v>8.6557377049180335</v>
      </c>
      <c r="CM308" s="312">
        <f t="shared" si="417"/>
        <v>3</v>
      </c>
      <c r="CN308" s="251">
        <f t="shared" si="418"/>
        <v>52.224824355971911</v>
      </c>
      <c r="CO308" s="301">
        <v>262.7772891625134</v>
      </c>
      <c r="CP308" s="312">
        <f t="shared" si="419"/>
        <v>1</v>
      </c>
      <c r="CQ308" s="258">
        <f t="shared" si="420"/>
        <v>100</v>
      </c>
      <c r="CR308" s="261">
        <v>0.16803806550503772</v>
      </c>
      <c r="CS308" s="314">
        <f t="shared" si="345"/>
        <v>2</v>
      </c>
      <c r="CT308" s="265">
        <f t="shared" si="421"/>
        <v>83.196193449496221</v>
      </c>
      <c r="CU308" s="217">
        <v>0</v>
      </c>
      <c r="CV308" s="314">
        <f t="shared" si="422"/>
        <v>4</v>
      </c>
      <c r="CW308" s="265">
        <f t="shared" si="423"/>
        <v>0</v>
      </c>
      <c r="CX308" s="217">
        <v>1.05</v>
      </c>
      <c r="CY308" s="314">
        <f t="shared" si="346"/>
        <v>2</v>
      </c>
      <c r="CZ308" s="265">
        <f t="shared" si="424"/>
        <v>64.646464646464651</v>
      </c>
      <c r="DA308" s="218">
        <v>4</v>
      </c>
      <c r="DB308" s="314">
        <f t="shared" si="347"/>
        <v>3</v>
      </c>
      <c r="DC308" s="265">
        <f t="shared" si="425"/>
        <v>25</v>
      </c>
      <c r="DD308" s="219">
        <v>1</v>
      </c>
      <c r="DE308" s="314">
        <f t="shared" si="348"/>
        <v>1</v>
      </c>
      <c r="DF308" s="265">
        <f t="shared" si="426"/>
        <v>100</v>
      </c>
      <c r="DG308" s="213">
        <v>1</v>
      </c>
      <c r="DH308" s="314">
        <f t="shared" si="349"/>
        <v>1</v>
      </c>
      <c r="DI308" s="265">
        <f t="shared" si="427"/>
        <v>100</v>
      </c>
      <c r="DJ308" s="220">
        <v>1</v>
      </c>
      <c r="DK308" s="314">
        <f t="shared" si="350"/>
        <v>1</v>
      </c>
      <c r="DL308" s="265">
        <f t="shared" si="428"/>
        <v>100</v>
      </c>
      <c r="DM308" s="213">
        <v>2</v>
      </c>
      <c r="DN308" s="314">
        <f t="shared" si="351"/>
        <v>1</v>
      </c>
      <c r="DO308" s="265">
        <f t="shared" si="429"/>
        <v>96</v>
      </c>
      <c r="DP308" s="221">
        <v>0</v>
      </c>
      <c r="DQ308" s="314">
        <f t="shared" si="352"/>
        <v>1</v>
      </c>
      <c r="DR308" s="265">
        <f t="shared" si="353"/>
        <v>100</v>
      </c>
      <c r="DS308" s="222">
        <v>206.77024871507061</v>
      </c>
      <c r="DT308" s="314">
        <f t="shared" si="354"/>
        <v>4</v>
      </c>
      <c r="DU308" s="265">
        <f t="shared" si="355"/>
        <v>50.37910997958469</v>
      </c>
      <c r="DV308" s="216">
        <v>0</v>
      </c>
      <c r="DW308" s="314">
        <f t="shared" si="356"/>
        <v>1</v>
      </c>
      <c r="DX308" s="265">
        <f t="shared" si="357"/>
        <v>100</v>
      </c>
      <c r="DY308" s="217">
        <v>0</v>
      </c>
      <c r="DZ308" s="314">
        <f t="shared" si="358"/>
        <v>1</v>
      </c>
      <c r="EA308" s="265">
        <f t="shared" si="359"/>
        <v>100</v>
      </c>
      <c r="EB308" s="217">
        <v>0</v>
      </c>
      <c r="EC308" s="314">
        <f t="shared" si="360"/>
        <v>1</v>
      </c>
      <c r="ED308" s="265">
        <f t="shared" si="361"/>
        <v>100</v>
      </c>
      <c r="EE308" s="217">
        <v>22.195094884030631</v>
      </c>
      <c r="EF308" s="314">
        <f t="shared" si="362"/>
        <v>2</v>
      </c>
      <c r="EG308" s="265">
        <f t="shared" si="363"/>
        <v>86.014432965324119</v>
      </c>
      <c r="EH308" s="28"/>
      <c r="EI308" s="28"/>
      <c r="EJ308" s="28"/>
      <c r="EK308" s="28"/>
      <c r="EL308" s="28"/>
      <c r="EM308" s="28"/>
      <c r="EN308" s="28"/>
      <c r="EO308" s="28"/>
      <c r="EP308" s="28"/>
      <c r="EQ308" s="28"/>
      <c r="ER308" s="28"/>
      <c r="ES308" s="28"/>
      <c r="ET308" s="28"/>
      <c r="EU308" s="28"/>
      <c r="EV308" s="28"/>
      <c r="EW308" s="28"/>
      <c r="EX308" s="28"/>
    </row>
    <row r="309" spans="1:154" s="7" customFormat="1" ht="16.2" customHeight="1" x14ac:dyDescent="0.3">
      <c r="A309" s="16"/>
      <c r="B309" s="52">
        <v>71503</v>
      </c>
      <c r="C309" s="3" t="s">
        <v>253</v>
      </c>
      <c r="D309" s="23" t="s">
        <v>340</v>
      </c>
      <c r="E309" s="5">
        <v>42.732767647934267</v>
      </c>
      <c r="F309" s="24">
        <v>307</v>
      </c>
      <c r="G309" s="4">
        <v>16977</v>
      </c>
      <c r="H309" s="5">
        <v>30.9</v>
      </c>
      <c r="I309" s="158">
        <v>1</v>
      </c>
      <c r="J309" s="151">
        <f t="shared" si="364"/>
        <v>3</v>
      </c>
      <c r="K309" s="233">
        <f t="shared" si="365"/>
        <v>50</v>
      </c>
      <c r="L309" s="159">
        <v>0</v>
      </c>
      <c r="M309" s="151">
        <f t="shared" si="366"/>
        <v>4</v>
      </c>
      <c r="N309" s="233">
        <f t="shared" si="367"/>
        <v>0</v>
      </c>
      <c r="O309" s="159">
        <v>6.0415659739004353</v>
      </c>
      <c r="P309" s="151">
        <f t="shared" si="368"/>
        <v>3</v>
      </c>
      <c r="Q309" s="233">
        <f t="shared" si="369"/>
        <v>10.069276623167392</v>
      </c>
      <c r="R309" s="159">
        <v>63.8407350689127</v>
      </c>
      <c r="S309" s="151">
        <f t="shared" si="370"/>
        <v>4</v>
      </c>
      <c r="T309" s="233">
        <f t="shared" si="371"/>
        <v>49.498233336470257</v>
      </c>
      <c r="U309" s="159">
        <v>39.546707503828472</v>
      </c>
      <c r="V309" s="151">
        <f t="shared" si="372"/>
        <v>4</v>
      </c>
      <c r="W309" s="233">
        <f t="shared" si="373"/>
        <v>35.892584839690848</v>
      </c>
      <c r="X309" s="159">
        <v>47.557729659736772</v>
      </c>
      <c r="Y309" s="151">
        <f t="shared" si="374"/>
        <v>4</v>
      </c>
      <c r="Z309" s="233">
        <f t="shared" si="375"/>
        <v>29.513077499646194</v>
      </c>
      <c r="AA309" s="159">
        <v>2.3009950248756219</v>
      </c>
      <c r="AB309" s="151">
        <f t="shared" si="376"/>
        <v>3</v>
      </c>
      <c r="AC309" s="233">
        <f t="shared" si="377"/>
        <v>18.026982206086686</v>
      </c>
      <c r="AD309" s="160">
        <v>0</v>
      </c>
      <c r="AE309" s="151">
        <f t="shared" si="378"/>
        <v>4</v>
      </c>
      <c r="AF309" s="233">
        <f t="shared" si="379"/>
        <v>0</v>
      </c>
      <c r="AG309" s="154">
        <v>0</v>
      </c>
      <c r="AH309" s="151">
        <f t="shared" si="380"/>
        <v>4</v>
      </c>
      <c r="AI309" s="233">
        <f t="shared" si="381"/>
        <v>0</v>
      </c>
      <c r="AJ309" s="161">
        <v>0</v>
      </c>
      <c r="AK309" s="151">
        <f t="shared" si="382"/>
        <v>4</v>
      </c>
      <c r="AL309" s="233">
        <f t="shared" si="383"/>
        <v>0</v>
      </c>
      <c r="AM309" s="156">
        <v>0</v>
      </c>
      <c r="AN309" s="151">
        <f t="shared" si="384"/>
        <v>4</v>
      </c>
      <c r="AO309" s="233">
        <f t="shared" si="385"/>
        <v>0</v>
      </c>
      <c r="AP309" s="157">
        <v>0.91013864655681687</v>
      </c>
      <c r="AQ309" s="151">
        <f t="shared" si="386"/>
        <v>4</v>
      </c>
      <c r="AR309" s="233">
        <f t="shared" si="387"/>
        <v>1.3789979493285105</v>
      </c>
      <c r="AS309" s="151">
        <v>9.4245155209989981</v>
      </c>
      <c r="AT309" s="151">
        <f t="shared" si="388"/>
        <v>3</v>
      </c>
      <c r="AU309" s="233">
        <f t="shared" si="389"/>
        <v>9.4245155209989981</v>
      </c>
      <c r="AV309" s="172">
        <v>0</v>
      </c>
      <c r="AW309" s="168">
        <f t="shared" si="390"/>
        <v>4</v>
      </c>
      <c r="AX309" s="241">
        <f t="shared" si="391"/>
        <v>0</v>
      </c>
      <c r="AY309" s="173">
        <v>1676.4963394929584</v>
      </c>
      <c r="AZ309" s="168">
        <f t="shared" si="392"/>
        <v>2</v>
      </c>
      <c r="BA309" s="241">
        <f t="shared" si="393"/>
        <v>66.041086164658083</v>
      </c>
      <c r="BB309" s="168">
        <v>0</v>
      </c>
      <c r="BC309" s="168">
        <f t="shared" si="394"/>
        <v>4</v>
      </c>
      <c r="BD309" s="241">
        <f t="shared" si="395"/>
        <v>0</v>
      </c>
      <c r="BE309" s="174">
        <v>7</v>
      </c>
      <c r="BF309" s="168">
        <f t="shared" si="396"/>
        <v>1</v>
      </c>
      <c r="BG309" s="241">
        <f t="shared" si="397"/>
        <v>100</v>
      </c>
      <c r="BH309" s="174">
        <v>0</v>
      </c>
      <c r="BI309" s="168">
        <f t="shared" si="398"/>
        <v>4</v>
      </c>
      <c r="BJ309" s="241">
        <f t="shared" si="399"/>
        <v>0</v>
      </c>
      <c r="BK309" s="175">
        <v>0</v>
      </c>
      <c r="BL309" s="168">
        <f t="shared" si="400"/>
        <v>4</v>
      </c>
      <c r="BM309" s="241">
        <f t="shared" si="401"/>
        <v>0</v>
      </c>
      <c r="BN309" s="168">
        <v>0</v>
      </c>
      <c r="BO309" s="168">
        <f t="shared" si="402"/>
        <v>4</v>
      </c>
      <c r="BP309" s="246">
        <f t="shared" si="344"/>
        <v>0</v>
      </c>
      <c r="BQ309" s="192">
        <v>0.5</v>
      </c>
      <c r="BR309" s="312">
        <f t="shared" si="403"/>
        <v>4</v>
      </c>
      <c r="BS309" s="251">
        <f t="shared" si="404"/>
        <v>8.3333333333333321</v>
      </c>
      <c r="BT309" s="193">
        <v>1.2897678417884781</v>
      </c>
      <c r="BU309" s="312">
        <f t="shared" si="405"/>
        <v>3</v>
      </c>
      <c r="BV309" s="251">
        <f t="shared" si="406"/>
        <v>42.992261392949274</v>
      </c>
      <c r="BW309" s="194">
        <v>6.3535196687370608</v>
      </c>
      <c r="BX309" s="312">
        <f t="shared" si="407"/>
        <v>3</v>
      </c>
      <c r="BY309" s="251">
        <f t="shared" si="408"/>
        <v>10.420878793950324</v>
      </c>
      <c r="BZ309" s="195">
        <v>0.2</v>
      </c>
      <c r="CA309" s="312">
        <f t="shared" si="409"/>
        <v>4</v>
      </c>
      <c r="CB309" s="251">
        <f t="shared" si="410"/>
        <v>1</v>
      </c>
      <c r="CC309" s="196">
        <v>0</v>
      </c>
      <c r="CD309" s="312">
        <f t="shared" si="411"/>
        <v>4</v>
      </c>
      <c r="CE309" s="251">
        <f t="shared" si="412"/>
        <v>0</v>
      </c>
      <c r="CF309" s="197">
        <v>0.29451611003121869</v>
      </c>
      <c r="CG309" s="312">
        <f t="shared" si="413"/>
        <v>4</v>
      </c>
      <c r="CH309" s="251">
        <f t="shared" si="414"/>
        <v>0.98172036677072905</v>
      </c>
      <c r="CI309" s="194">
        <v>8.042151162790697</v>
      </c>
      <c r="CJ309" s="312">
        <f t="shared" si="415"/>
        <v>3</v>
      </c>
      <c r="CK309" s="251">
        <f t="shared" si="416"/>
        <v>43.459302325581383</v>
      </c>
      <c r="CL309" s="194">
        <v>6.9422885572139306</v>
      </c>
      <c r="CM309" s="312">
        <f t="shared" si="417"/>
        <v>4</v>
      </c>
      <c r="CN309" s="251">
        <f t="shared" si="418"/>
        <v>27.746979388770438</v>
      </c>
      <c r="CO309" s="301">
        <v>500.67738705307187</v>
      </c>
      <c r="CP309" s="312">
        <f t="shared" si="419"/>
        <v>1</v>
      </c>
      <c r="CQ309" s="258">
        <f t="shared" si="420"/>
        <v>100</v>
      </c>
      <c r="CR309" s="261">
        <v>1.79595907101722</v>
      </c>
      <c r="CS309" s="314">
        <f t="shared" si="345"/>
        <v>3</v>
      </c>
      <c r="CT309" s="265">
        <f t="shared" si="421"/>
        <v>0</v>
      </c>
      <c r="CU309" s="217">
        <v>0</v>
      </c>
      <c r="CV309" s="314">
        <f t="shared" si="422"/>
        <v>4</v>
      </c>
      <c r="CW309" s="265">
        <f t="shared" si="423"/>
        <v>0</v>
      </c>
      <c r="CX309" s="217">
        <v>1.88</v>
      </c>
      <c r="CY309" s="314">
        <f t="shared" si="346"/>
        <v>3</v>
      </c>
      <c r="CZ309" s="265">
        <f t="shared" si="424"/>
        <v>36.700336700336706</v>
      </c>
      <c r="DA309" s="218">
        <v>3</v>
      </c>
      <c r="DB309" s="314">
        <f t="shared" si="347"/>
        <v>3</v>
      </c>
      <c r="DC309" s="265">
        <f t="shared" si="425"/>
        <v>50</v>
      </c>
      <c r="DD309" s="219">
        <v>1</v>
      </c>
      <c r="DE309" s="314">
        <f t="shared" si="348"/>
        <v>1</v>
      </c>
      <c r="DF309" s="265">
        <f t="shared" si="426"/>
        <v>100</v>
      </c>
      <c r="DG309" s="213">
        <v>1</v>
      </c>
      <c r="DH309" s="314">
        <f t="shared" si="349"/>
        <v>1</v>
      </c>
      <c r="DI309" s="265">
        <f t="shared" si="427"/>
        <v>100</v>
      </c>
      <c r="DJ309" s="220">
        <v>4</v>
      </c>
      <c r="DK309" s="314">
        <f t="shared" si="350"/>
        <v>3</v>
      </c>
      <c r="DL309" s="265">
        <f t="shared" si="428"/>
        <v>25</v>
      </c>
      <c r="DM309" s="213">
        <v>0</v>
      </c>
      <c r="DN309" s="314">
        <f t="shared" si="351"/>
        <v>1</v>
      </c>
      <c r="DO309" s="265">
        <f t="shared" si="429"/>
        <v>100</v>
      </c>
      <c r="DP309" s="221">
        <v>2.0731833730693476</v>
      </c>
      <c r="DQ309" s="314">
        <f t="shared" si="352"/>
        <v>4</v>
      </c>
      <c r="DR309" s="265">
        <f t="shared" si="353"/>
        <v>75.021887071453648</v>
      </c>
      <c r="DS309" s="222">
        <v>94.046835323991345</v>
      </c>
      <c r="DT309" s="314">
        <f t="shared" si="354"/>
        <v>3</v>
      </c>
      <c r="DU309" s="265">
        <f t="shared" si="355"/>
        <v>77.430565077035922</v>
      </c>
      <c r="DV309" s="216">
        <v>0</v>
      </c>
      <c r="DW309" s="314">
        <f t="shared" si="356"/>
        <v>1</v>
      </c>
      <c r="DX309" s="265">
        <f t="shared" si="357"/>
        <v>100</v>
      </c>
      <c r="DY309" s="217">
        <v>0</v>
      </c>
      <c r="DZ309" s="314">
        <f t="shared" si="358"/>
        <v>1</v>
      </c>
      <c r="EA309" s="265">
        <f t="shared" si="359"/>
        <v>100</v>
      </c>
      <c r="EB309" s="217">
        <v>0</v>
      </c>
      <c r="EC309" s="314">
        <f t="shared" si="360"/>
        <v>1</v>
      </c>
      <c r="ED309" s="265">
        <f t="shared" si="361"/>
        <v>100</v>
      </c>
      <c r="EE309" s="217">
        <v>18.376722817764165</v>
      </c>
      <c r="EF309" s="314">
        <f t="shared" si="362"/>
        <v>2</v>
      </c>
      <c r="EG309" s="265">
        <f t="shared" si="363"/>
        <v>88.420464513066051</v>
      </c>
      <c r="EH309" s="28"/>
      <c r="EI309" s="28"/>
      <c r="EJ309" s="28"/>
      <c r="EK309" s="28"/>
      <c r="EL309" s="28"/>
      <c r="EM309" s="28"/>
      <c r="EN309" s="28"/>
      <c r="EO309" s="28"/>
      <c r="EP309" s="28"/>
      <c r="EQ309" s="28"/>
      <c r="ER309" s="28"/>
      <c r="ES309" s="28"/>
      <c r="ET309" s="28"/>
      <c r="EU309" s="28"/>
      <c r="EV309" s="28"/>
      <c r="EW309" s="28"/>
      <c r="EX309" s="28"/>
    </row>
    <row r="310" spans="1:154" s="7" customFormat="1" ht="16.2" customHeight="1" x14ac:dyDescent="0.3">
      <c r="A310" s="16"/>
      <c r="B310" s="52">
        <v>80101</v>
      </c>
      <c r="C310" s="3" t="s">
        <v>309</v>
      </c>
      <c r="D310" s="23" t="s">
        <v>341</v>
      </c>
      <c r="E310" s="5">
        <v>61.25673949157072</v>
      </c>
      <c r="F310" s="24">
        <v>24</v>
      </c>
      <c r="G310" s="4">
        <v>130657</v>
      </c>
      <c r="H310" s="5">
        <v>95.3</v>
      </c>
      <c r="I310" s="158">
        <v>3</v>
      </c>
      <c r="J310" s="151">
        <f t="shared" si="364"/>
        <v>1</v>
      </c>
      <c r="K310" s="233">
        <f t="shared" si="365"/>
        <v>100</v>
      </c>
      <c r="L310" s="159">
        <v>41.706588052245834</v>
      </c>
      <c r="M310" s="151">
        <f t="shared" si="366"/>
        <v>3</v>
      </c>
      <c r="N310" s="233">
        <f t="shared" si="367"/>
        <v>41.706588052245834</v>
      </c>
      <c r="O310" s="159">
        <v>28.813138791288829</v>
      </c>
      <c r="P310" s="151">
        <f t="shared" si="368"/>
        <v>1</v>
      </c>
      <c r="Q310" s="233">
        <f t="shared" si="369"/>
        <v>48.021897985481381</v>
      </c>
      <c r="R310" s="159">
        <v>84.635794128485443</v>
      </c>
      <c r="S310" s="151">
        <f t="shared" si="370"/>
        <v>3</v>
      </c>
      <c r="T310" s="233">
        <f t="shared" si="371"/>
        <v>78.541611911292534</v>
      </c>
      <c r="U310" s="159">
        <v>37.624370470458175</v>
      </c>
      <c r="V310" s="151">
        <f t="shared" si="372"/>
        <v>4</v>
      </c>
      <c r="W310" s="233">
        <f t="shared" si="373"/>
        <v>33.854051400273782</v>
      </c>
      <c r="X310" s="159">
        <v>94.315137632488302</v>
      </c>
      <c r="Y310" s="151">
        <f t="shared" si="374"/>
        <v>2</v>
      </c>
      <c r="Z310" s="233">
        <f t="shared" si="375"/>
        <v>92.359055957645566</v>
      </c>
      <c r="AA310" s="159">
        <v>5.7426937844771215</v>
      </c>
      <c r="AB310" s="151">
        <f t="shared" si="376"/>
        <v>1</v>
      </c>
      <c r="AC310" s="233">
        <f t="shared" si="377"/>
        <v>49.033277337631731</v>
      </c>
      <c r="AD310" s="160">
        <v>2</v>
      </c>
      <c r="AE310" s="151">
        <f t="shared" si="378"/>
        <v>2</v>
      </c>
      <c r="AF310" s="233">
        <f t="shared" si="379"/>
        <v>66.666666666666657</v>
      </c>
      <c r="AG310" s="154">
        <v>88.016715522321803</v>
      </c>
      <c r="AH310" s="151">
        <f t="shared" si="380"/>
        <v>1</v>
      </c>
      <c r="AI310" s="233">
        <f t="shared" si="381"/>
        <v>92.649174234022951</v>
      </c>
      <c r="AJ310" s="161">
        <v>166.08371537690289</v>
      </c>
      <c r="AK310" s="151">
        <f t="shared" si="382"/>
        <v>1</v>
      </c>
      <c r="AL310" s="233">
        <f t="shared" si="383"/>
        <v>100</v>
      </c>
      <c r="AM310" s="156">
        <v>30.614509746894541</v>
      </c>
      <c r="AN310" s="151">
        <f t="shared" si="384"/>
        <v>1</v>
      </c>
      <c r="AO310" s="233">
        <f t="shared" si="385"/>
        <v>82.741918234850104</v>
      </c>
      <c r="AP310" s="157">
        <v>7.2888782680854192</v>
      </c>
      <c r="AQ310" s="151">
        <f t="shared" si="386"/>
        <v>3</v>
      </c>
      <c r="AR310" s="233">
        <f t="shared" si="387"/>
        <v>11.043754951644575</v>
      </c>
      <c r="AS310" s="151">
        <v>56.445096703582664</v>
      </c>
      <c r="AT310" s="151">
        <f t="shared" si="388"/>
        <v>2</v>
      </c>
      <c r="AU310" s="233">
        <f t="shared" si="389"/>
        <v>56.445096703582664</v>
      </c>
      <c r="AV310" s="172">
        <v>2.3700217096442784</v>
      </c>
      <c r="AW310" s="168">
        <f t="shared" si="390"/>
        <v>4</v>
      </c>
      <c r="AX310" s="241">
        <f t="shared" si="391"/>
        <v>4.7400434192885568</v>
      </c>
      <c r="AY310" s="173">
        <v>1783.7883347285226</v>
      </c>
      <c r="AZ310" s="168">
        <f t="shared" si="392"/>
        <v>2</v>
      </c>
      <c r="BA310" s="241">
        <f t="shared" si="393"/>
        <v>70.465498339320519</v>
      </c>
      <c r="BB310" s="168">
        <v>0</v>
      </c>
      <c r="BC310" s="168">
        <f t="shared" si="394"/>
        <v>4</v>
      </c>
      <c r="BD310" s="241">
        <f t="shared" si="395"/>
        <v>0</v>
      </c>
      <c r="BE310" s="174">
        <v>4</v>
      </c>
      <c r="BF310" s="168">
        <f t="shared" si="396"/>
        <v>1</v>
      </c>
      <c r="BG310" s="241">
        <f t="shared" si="397"/>
        <v>100</v>
      </c>
      <c r="BH310" s="174">
        <v>1</v>
      </c>
      <c r="BI310" s="168">
        <f t="shared" si="398"/>
        <v>3</v>
      </c>
      <c r="BJ310" s="241">
        <f t="shared" si="399"/>
        <v>33.333333333333329</v>
      </c>
      <c r="BK310" s="175">
        <v>10</v>
      </c>
      <c r="BL310" s="168">
        <f t="shared" si="400"/>
        <v>1</v>
      </c>
      <c r="BM310" s="241">
        <f t="shared" si="401"/>
        <v>100</v>
      </c>
      <c r="BN310" s="168">
        <v>21</v>
      </c>
      <c r="BO310" s="168">
        <f t="shared" si="402"/>
        <v>1</v>
      </c>
      <c r="BP310" s="246">
        <f t="shared" si="344"/>
        <v>100</v>
      </c>
      <c r="BQ310" s="192">
        <v>4.5</v>
      </c>
      <c r="BR310" s="312">
        <f t="shared" si="403"/>
        <v>1</v>
      </c>
      <c r="BS310" s="251">
        <f t="shared" si="404"/>
        <v>75</v>
      </c>
      <c r="BT310" s="193">
        <v>2.2736338252891906</v>
      </c>
      <c r="BU310" s="312">
        <f t="shared" si="405"/>
        <v>2</v>
      </c>
      <c r="BV310" s="251">
        <f t="shared" si="406"/>
        <v>75.787794176306349</v>
      </c>
      <c r="BW310" s="194">
        <v>26.936229807191246</v>
      </c>
      <c r="BX310" s="312">
        <f t="shared" si="407"/>
        <v>1</v>
      </c>
      <c r="BY310" s="251">
        <f t="shared" si="408"/>
        <v>70.78073257240834</v>
      </c>
      <c r="BZ310" s="195">
        <v>4.3</v>
      </c>
      <c r="CA310" s="312">
        <f t="shared" si="409"/>
        <v>3</v>
      </c>
      <c r="CB310" s="251">
        <f t="shared" si="410"/>
        <v>21.5</v>
      </c>
      <c r="CC310" s="196">
        <v>2260.2486698760877</v>
      </c>
      <c r="CD310" s="312">
        <f t="shared" si="411"/>
        <v>1</v>
      </c>
      <c r="CE310" s="251">
        <f t="shared" si="412"/>
        <v>100</v>
      </c>
      <c r="CF310" s="197">
        <v>7.5055527067053429</v>
      </c>
      <c r="CG310" s="312">
        <f t="shared" si="413"/>
        <v>3</v>
      </c>
      <c r="CH310" s="251">
        <f t="shared" si="414"/>
        <v>25.018509022351143</v>
      </c>
      <c r="CI310" s="194">
        <v>11.787947882736157</v>
      </c>
      <c r="CJ310" s="312">
        <f t="shared" si="415"/>
        <v>1</v>
      </c>
      <c r="CK310" s="251">
        <f t="shared" si="416"/>
        <v>96.970684039087956</v>
      </c>
      <c r="CL310" s="194">
        <v>11.43735691987513</v>
      </c>
      <c r="CM310" s="312">
        <f t="shared" si="417"/>
        <v>1</v>
      </c>
      <c r="CN310" s="251">
        <f t="shared" si="418"/>
        <v>91.962241712501864</v>
      </c>
      <c r="CO310" s="301">
        <v>191.34068591809088</v>
      </c>
      <c r="CP310" s="312">
        <f t="shared" si="419"/>
        <v>2</v>
      </c>
      <c r="CQ310" s="258">
        <f t="shared" si="420"/>
        <v>76.536274367236359</v>
      </c>
      <c r="CR310" s="261">
        <v>0.59500784228864001</v>
      </c>
      <c r="CS310" s="314">
        <f t="shared" si="345"/>
        <v>2</v>
      </c>
      <c r="CT310" s="265">
        <f t="shared" si="421"/>
        <v>40.499215771136001</v>
      </c>
      <c r="CU310" s="217">
        <v>210.56</v>
      </c>
      <c r="CV310" s="314">
        <f t="shared" si="422"/>
        <v>1</v>
      </c>
      <c r="CW310" s="265">
        <f t="shared" si="423"/>
        <v>100</v>
      </c>
      <c r="CX310" s="217">
        <v>0.27</v>
      </c>
      <c r="CY310" s="314">
        <f t="shared" si="346"/>
        <v>1</v>
      </c>
      <c r="CZ310" s="265">
        <f t="shared" si="424"/>
        <v>90.909090909090907</v>
      </c>
      <c r="DA310" s="218">
        <v>4</v>
      </c>
      <c r="DB310" s="314">
        <f t="shared" si="347"/>
        <v>3</v>
      </c>
      <c r="DC310" s="265">
        <f t="shared" si="425"/>
        <v>25</v>
      </c>
      <c r="DD310" s="219">
        <v>1</v>
      </c>
      <c r="DE310" s="314">
        <f t="shared" si="348"/>
        <v>1</v>
      </c>
      <c r="DF310" s="265">
        <f t="shared" si="426"/>
        <v>100</v>
      </c>
      <c r="DG310" s="213">
        <v>2</v>
      </c>
      <c r="DH310" s="314">
        <f t="shared" si="349"/>
        <v>2</v>
      </c>
      <c r="DI310" s="265">
        <f t="shared" si="427"/>
        <v>75</v>
      </c>
      <c r="DJ310" s="220">
        <v>5</v>
      </c>
      <c r="DK310" s="314">
        <f t="shared" si="350"/>
        <v>4</v>
      </c>
      <c r="DL310" s="265">
        <f t="shared" si="428"/>
        <v>0</v>
      </c>
      <c r="DM310" s="213">
        <v>16</v>
      </c>
      <c r="DN310" s="314">
        <f t="shared" si="351"/>
        <v>2</v>
      </c>
      <c r="DO310" s="265">
        <f t="shared" si="429"/>
        <v>68</v>
      </c>
      <c r="DP310" s="221">
        <v>6.4269686783078628</v>
      </c>
      <c r="DQ310" s="314">
        <f t="shared" si="352"/>
        <v>4</v>
      </c>
      <c r="DR310" s="265">
        <f t="shared" si="353"/>
        <v>22.566642430025759</v>
      </c>
      <c r="DS310" s="222">
        <v>402.96582849774342</v>
      </c>
      <c r="DT310" s="314">
        <f t="shared" si="354"/>
        <v>4</v>
      </c>
      <c r="DU310" s="265">
        <f t="shared" si="355"/>
        <v>3.2959374855427339</v>
      </c>
      <c r="DV310" s="216">
        <v>0</v>
      </c>
      <c r="DW310" s="314">
        <f t="shared" si="356"/>
        <v>1</v>
      </c>
      <c r="DX310" s="265">
        <f t="shared" si="357"/>
        <v>100</v>
      </c>
      <c r="DY310" s="217">
        <v>3.76</v>
      </c>
      <c r="DZ310" s="314">
        <f t="shared" si="358"/>
        <v>3</v>
      </c>
      <c r="EA310" s="265">
        <f t="shared" si="359"/>
        <v>23.108384458077708</v>
      </c>
      <c r="EB310" s="217">
        <v>6.1505310665445047E-2</v>
      </c>
      <c r="EC310" s="314">
        <f t="shared" si="360"/>
        <v>1</v>
      </c>
      <c r="ED310" s="265">
        <f t="shared" si="361"/>
        <v>99.761607323002139</v>
      </c>
      <c r="EE310" s="217">
        <v>115.46493059820661</v>
      </c>
      <c r="EF310" s="314">
        <f t="shared" si="362"/>
        <v>4</v>
      </c>
      <c r="EG310" s="265">
        <f t="shared" si="363"/>
        <v>27.243269944419275</v>
      </c>
      <c r="EH310" s="28"/>
      <c r="EI310" s="28"/>
      <c r="EJ310" s="28"/>
      <c r="EK310" s="28"/>
      <c r="EL310" s="28"/>
      <c r="EM310" s="28"/>
      <c r="EN310" s="28"/>
      <c r="EO310" s="28"/>
      <c r="EP310" s="28"/>
      <c r="EQ310" s="28"/>
      <c r="ER310" s="28"/>
      <c r="ES310" s="28"/>
      <c r="ET310" s="28"/>
      <c r="EU310" s="28"/>
      <c r="EV310" s="28"/>
      <c r="EW310" s="28"/>
      <c r="EX310" s="28"/>
    </row>
    <row r="311" spans="1:154" s="7" customFormat="1" ht="16.2" customHeight="1" x14ac:dyDescent="0.3">
      <c r="A311" s="16"/>
      <c r="B311" s="52">
        <v>80102</v>
      </c>
      <c r="C311" s="3" t="s">
        <v>296</v>
      </c>
      <c r="D311" s="23" t="s">
        <v>341</v>
      </c>
      <c r="E311" s="5">
        <v>46.54743368633671</v>
      </c>
      <c r="F311" s="24">
        <v>264</v>
      </c>
      <c r="G311" s="4">
        <v>5906</v>
      </c>
      <c r="H311" s="5">
        <v>0</v>
      </c>
      <c r="I311" s="158">
        <v>1</v>
      </c>
      <c r="J311" s="151">
        <f t="shared" si="364"/>
        <v>3</v>
      </c>
      <c r="K311" s="233">
        <f t="shared" si="365"/>
        <v>50</v>
      </c>
      <c r="L311" s="159">
        <v>0</v>
      </c>
      <c r="M311" s="151">
        <f t="shared" si="366"/>
        <v>4</v>
      </c>
      <c r="N311" s="233">
        <f t="shared" si="367"/>
        <v>0</v>
      </c>
      <c r="O311" s="159">
        <v>0</v>
      </c>
      <c r="P311" s="151">
        <f t="shared" si="368"/>
        <v>4</v>
      </c>
      <c r="Q311" s="233">
        <f t="shared" si="369"/>
        <v>0</v>
      </c>
      <c r="R311" s="159">
        <v>70.428620808848919</v>
      </c>
      <c r="S311" s="151">
        <f t="shared" si="370"/>
        <v>4</v>
      </c>
      <c r="T311" s="233">
        <f t="shared" si="371"/>
        <v>58.699191073811342</v>
      </c>
      <c r="U311" s="159">
        <v>87.901832008295884</v>
      </c>
      <c r="V311" s="151">
        <f t="shared" si="372"/>
        <v>2</v>
      </c>
      <c r="W311" s="233">
        <f t="shared" si="373"/>
        <v>87.170553561289381</v>
      </c>
      <c r="X311" s="159">
        <v>62.313860252004481</v>
      </c>
      <c r="Y311" s="151">
        <f t="shared" si="374"/>
        <v>4</v>
      </c>
      <c r="Z311" s="233">
        <f t="shared" si="375"/>
        <v>49.346586360221075</v>
      </c>
      <c r="AA311" s="159">
        <v>2.4415765608650157</v>
      </c>
      <c r="AB311" s="151">
        <f t="shared" si="376"/>
        <v>3</v>
      </c>
      <c r="AC311" s="233">
        <f t="shared" si="377"/>
        <v>19.293482530315458</v>
      </c>
      <c r="AD311" s="160">
        <v>0</v>
      </c>
      <c r="AE311" s="151">
        <f t="shared" si="378"/>
        <v>4</v>
      </c>
      <c r="AF311" s="233">
        <f t="shared" si="379"/>
        <v>0</v>
      </c>
      <c r="AG311" s="154">
        <v>0</v>
      </c>
      <c r="AH311" s="151">
        <f t="shared" si="380"/>
        <v>4</v>
      </c>
      <c r="AI311" s="233">
        <f t="shared" si="381"/>
        <v>0</v>
      </c>
      <c r="AJ311" s="161">
        <v>0</v>
      </c>
      <c r="AK311" s="151">
        <f t="shared" si="382"/>
        <v>4</v>
      </c>
      <c r="AL311" s="233">
        <f t="shared" si="383"/>
        <v>0</v>
      </c>
      <c r="AM311" s="156">
        <v>0</v>
      </c>
      <c r="AN311" s="151">
        <f t="shared" si="384"/>
        <v>4</v>
      </c>
      <c r="AO311" s="233">
        <f t="shared" si="385"/>
        <v>0</v>
      </c>
      <c r="AP311" s="157">
        <v>1.5535902733975682</v>
      </c>
      <c r="AQ311" s="151">
        <f t="shared" si="386"/>
        <v>4</v>
      </c>
      <c r="AR311" s="233">
        <f t="shared" si="387"/>
        <v>2.3539246566629819</v>
      </c>
      <c r="AS311" s="151">
        <v>6.4341347781916696</v>
      </c>
      <c r="AT311" s="151">
        <f t="shared" si="388"/>
        <v>3</v>
      </c>
      <c r="AU311" s="233">
        <f t="shared" si="389"/>
        <v>6.4341347781916696</v>
      </c>
      <c r="AV311" s="172">
        <v>0.70640728988801893</v>
      </c>
      <c r="AW311" s="168">
        <f t="shared" si="390"/>
        <v>4</v>
      </c>
      <c r="AX311" s="241">
        <f t="shared" si="391"/>
        <v>1.4128145797760379</v>
      </c>
      <c r="AY311" s="173">
        <v>1772.0160371238046</v>
      </c>
      <c r="AZ311" s="168">
        <f t="shared" si="392"/>
        <v>2</v>
      </c>
      <c r="BA311" s="241">
        <f t="shared" si="393"/>
        <v>69.980042767991947</v>
      </c>
      <c r="BB311" s="168">
        <v>0</v>
      </c>
      <c r="BC311" s="168">
        <f t="shared" si="394"/>
        <v>4</v>
      </c>
      <c r="BD311" s="241">
        <f t="shared" si="395"/>
        <v>0</v>
      </c>
      <c r="BE311" s="174">
        <v>2</v>
      </c>
      <c r="BF311" s="168">
        <f t="shared" si="396"/>
        <v>1</v>
      </c>
      <c r="BG311" s="241">
        <f t="shared" si="397"/>
        <v>100</v>
      </c>
      <c r="BH311" s="174">
        <v>0</v>
      </c>
      <c r="BI311" s="168">
        <f t="shared" si="398"/>
        <v>4</v>
      </c>
      <c r="BJ311" s="241">
        <f t="shared" si="399"/>
        <v>0</v>
      </c>
      <c r="BK311" s="175">
        <v>8</v>
      </c>
      <c r="BL311" s="168">
        <f t="shared" si="400"/>
        <v>1</v>
      </c>
      <c r="BM311" s="241">
        <f t="shared" si="401"/>
        <v>80</v>
      </c>
      <c r="BN311" s="168">
        <v>11</v>
      </c>
      <c r="BO311" s="168">
        <f t="shared" si="402"/>
        <v>1</v>
      </c>
      <c r="BP311" s="246">
        <f t="shared" si="344"/>
        <v>100</v>
      </c>
      <c r="BQ311" s="192">
        <v>0.7</v>
      </c>
      <c r="BR311" s="312">
        <f t="shared" si="403"/>
        <v>4</v>
      </c>
      <c r="BS311" s="251">
        <f t="shared" si="404"/>
        <v>11.666666666666666</v>
      </c>
      <c r="BT311" s="193">
        <v>0.1671681711802073</v>
      </c>
      <c r="BU311" s="312">
        <f t="shared" si="405"/>
        <v>4</v>
      </c>
      <c r="BV311" s="251">
        <f t="shared" si="406"/>
        <v>5.5722723726735763</v>
      </c>
      <c r="BW311" s="194">
        <v>7.288732394366197</v>
      </c>
      <c r="BX311" s="312">
        <f t="shared" si="407"/>
        <v>3</v>
      </c>
      <c r="BY311" s="251">
        <f t="shared" si="408"/>
        <v>13.163438106645739</v>
      </c>
      <c r="BZ311" s="195">
        <v>0.3</v>
      </c>
      <c r="CA311" s="312">
        <f t="shared" si="409"/>
        <v>4</v>
      </c>
      <c r="CB311" s="251">
        <f t="shared" si="410"/>
        <v>1.5</v>
      </c>
      <c r="CC311" s="196">
        <v>0</v>
      </c>
      <c r="CD311" s="312">
        <f t="shared" si="411"/>
        <v>4</v>
      </c>
      <c r="CE311" s="251">
        <f t="shared" si="412"/>
        <v>0</v>
      </c>
      <c r="CF311" s="197">
        <v>0.33863867253640367</v>
      </c>
      <c r="CG311" s="312">
        <f t="shared" si="413"/>
        <v>4</v>
      </c>
      <c r="CH311" s="251">
        <f t="shared" si="414"/>
        <v>1.1287955751213457</v>
      </c>
      <c r="CI311" s="194">
        <v>8.926931106471816</v>
      </c>
      <c r="CJ311" s="312">
        <f t="shared" si="415"/>
        <v>3</v>
      </c>
      <c r="CK311" s="251">
        <f t="shared" si="416"/>
        <v>56.099015806740226</v>
      </c>
      <c r="CL311" s="194">
        <v>8.2877492877492873</v>
      </c>
      <c r="CM311" s="312">
        <f t="shared" si="417"/>
        <v>3</v>
      </c>
      <c r="CN311" s="251">
        <f t="shared" si="418"/>
        <v>46.96784696784696</v>
      </c>
      <c r="CO311" s="301">
        <v>146.4612258719946</v>
      </c>
      <c r="CP311" s="312">
        <f t="shared" si="419"/>
        <v>3</v>
      </c>
      <c r="CQ311" s="258">
        <f t="shared" si="420"/>
        <v>58.584490348797836</v>
      </c>
      <c r="CR311" s="261">
        <v>0.78143262808802516</v>
      </c>
      <c r="CS311" s="314">
        <f t="shared" si="345"/>
        <v>2</v>
      </c>
      <c r="CT311" s="265">
        <f t="shared" si="421"/>
        <v>21.856737191197485</v>
      </c>
      <c r="CU311" s="217">
        <v>0</v>
      </c>
      <c r="CV311" s="314">
        <f t="shared" si="422"/>
        <v>4</v>
      </c>
      <c r="CW311" s="265">
        <f t="shared" si="423"/>
        <v>0</v>
      </c>
      <c r="CX311" s="217">
        <v>2</v>
      </c>
      <c r="CY311" s="314">
        <f t="shared" si="346"/>
        <v>3</v>
      </c>
      <c r="CZ311" s="265">
        <f t="shared" si="424"/>
        <v>32.659932659932664</v>
      </c>
      <c r="DA311" s="218">
        <v>4</v>
      </c>
      <c r="DB311" s="314">
        <f t="shared" si="347"/>
        <v>3</v>
      </c>
      <c r="DC311" s="265">
        <f t="shared" si="425"/>
        <v>25</v>
      </c>
      <c r="DD311" s="219">
        <v>1</v>
      </c>
      <c r="DE311" s="314">
        <f t="shared" si="348"/>
        <v>1</v>
      </c>
      <c r="DF311" s="265">
        <f t="shared" si="426"/>
        <v>100</v>
      </c>
      <c r="DG311" s="213">
        <v>2</v>
      </c>
      <c r="DH311" s="314">
        <f t="shared" si="349"/>
        <v>2</v>
      </c>
      <c r="DI311" s="265">
        <f t="shared" si="427"/>
        <v>75</v>
      </c>
      <c r="DJ311" s="220">
        <v>5</v>
      </c>
      <c r="DK311" s="314">
        <f t="shared" si="350"/>
        <v>4</v>
      </c>
      <c r="DL311" s="265">
        <f t="shared" si="428"/>
        <v>0</v>
      </c>
      <c r="DM311" s="213">
        <v>0</v>
      </c>
      <c r="DN311" s="314">
        <f t="shared" si="351"/>
        <v>1</v>
      </c>
      <c r="DO311" s="265">
        <f t="shared" si="429"/>
        <v>100</v>
      </c>
      <c r="DP311" s="221">
        <v>0</v>
      </c>
      <c r="DQ311" s="314">
        <f t="shared" si="352"/>
        <v>1</v>
      </c>
      <c r="DR311" s="265">
        <f t="shared" si="353"/>
        <v>100</v>
      </c>
      <c r="DS311" s="222">
        <v>0</v>
      </c>
      <c r="DT311" s="314">
        <f t="shared" si="354"/>
        <v>1</v>
      </c>
      <c r="DU311" s="265">
        <f t="shared" si="355"/>
        <v>100</v>
      </c>
      <c r="DV311" s="216">
        <v>0</v>
      </c>
      <c r="DW311" s="314">
        <f t="shared" si="356"/>
        <v>1</v>
      </c>
      <c r="DX311" s="265">
        <f t="shared" si="357"/>
        <v>100</v>
      </c>
      <c r="DY311" s="217">
        <v>0</v>
      </c>
      <c r="DZ311" s="314">
        <f t="shared" si="358"/>
        <v>1</v>
      </c>
      <c r="EA311" s="265">
        <f t="shared" si="359"/>
        <v>100</v>
      </c>
      <c r="EB311" s="217">
        <v>0</v>
      </c>
      <c r="EC311" s="314">
        <f t="shared" si="360"/>
        <v>1</v>
      </c>
      <c r="ED311" s="265">
        <f t="shared" si="361"/>
        <v>100</v>
      </c>
      <c r="EE311" s="217">
        <v>17.283097131005878</v>
      </c>
      <c r="EF311" s="314">
        <f t="shared" si="362"/>
        <v>2</v>
      </c>
      <c r="EG311" s="265">
        <f t="shared" si="363"/>
        <v>89.109579627595537</v>
      </c>
      <c r="EH311" s="28"/>
      <c r="EI311" s="28"/>
      <c r="EJ311" s="28"/>
      <c r="EK311" s="28"/>
      <c r="EL311" s="28"/>
      <c r="EM311" s="28"/>
      <c r="EN311" s="28"/>
      <c r="EO311" s="28"/>
      <c r="EP311" s="28"/>
      <c r="EQ311" s="28"/>
      <c r="ER311" s="28"/>
      <c r="ES311" s="28"/>
      <c r="ET311" s="28"/>
      <c r="EU311" s="28"/>
      <c r="EV311" s="28"/>
      <c r="EW311" s="28"/>
      <c r="EX311" s="28"/>
    </row>
    <row r="312" spans="1:154" s="7" customFormat="1" ht="16.2" customHeight="1" x14ac:dyDescent="0.3">
      <c r="A312" s="16"/>
      <c r="B312" s="52">
        <v>80201</v>
      </c>
      <c r="C312" s="3" t="s">
        <v>310</v>
      </c>
      <c r="D312" s="23" t="s">
        <v>341</v>
      </c>
      <c r="E312" s="5">
        <v>50.461161207471996</v>
      </c>
      <c r="F312" s="24">
        <v>175</v>
      </c>
      <c r="G312" s="4">
        <v>101755</v>
      </c>
      <c r="H312" s="5">
        <v>88.5</v>
      </c>
      <c r="I312" s="158">
        <v>2</v>
      </c>
      <c r="J312" s="151">
        <f t="shared" si="364"/>
        <v>1</v>
      </c>
      <c r="K312" s="233">
        <f t="shared" si="365"/>
        <v>100</v>
      </c>
      <c r="L312" s="159">
        <v>1.5351236286228918</v>
      </c>
      <c r="M312" s="151">
        <f t="shared" si="366"/>
        <v>4</v>
      </c>
      <c r="N312" s="233">
        <f t="shared" si="367"/>
        <v>1.5351236286228918</v>
      </c>
      <c r="O312" s="159">
        <v>23.215907943878065</v>
      </c>
      <c r="P312" s="151">
        <f t="shared" si="368"/>
        <v>1</v>
      </c>
      <c r="Q312" s="233">
        <f t="shared" si="369"/>
        <v>38.693179906463442</v>
      </c>
      <c r="R312" s="159">
        <v>20.313779269690517</v>
      </c>
      <c r="S312" s="151">
        <f t="shared" si="370"/>
        <v>4</v>
      </c>
      <c r="T312" s="233">
        <f t="shared" si="371"/>
        <v>0</v>
      </c>
      <c r="U312" s="159">
        <v>27.844072375962011</v>
      </c>
      <c r="V312" s="151">
        <f t="shared" si="372"/>
        <v>4</v>
      </c>
      <c r="W312" s="233">
        <f t="shared" si="373"/>
        <v>23.482579401868517</v>
      </c>
      <c r="X312" s="159">
        <v>88.199486784116758</v>
      </c>
      <c r="Y312" s="151">
        <f t="shared" si="374"/>
        <v>3</v>
      </c>
      <c r="Z312" s="233">
        <f t="shared" si="375"/>
        <v>84.139095139941873</v>
      </c>
      <c r="AA312" s="159">
        <v>2.1696252465483234</v>
      </c>
      <c r="AB312" s="151">
        <f t="shared" si="376"/>
        <v>3</v>
      </c>
      <c r="AC312" s="233">
        <f t="shared" si="377"/>
        <v>16.843470689624535</v>
      </c>
      <c r="AD312" s="160">
        <v>1</v>
      </c>
      <c r="AE312" s="151">
        <f t="shared" si="378"/>
        <v>3</v>
      </c>
      <c r="AF312" s="233">
        <f t="shared" si="379"/>
        <v>33.333333333333329</v>
      </c>
      <c r="AG312" s="154">
        <v>28.499828018279199</v>
      </c>
      <c r="AH312" s="151">
        <f t="shared" si="380"/>
        <v>3</v>
      </c>
      <c r="AI312" s="233">
        <f t="shared" si="381"/>
        <v>29.999818966609681</v>
      </c>
      <c r="AJ312" s="161">
        <v>66.827182939413291</v>
      </c>
      <c r="AK312" s="151">
        <f t="shared" si="382"/>
        <v>2</v>
      </c>
      <c r="AL312" s="233">
        <f t="shared" si="383"/>
        <v>66.827182939413291</v>
      </c>
      <c r="AM312" s="156">
        <v>9.8275269028548973</v>
      </c>
      <c r="AN312" s="151">
        <f t="shared" si="384"/>
        <v>3</v>
      </c>
      <c r="AO312" s="233">
        <f t="shared" si="385"/>
        <v>26.560883521229449</v>
      </c>
      <c r="AP312" s="157">
        <v>2.1212026896315019</v>
      </c>
      <c r="AQ312" s="151">
        <f t="shared" si="386"/>
        <v>3</v>
      </c>
      <c r="AR312" s="233">
        <f t="shared" si="387"/>
        <v>3.2139434691386395</v>
      </c>
      <c r="AS312" s="151">
        <v>83.731354724583554</v>
      </c>
      <c r="AT312" s="151">
        <f t="shared" si="388"/>
        <v>1</v>
      </c>
      <c r="AU312" s="233">
        <f t="shared" si="389"/>
        <v>83.731354724583554</v>
      </c>
      <c r="AV312" s="172">
        <v>0</v>
      </c>
      <c r="AW312" s="168">
        <f t="shared" si="390"/>
        <v>4</v>
      </c>
      <c r="AX312" s="241">
        <f t="shared" si="391"/>
        <v>0</v>
      </c>
      <c r="AY312" s="173">
        <v>1724.4499149105745</v>
      </c>
      <c r="AZ312" s="168">
        <f t="shared" si="392"/>
        <v>2</v>
      </c>
      <c r="BA312" s="241">
        <f t="shared" si="393"/>
        <v>68.018553192188634</v>
      </c>
      <c r="BB312" s="168">
        <v>0</v>
      </c>
      <c r="BC312" s="168">
        <f t="shared" si="394"/>
        <v>4</v>
      </c>
      <c r="BD312" s="241">
        <f t="shared" si="395"/>
        <v>0</v>
      </c>
      <c r="BE312" s="174">
        <v>1</v>
      </c>
      <c r="BF312" s="168">
        <f t="shared" si="396"/>
        <v>3</v>
      </c>
      <c r="BG312" s="241">
        <f t="shared" si="397"/>
        <v>50</v>
      </c>
      <c r="BH312" s="174">
        <v>1</v>
      </c>
      <c r="BI312" s="168">
        <f t="shared" si="398"/>
        <v>3</v>
      </c>
      <c r="BJ312" s="241">
        <f t="shared" si="399"/>
        <v>33.333333333333329</v>
      </c>
      <c r="BK312" s="175">
        <v>8</v>
      </c>
      <c r="BL312" s="168">
        <f t="shared" si="400"/>
        <v>1</v>
      </c>
      <c r="BM312" s="241">
        <f t="shared" si="401"/>
        <v>80</v>
      </c>
      <c r="BN312" s="168">
        <v>0</v>
      </c>
      <c r="BO312" s="168">
        <f t="shared" si="402"/>
        <v>4</v>
      </c>
      <c r="BP312" s="246">
        <f t="shared" si="344"/>
        <v>0</v>
      </c>
      <c r="BQ312" s="192">
        <v>3.2</v>
      </c>
      <c r="BR312" s="312">
        <f t="shared" si="403"/>
        <v>2</v>
      </c>
      <c r="BS312" s="251">
        <f t="shared" si="404"/>
        <v>53.333333333333336</v>
      </c>
      <c r="BT312" s="193">
        <v>1.0139902431157521</v>
      </c>
      <c r="BU312" s="312">
        <f t="shared" si="405"/>
        <v>3</v>
      </c>
      <c r="BV312" s="251">
        <f t="shared" si="406"/>
        <v>33.799674770525073</v>
      </c>
      <c r="BW312" s="194">
        <v>15.744772580297479</v>
      </c>
      <c r="BX312" s="312">
        <f t="shared" si="407"/>
        <v>2</v>
      </c>
      <c r="BY312" s="251">
        <f t="shared" si="408"/>
        <v>37.961209912895825</v>
      </c>
      <c r="BZ312" s="195">
        <v>2.9</v>
      </c>
      <c r="CA312" s="312">
        <f t="shared" si="409"/>
        <v>3</v>
      </c>
      <c r="CB312" s="251">
        <f t="shared" si="410"/>
        <v>14.499999999999998</v>
      </c>
      <c r="CC312" s="196">
        <v>988.89128455604146</v>
      </c>
      <c r="CD312" s="312">
        <f t="shared" si="411"/>
        <v>3</v>
      </c>
      <c r="CE312" s="251">
        <f t="shared" si="412"/>
        <v>49.444564227802076</v>
      </c>
      <c r="CF312" s="197">
        <v>7.2002555156994745</v>
      </c>
      <c r="CG312" s="312">
        <f t="shared" si="413"/>
        <v>3</v>
      </c>
      <c r="CH312" s="251">
        <f t="shared" si="414"/>
        <v>24.000851718998248</v>
      </c>
      <c r="CI312" s="194">
        <v>10.053828242706478</v>
      </c>
      <c r="CJ312" s="312">
        <f t="shared" si="415"/>
        <v>2</v>
      </c>
      <c r="CK312" s="251">
        <f t="shared" si="416"/>
        <v>72.197546324378266</v>
      </c>
      <c r="CL312" s="194">
        <v>9.6973719859116763</v>
      </c>
      <c r="CM312" s="312">
        <f t="shared" si="417"/>
        <v>2</v>
      </c>
      <c r="CN312" s="251">
        <f t="shared" si="418"/>
        <v>67.105314084452516</v>
      </c>
      <c r="CO312" s="301">
        <v>167.06795734853324</v>
      </c>
      <c r="CP312" s="312">
        <f t="shared" si="419"/>
        <v>2</v>
      </c>
      <c r="CQ312" s="258">
        <f t="shared" si="420"/>
        <v>66.827182939413305</v>
      </c>
      <c r="CR312" s="261">
        <v>0.18283631613755877</v>
      </c>
      <c r="CS312" s="314">
        <f t="shared" si="345"/>
        <v>2</v>
      </c>
      <c r="CT312" s="265">
        <f t="shared" si="421"/>
        <v>81.716368386244113</v>
      </c>
      <c r="CU312" s="217">
        <v>0</v>
      </c>
      <c r="CV312" s="314">
        <f t="shared" si="422"/>
        <v>4</v>
      </c>
      <c r="CW312" s="265">
        <f t="shared" si="423"/>
        <v>0</v>
      </c>
      <c r="CX312" s="217">
        <v>1</v>
      </c>
      <c r="CY312" s="314">
        <f t="shared" si="346"/>
        <v>2</v>
      </c>
      <c r="CZ312" s="265">
        <f t="shared" si="424"/>
        <v>66.329966329966325</v>
      </c>
      <c r="DA312" s="218">
        <v>5</v>
      </c>
      <c r="DB312" s="314">
        <f t="shared" si="347"/>
        <v>4</v>
      </c>
      <c r="DC312" s="265">
        <f t="shared" si="425"/>
        <v>0</v>
      </c>
      <c r="DD312" s="219">
        <v>1</v>
      </c>
      <c r="DE312" s="314">
        <f t="shared" si="348"/>
        <v>1</v>
      </c>
      <c r="DF312" s="265">
        <f t="shared" si="426"/>
        <v>100</v>
      </c>
      <c r="DG312" s="213">
        <v>3</v>
      </c>
      <c r="DH312" s="314">
        <f t="shared" si="349"/>
        <v>3</v>
      </c>
      <c r="DI312" s="265">
        <f t="shared" si="427"/>
        <v>50</v>
      </c>
      <c r="DJ312" s="220">
        <v>4</v>
      </c>
      <c r="DK312" s="314">
        <f t="shared" si="350"/>
        <v>3</v>
      </c>
      <c r="DL312" s="265">
        <f t="shared" si="428"/>
        <v>25</v>
      </c>
      <c r="DM312" s="213">
        <v>11</v>
      </c>
      <c r="DN312" s="314">
        <f t="shared" si="351"/>
        <v>2</v>
      </c>
      <c r="DO312" s="265">
        <f t="shared" si="429"/>
        <v>78</v>
      </c>
      <c r="DP312" s="221">
        <v>7.9590283064571947</v>
      </c>
      <c r="DQ312" s="314">
        <f t="shared" si="352"/>
        <v>4</v>
      </c>
      <c r="DR312" s="265">
        <f t="shared" si="353"/>
        <v>4.1080926932868191</v>
      </c>
      <c r="DS312" s="222">
        <v>190.85067111462021</v>
      </c>
      <c r="DT312" s="314">
        <f t="shared" si="354"/>
        <v>4</v>
      </c>
      <c r="DU312" s="265">
        <f t="shared" si="355"/>
        <v>54.199502972253363</v>
      </c>
      <c r="DV312" s="216">
        <v>0</v>
      </c>
      <c r="DW312" s="314">
        <f t="shared" si="356"/>
        <v>1</v>
      </c>
      <c r="DX312" s="265">
        <f t="shared" si="357"/>
        <v>100</v>
      </c>
      <c r="DY312" s="217">
        <v>31.17</v>
      </c>
      <c r="DZ312" s="314">
        <f t="shared" si="358"/>
        <v>4</v>
      </c>
      <c r="EA312" s="265">
        <f t="shared" si="359"/>
        <v>0</v>
      </c>
      <c r="EB312" s="217">
        <v>22.962211567119304</v>
      </c>
      <c r="EC312" s="314">
        <f t="shared" si="360"/>
        <v>4</v>
      </c>
      <c r="ED312" s="265">
        <f t="shared" si="361"/>
        <v>10.9991799724058</v>
      </c>
      <c r="EE312" s="217">
        <v>75.732765678729336</v>
      </c>
      <c r="EF312" s="314">
        <f t="shared" si="362"/>
        <v>4</v>
      </c>
      <c r="EG312" s="265">
        <f t="shared" si="363"/>
        <v>52.27929068763116</v>
      </c>
      <c r="EH312" s="28"/>
      <c r="EI312" s="28"/>
      <c r="EJ312" s="28"/>
      <c r="EK312" s="28"/>
      <c r="EL312" s="28"/>
      <c r="EM312" s="28"/>
      <c r="EN312" s="28"/>
      <c r="EO312" s="28"/>
      <c r="EP312" s="28"/>
      <c r="EQ312" s="28"/>
      <c r="ER312" s="28"/>
      <c r="ES312" s="28"/>
      <c r="ET312" s="28"/>
      <c r="EU312" s="28"/>
      <c r="EV312" s="28"/>
      <c r="EW312" s="28"/>
      <c r="EX312" s="28"/>
    </row>
    <row r="313" spans="1:154" s="7" customFormat="1" ht="16.2" customHeight="1" x14ac:dyDescent="0.3">
      <c r="A313" s="16"/>
      <c r="B313" s="52">
        <v>80202</v>
      </c>
      <c r="C313" s="3" t="s">
        <v>311</v>
      </c>
      <c r="D313" s="23" t="s">
        <v>341</v>
      </c>
      <c r="E313" s="5">
        <v>53.094915873843412</v>
      </c>
      <c r="F313" s="24">
        <v>112</v>
      </c>
      <c r="G313" s="4">
        <v>44446</v>
      </c>
      <c r="H313" s="5">
        <v>85.6</v>
      </c>
      <c r="I313" s="158">
        <v>2</v>
      </c>
      <c r="J313" s="151">
        <f t="shared" si="364"/>
        <v>1</v>
      </c>
      <c r="K313" s="233">
        <f t="shared" si="365"/>
        <v>100</v>
      </c>
      <c r="L313" s="159">
        <v>0</v>
      </c>
      <c r="M313" s="151">
        <f t="shared" si="366"/>
        <v>4</v>
      </c>
      <c r="N313" s="233">
        <f t="shared" si="367"/>
        <v>0</v>
      </c>
      <c r="O313" s="159">
        <v>20.398912058023573</v>
      </c>
      <c r="P313" s="151">
        <f t="shared" si="368"/>
        <v>1</v>
      </c>
      <c r="Q313" s="233">
        <f t="shared" si="369"/>
        <v>33.998186763372622</v>
      </c>
      <c r="R313" s="159">
        <v>91.186980767042229</v>
      </c>
      <c r="S313" s="151">
        <f t="shared" si="370"/>
        <v>2</v>
      </c>
      <c r="T313" s="233">
        <f t="shared" si="371"/>
        <v>87.691313920450057</v>
      </c>
      <c r="U313" s="159">
        <v>42.237396153408447</v>
      </c>
      <c r="V313" s="151">
        <f t="shared" si="372"/>
        <v>4</v>
      </c>
      <c r="W313" s="233">
        <f t="shared" si="373"/>
        <v>38.745913206159535</v>
      </c>
      <c r="X313" s="159">
        <v>90.979445578061686</v>
      </c>
      <c r="Y313" s="151">
        <f t="shared" si="374"/>
        <v>2</v>
      </c>
      <c r="Z313" s="233">
        <f t="shared" si="375"/>
        <v>87.875598895244181</v>
      </c>
      <c r="AA313" s="159">
        <v>2.2178525699652458</v>
      </c>
      <c r="AB313" s="151">
        <f t="shared" si="376"/>
        <v>3</v>
      </c>
      <c r="AC313" s="233">
        <f t="shared" si="377"/>
        <v>17.277951080767981</v>
      </c>
      <c r="AD313" s="160">
        <v>2</v>
      </c>
      <c r="AE313" s="151">
        <f t="shared" si="378"/>
        <v>2</v>
      </c>
      <c r="AF313" s="233">
        <f t="shared" si="379"/>
        <v>66.666666666666657</v>
      </c>
      <c r="AG313" s="154">
        <v>56.248031318903841</v>
      </c>
      <c r="AH313" s="151">
        <f t="shared" si="380"/>
        <v>2</v>
      </c>
      <c r="AI313" s="233">
        <f t="shared" si="381"/>
        <v>59.208454019898781</v>
      </c>
      <c r="AJ313" s="161">
        <v>69.747558835440756</v>
      </c>
      <c r="AK313" s="151">
        <f t="shared" si="382"/>
        <v>2</v>
      </c>
      <c r="AL313" s="233">
        <f t="shared" si="383"/>
        <v>69.747558835440756</v>
      </c>
      <c r="AM313" s="156">
        <v>17.999370022049227</v>
      </c>
      <c r="AN313" s="151">
        <f t="shared" si="384"/>
        <v>2</v>
      </c>
      <c r="AO313" s="233">
        <f t="shared" si="385"/>
        <v>48.646946005538453</v>
      </c>
      <c r="AP313" s="157">
        <v>0.85824340292663737</v>
      </c>
      <c r="AQ313" s="151">
        <f t="shared" si="386"/>
        <v>4</v>
      </c>
      <c r="AR313" s="233">
        <f t="shared" si="387"/>
        <v>1.3003687923130869</v>
      </c>
      <c r="AS313" s="151">
        <v>40.498582549610767</v>
      </c>
      <c r="AT313" s="151">
        <f t="shared" si="388"/>
        <v>2</v>
      </c>
      <c r="AU313" s="233">
        <f t="shared" si="389"/>
        <v>40.498582549610767</v>
      </c>
      <c r="AV313" s="172">
        <v>0</v>
      </c>
      <c r="AW313" s="168">
        <f t="shared" si="390"/>
        <v>4</v>
      </c>
      <c r="AX313" s="241">
        <f t="shared" si="391"/>
        <v>0</v>
      </c>
      <c r="AY313" s="173">
        <v>1747.1590923574879</v>
      </c>
      <c r="AZ313" s="168">
        <f t="shared" si="392"/>
        <v>2</v>
      </c>
      <c r="BA313" s="241">
        <f t="shared" si="393"/>
        <v>68.955014117834551</v>
      </c>
      <c r="BB313" s="168">
        <v>0</v>
      </c>
      <c r="BC313" s="168">
        <f t="shared" si="394"/>
        <v>4</v>
      </c>
      <c r="BD313" s="241">
        <f t="shared" si="395"/>
        <v>0</v>
      </c>
      <c r="BE313" s="174">
        <v>1</v>
      </c>
      <c r="BF313" s="168">
        <f t="shared" si="396"/>
        <v>3</v>
      </c>
      <c r="BG313" s="241">
        <f t="shared" si="397"/>
        <v>50</v>
      </c>
      <c r="BH313" s="174">
        <v>1</v>
      </c>
      <c r="BI313" s="168">
        <f t="shared" si="398"/>
        <v>3</v>
      </c>
      <c r="BJ313" s="241">
        <f t="shared" si="399"/>
        <v>33.333333333333329</v>
      </c>
      <c r="BK313" s="175">
        <v>5</v>
      </c>
      <c r="BL313" s="168">
        <f t="shared" si="400"/>
        <v>2</v>
      </c>
      <c r="BM313" s="241">
        <f t="shared" si="401"/>
        <v>50</v>
      </c>
      <c r="BN313" s="168">
        <v>1</v>
      </c>
      <c r="BO313" s="168">
        <f t="shared" si="402"/>
        <v>3</v>
      </c>
      <c r="BP313" s="246">
        <f t="shared" si="344"/>
        <v>33.333333333333329</v>
      </c>
      <c r="BQ313" s="192">
        <v>3.9</v>
      </c>
      <c r="BR313" s="312">
        <f t="shared" si="403"/>
        <v>2</v>
      </c>
      <c r="BS313" s="251">
        <f t="shared" si="404"/>
        <v>65</v>
      </c>
      <c r="BT313" s="193">
        <v>0.88970889708897083</v>
      </c>
      <c r="BU313" s="312">
        <f t="shared" si="405"/>
        <v>4</v>
      </c>
      <c r="BV313" s="251">
        <f t="shared" si="406"/>
        <v>29.656963236299028</v>
      </c>
      <c r="BW313" s="194">
        <v>14.679902046527898</v>
      </c>
      <c r="BX313" s="312">
        <f t="shared" si="407"/>
        <v>2</v>
      </c>
      <c r="BY313" s="251">
        <f t="shared" si="408"/>
        <v>34.838422423835482</v>
      </c>
      <c r="BZ313" s="195">
        <v>4.5999999999999996</v>
      </c>
      <c r="CA313" s="312">
        <f t="shared" si="409"/>
        <v>3</v>
      </c>
      <c r="CB313" s="251">
        <f t="shared" si="410"/>
        <v>23</v>
      </c>
      <c r="CC313" s="196">
        <v>1496.315036223732</v>
      </c>
      <c r="CD313" s="312">
        <f t="shared" si="411"/>
        <v>2</v>
      </c>
      <c r="CE313" s="251">
        <f t="shared" si="412"/>
        <v>74.815751811186601</v>
      </c>
      <c r="CF313" s="197">
        <v>0</v>
      </c>
      <c r="CG313" s="312">
        <f t="shared" si="413"/>
        <v>4</v>
      </c>
      <c r="CH313" s="251">
        <f t="shared" si="414"/>
        <v>0</v>
      </c>
      <c r="CI313" s="194">
        <v>10.466743782533257</v>
      </c>
      <c r="CJ313" s="312">
        <f t="shared" si="415"/>
        <v>2</v>
      </c>
      <c r="CK313" s="251">
        <f t="shared" si="416"/>
        <v>78.096339750475096</v>
      </c>
      <c r="CL313" s="194">
        <v>10.14520466089035</v>
      </c>
      <c r="CM313" s="312">
        <f t="shared" si="417"/>
        <v>2</v>
      </c>
      <c r="CN313" s="251">
        <f t="shared" si="418"/>
        <v>73.502923727004998</v>
      </c>
      <c r="CO313" s="301">
        <v>359.98740044098452</v>
      </c>
      <c r="CP313" s="312">
        <f t="shared" si="419"/>
        <v>1</v>
      </c>
      <c r="CQ313" s="258">
        <f t="shared" si="420"/>
        <v>100</v>
      </c>
      <c r="CR313" s="261">
        <v>0.39329877744403113</v>
      </c>
      <c r="CS313" s="314">
        <f t="shared" si="345"/>
        <v>2</v>
      </c>
      <c r="CT313" s="265">
        <f t="shared" si="421"/>
        <v>60.670122255596894</v>
      </c>
      <c r="CU313" s="217">
        <v>0</v>
      </c>
      <c r="CV313" s="314">
        <f t="shared" si="422"/>
        <v>4</v>
      </c>
      <c r="CW313" s="265">
        <f t="shared" si="423"/>
        <v>0</v>
      </c>
      <c r="CX313" s="217">
        <v>1</v>
      </c>
      <c r="CY313" s="314">
        <f t="shared" si="346"/>
        <v>2</v>
      </c>
      <c r="CZ313" s="265">
        <f t="shared" si="424"/>
        <v>66.329966329966325</v>
      </c>
      <c r="DA313" s="218">
        <v>4</v>
      </c>
      <c r="DB313" s="314">
        <f t="shared" si="347"/>
        <v>3</v>
      </c>
      <c r="DC313" s="265">
        <f t="shared" si="425"/>
        <v>25</v>
      </c>
      <c r="DD313" s="219">
        <v>1</v>
      </c>
      <c r="DE313" s="314">
        <f t="shared" si="348"/>
        <v>1</v>
      </c>
      <c r="DF313" s="265">
        <f t="shared" si="426"/>
        <v>100</v>
      </c>
      <c r="DG313" s="213">
        <v>2</v>
      </c>
      <c r="DH313" s="314">
        <f t="shared" si="349"/>
        <v>2</v>
      </c>
      <c r="DI313" s="265">
        <f t="shared" si="427"/>
        <v>75</v>
      </c>
      <c r="DJ313" s="220">
        <v>3</v>
      </c>
      <c r="DK313" s="314">
        <f t="shared" si="350"/>
        <v>3</v>
      </c>
      <c r="DL313" s="265">
        <f t="shared" si="428"/>
        <v>50</v>
      </c>
      <c r="DM313" s="213">
        <v>1</v>
      </c>
      <c r="DN313" s="314">
        <f t="shared" si="351"/>
        <v>1</v>
      </c>
      <c r="DO313" s="265">
        <f t="shared" si="429"/>
        <v>98</v>
      </c>
      <c r="DP313" s="221">
        <v>4.5736587745643593</v>
      </c>
      <c r="DQ313" s="314">
        <f t="shared" si="352"/>
        <v>4</v>
      </c>
      <c r="DR313" s="265">
        <f t="shared" si="353"/>
        <v>44.895677414887238</v>
      </c>
      <c r="DS313" s="222">
        <v>171.95918835263097</v>
      </c>
      <c r="DT313" s="314">
        <f t="shared" si="354"/>
        <v>4</v>
      </c>
      <c r="DU313" s="265">
        <f t="shared" si="355"/>
        <v>58.733096147676754</v>
      </c>
      <c r="DV313" s="216">
        <v>0</v>
      </c>
      <c r="DW313" s="314">
        <f t="shared" si="356"/>
        <v>1</v>
      </c>
      <c r="DX313" s="265">
        <f t="shared" si="357"/>
        <v>100</v>
      </c>
      <c r="DY313" s="217">
        <v>10.76</v>
      </c>
      <c r="DZ313" s="314">
        <f t="shared" si="358"/>
        <v>4</v>
      </c>
      <c r="EA313" s="265">
        <f t="shared" si="359"/>
        <v>0</v>
      </c>
      <c r="EB313" s="217">
        <v>37.498567006763729</v>
      </c>
      <c r="EC313" s="314">
        <f t="shared" si="360"/>
        <v>4</v>
      </c>
      <c r="ED313" s="265">
        <f t="shared" si="361"/>
        <v>0</v>
      </c>
      <c r="EE313" s="217">
        <v>72.83486969386594</v>
      </c>
      <c r="EF313" s="314">
        <f t="shared" si="362"/>
        <v>4</v>
      </c>
      <c r="EG313" s="265">
        <f t="shared" si="363"/>
        <v>54.105312102163857</v>
      </c>
      <c r="EH313" s="28"/>
      <c r="EI313" s="28"/>
      <c r="EJ313" s="28"/>
      <c r="EK313" s="28"/>
      <c r="EL313" s="28"/>
      <c r="EM313" s="28"/>
      <c r="EN313" s="28"/>
      <c r="EO313" s="28"/>
      <c r="EP313" s="28"/>
      <c r="EQ313" s="28"/>
      <c r="ER313" s="28"/>
      <c r="ES313" s="28"/>
      <c r="ET313" s="28"/>
      <c r="EU313" s="28"/>
      <c r="EV313" s="28"/>
      <c r="EW313" s="28"/>
      <c r="EX313" s="28"/>
    </row>
    <row r="314" spans="1:154" s="7" customFormat="1" ht="16.2" customHeight="1" x14ac:dyDescent="0.3">
      <c r="A314" s="16"/>
      <c r="B314" s="52">
        <v>80301</v>
      </c>
      <c r="C314" s="3" t="s">
        <v>312</v>
      </c>
      <c r="D314" s="23" t="s">
        <v>341</v>
      </c>
      <c r="E314" s="5">
        <v>51.380611900827596</v>
      </c>
      <c r="F314" s="24">
        <v>153</v>
      </c>
      <c r="G314" s="4">
        <v>14539</v>
      </c>
      <c r="H314" s="5">
        <v>54.4</v>
      </c>
      <c r="I314" s="158">
        <v>1</v>
      </c>
      <c r="J314" s="151">
        <f t="shared" si="364"/>
        <v>3</v>
      </c>
      <c r="K314" s="233">
        <f t="shared" si="365"/>
        <v>50</v>
      </c>
      <c r="L314" s="159">
        <v>0</v>
      </c>
      <c r="M314" s="151">
        <f t="shared" si="366"/>
        <v>4</v>
      </c>
      <c r="N314" s="233">
        <f t="shared" si="367"/>
        <v>0</v>
      </c>
      <c r="O314" s="159">
        <v>13.963555121133842</v>
      </c>
      <c r="P314" s="151">
        <f t="shared" si="368"/>
        <v>2</v>
      </c>
      <c r="Q314" s="233">
        <f t="shared" si="369"/>
        <v>23.272591868556404</v>
      </c>
      <c r="R314" s="159">
        <v>34.383792909397862</v>
      </c>
      <c r="S314" s="151">
        <f t="shared" si="370"/>
        <v>4</v>
      </c>
      <c r="T314" s="233">
        <f t="shared" si="371"/>
        <v>8.3572526667567928</v>
      </c>
      <c r="U314" s="159">
        <v>33.427124366910519</v>
      </c>
      <c r="V314" s="151">
        <f t="shared" si="372"/>
        <v>4</v>
      </c>
      <c r="W314" s="233">
        <f t="shared" si="373"/>
        <v>29.403101131400337</v>
      </c>
      <c r="X314" s="159">
        <v>70.368649318463454</v>
      </c>
      <c r="Y314" s="151">
        <f t="shared" si="374"/>
        <v>4</v>
      </c>
      <c r="Z314" s="233">
        <f t="shared" si="375"/>
        <v>60.172915750622913</v>
      </c>
      <c r="AA314" s="159">
        <v>2.6248581157775255</v>
      </c>
      <c r="AB314" s="151">
        <f t="shared" si="376"/>
        <v>3</v>
      </c>
      <c r="AC314" s="233">
        <f t="shared" si="377"/>
        <v>20.944667709707439</v>
      </c>
      <c r="AD314" s="160">
        <v>1</v>
      </c>
      <c r="AE314" s="151">
        <f t="shared" si="378"/>
        <v>3</v>
      </c>
      <c r="AF314" s="233">
        <f t="shared" si="379"/>
        <v>33.333333333333329</v>
      </c>
      <c r="AG314" s="154">
        <v>6.8780521356351878</v>
      </c>
      <c r="AH314" s="151">
        <f t="shared" si="380"/>
        <v>3</v>
      </c>
      <c r="AI314" s="233">
        <f t="shared" si="381"/>
        <v>7.2400548796159869</v>
      </c>
      <c r="AJ314" s="161">
        <v>0</v>
      </c>
      <c r="AK314" s="151">
        <f t="shared" si="382"/>
        <v>4</v>
      </c>
      <c r="AL314" s="233">
        <f t="shared" si="383"/>
        <v>0</v>
      </c>
      <c r="AM314" s="156">
        <v>0</v>
      </c>
      <c r="AN314" s="151">
        <f t="shared" si="384"/>
        <v>4</v>
      </c>
      <c r="AO314" s="233">
        <f t="shared" si="385"/>
        <v>0</v>
      </c>
      <c r="AP314" s="157">
        <v>0.41380378715325028</v>
      </c>
      <c r="AQ314" s="151">
        <f t="shared" si="386"/>
        <v>4</v>
      </c>
      <c r="AR314" s="233">
        <f t="shared" si="387"/>
        <v>0.62697543508068221</v>
      </c>
      <c r="AS314" s="151">
        <v>23.444047045876609</v>
      </c>
      <c r="AT314" s="151">
        <f t="shared" si="388"/>
        <v>3</v>
      </c>
      <c r="AU314" s="233">
        <f t="shared" si="389"/>
        <v>23.444047045876609</v>
      </c>
      <c r="AV314" s="172">
        <v>47.41210317656401</v>
      </c>
      <c r="AW314" s="168">
        <f t="shared" si="390"/>
        <v>1</v>
      </c>
      <c r="AX314" s="241">
        <f t="shared" si="391"/>
        <v>94.824206353128019</v>
      </c>
      <c r="AY314" s="173">
        <v>1563.6080132634986</v>
      </c>
      <c r="AZ314" s="168">
        <f t="shared" si="392"/>
        <v>2</v>
      </c>
      <c r="BA314" s="241">
        <f t="shared" si="393"/>
        <v>61.385897454164898</v>
      </c>
      <c r="BB314" s="168">
        <v>0</v>
      </c>
      <c r="BC314" s="168">
        <f t="shared" si="394"/>
        <v>4</v>
      </c>
      <c r="BD314" s="241">
        <f t="shared" si="395"/>
        <v>0</v>
      </c>
      <c r="BE314" s="174">
        <v>5</v>
      </c>
      <c r="BF314" s="168">
        <f t="shared" si="396"/>
        <v>1</v>
      </c>
      <c r="BG314" s="241">
        <f t="shared" si="397"/>
        <v>100</v>
      </c>
      <c r="BH314" s="174">
        <v>0</v>
      </c>
      <c r="BI314" s="168">
        <f t="shared" si="398"/>
        <v>4</v>
      </c>
      <c r="BJ314" s="241">
        <f t="shared" si="399"/>
        <v>0</v>
      </c>
      <c r="BK314" s="175">
        <v>5</v>
      </c>
      <c r="BL314" s="168">
        <f t="shared" si="400"/>
        <v>2</v>
      </c>
      <c r="BM314" s="241">
        <f t="shared" si="401"/>
        <v>50</v>
      </c>
      <c r="BN314" s="168">
        <v>2</v>
      </c>
      <c r="BO314" s="168">
        <f t="shared" si="402"/>
        <v>2</v>
      </c>
      <c r="BP314" s="246">
        <f t="shared" si="344"/>
        <v>66.666666666666657</v>
      </c>
      <c r="BQ314" s="192">
        <v>1.5</v>
      </c>
      <c r="BR314" s="312">
        <f t="shared" si="403"/>
        <v>3</v>
      </c>
      <c r="BS314" s="251">
        <f t="shared" si="404"/>
        <v>25</v>
      </c>
      <c r="BT314" s="193">
        <v>0.9423654739142312</v>
      </c>
      <c r="BU314" s="312">
        <f t="shared" si="405"/>
        <v>4</v>
      </c>
      <c r="BV314" s="251">
        <f t="shared" si="406"/>
        <v>31.41218246380771</v>
      </c>
      <c r="BW314" s="194">
        <v>11.125522409569102</v>
      </c>
      <c r="BX314" s="312">
        <f t="shared" si="407"/>
        <v>2</v>
      </c>
      <c r="BY314" s="251">
        <f t="shared" si="408"/>
        <v>24.415021728941653</v>
      </c>
      <c r="BZ314" s="195">
        <v>0.9</v>
      </c>
      <c r="CA314" s="312">
        <f t="shared" si="409"/>
        <v>4</v>
      </c>
      <c r="CB314" s="251">
        <f t="shared" si="410"/>
        <v>4.5</v>
      </c>
      <c r="CC314" s="196">
        <v>1087.6718955911688</v>
      </c>
      <c r="CD314" s="312">
        <f t="shared" si="411"/>
        <v>2</v>
      </c>
      <c r="CE314" s="251">
        <f t="shared" si="412"/>
        <v>54.383594779558443</v>
      </c>
      <c r="CF314" s="197">
        <v>9.2165898617511512</v>
      </c>
      <c r="CG314" s="312">
        <f t="shared" si="413"/>
        <v>3</v>
      </c>
      <c r="CH314" s="251">
        <f t="shared" si="414"/>
        <v>30.72196620583717</v>
      </c>
      <c r="CI314" s="194">
        <v>9.9129593810444874</v>
      </c>
      <c r="CJ314" s="312">
        <f t="shared" si="415"/>
        <v>2</v>
      </c>
      <c r="CK314" s="251">
        <f t="shared" si="416"/>
        <v>70.185134014921246</v>
      </c>
      <c r="CL314" s="194">
        <v>9.5015479876160995</v>
      </c>
      <c r="CM314" s="312">
        <f t="shared" si="417"/>
        <v>2</v>
      </c>
      <c r="CN314" s="251">
        <f t="shared" si="418"/>
        <v>64.30782839451571</v>
      </c>
      <c r="CO314" s="301">
        <v>295.75624183231309</v>
      </c>
      <c r="CP314" s="312">
        <f t="shared" si="419"/>
        <v>1</v>
      </c>
      <c r="CQ314" s="258">
        <f t="shared" si="420"/>
        <v>100</v>
      </c>
      <c r="CR314" s="261">
        <v>0.20189475942411186</v>
      </c>
      <c r="CS314" s="314">
        <f t="shared" si="345"/>
        <v>2</v>
      </c>
      <c r="CT314" s="265">
        <f t="shared" si="421"/>
        <v>79.810524057588822</v>
      </c>
      <c r="CU314" s="217">
        <v>0</v>
      </c>
      <c r="CV314" s="314">
        <f t="shared" si="422"/>
        <v>4</v>
      </c>
      <c r="CW314" s="265">
        <f t="shared" si="423"/>
        <v>0</v>
      </c>
      <c r="CX314" s="217">
        <v>1.01</v>
      </c>
      <c r="CY314" s="314">
        <f t="shared" si="346"/>
        <v>2</v>
      </c>
      <c r="CZ314" s="265">
        <f t="shared" si="424"/>
        <v>65.993265993265993</v>
      </c>
      <c r="DA314" s="218">
        <v>2</v>
      </c>
      <c r="DB314" s="314">
        <f t="shared" si="347"/>
        <v>2</v>
      </c>
      <c r="DC314" s="265">
        <f t="shared" si="425"/>
        <v>75</v>
      </c>
      <c r="DD314" s="219">
        <v>1</v>
      </c>
      <c r="DE314" s="314">
        <f t="shared" si="348"/>
        <v>1</v>
      </c>
      <c r="DF314" s="265">
        <f t="shared" si="426"/>
        <v>100</v>
      </c>
      <c r="DG314" s="213">
        <v>1</v>
      </c>
      <c r="DH314" s="314">
        <f t="shared" si="349"/>
        <v>1</v>
      </c>
      <c r="DI314" s="265">
        <f t="shared" si="427"/>
        <v>100</v>
      </c>
      <c r="DJ314" s="220">
        <v>5</v>
      </c>
      <c r="DK314" s="314">
        <f t="shared" si="350"/>
        <v>4</v>
      </c>
      <c r="DL314" s="265">
        <f t="shared" si="428"/>
        <v>0</v>
      </c>
      <c r="DM314" s="213">
        <v>2</v>
      </c>
      <c r="DN314" s="314">
        <f t="shared" si="351"/>
        <v>1</v>
      </c>
      <c r="DO314" s="265">
        <f t="shared" si="429"/>
        <v>96</v>
      </c>
      <c r="DP314" s="221">
        <v>0</v>
      </c>
      <c r="DQ314" s="314">
        <f t="shared" si="352"/>
        <v>1</v>
      </c>
      <c r="DR314" s="265">
        <f t="shared" si="353"/>
        <v>100</v>
      </c>
      <c r="DS314" s="222">
        <v>0</v>
      </c>
      <c r="DT314" s="314">
        <f t="shared" si="354"/>
        <v>1</v>
      </c>
      <c r="DU314" s="265">
        <f t="shared" si="355"/>
        <v>100</v>
      </c>
      <c r="DV314" s="216">
        <v>0</v>
      </c>
      <c r="DW314" s="314">
        <f t="shared" si="356"/>
        <v>1</v>
      </c>
      <c r="DX314" s="265">
        <f t="shared" si="357"/>
        <v>100</v>
      </c>
      <c r="DY314" s="217">
        <v>0</v>
      </c>
      <c r="DZ314" s="314">
        <f t="shared" si="358"/>
        <v>1</v>
      </c>
      <c r="EA314" s="265">
        <f t="shared" si="359"/>
        <v>100</v>
      </c>
      <c r="EB314" s="217">
        <v>3.4029967751705952</v>
      </c>
      <c r="EC314" s="314">
        <f t="shared" si="360"/>
        <v>4</v>
      </c>
      <c r="ED314" s="265">
        <f t="shared" si="361"/>
        <v>86.810090018718626</v>
      </c>
      <c r="EE314" s="217">
        <v>14.068655036578503</v>
      </c>
      <c r="EF314" s="314">
        <f t="shared" si="362"/>
        <v>1</v>
      </c>
      <c r="EG314" s="265">
        <f t="shared" si="363"/>
        <v>91.135062988923437</v>
      </c>
      <c r="EH314" s="28"/>
      <c r="EI314" s="28"/>
      <c r="EJ314" s="28"/>
      <c r="EK314" s="28"/>
      <c r="EL314" s="28"/>
      <c r="EM314" s="28"/>
      <c r="EN314" s="28"/>
      <c r="EO314" s="28"/>
      <c r="EP314" s="28"/>
      <c r="EQ314" s="28"/>
      <c r="ER314" s="28"/>
      <c r="ES314" s="28"/>
      <c r="ET314" s="28"/>
      <c r="EU314" s="28"/>
      <c r="EV314" s="28"/>
      <c r="EW314" s="28"/>
      <c r="EX314" s="28"/>
    </row>
    <row r="315" spans="1:154" s="7" customFormat="1" ht="16.2" customHeight="1" x14ac:dyDescent="0.3">
      <c r="A315" s="16"/>
      <c r="B315" s="52">
        <v>80302</v>
      </c>
      <c r="C315" s="3" t="s">
        <v>313</v>
      </c>
      <c r="D315" s="23" t="s">
        <v>341</v>
      </c>
      <c r="E315" s="5">
        <v>47.114493621645622</v>
      </c>
      <c r="F315" s="24">
        <v>250</v>
      </c>
      <c r="G315" s="4">
        <v>44657</v>
      </c>
      <c r="H315" s="5">
        <v>54.3</v>
      </c>
      <c r="I315" s="158">
        <v>2</v>
      </c>
      <c r="J315" s="151">
        <f t="shared" si="364"/>
        <v>1</v>
      </c>
      <c r="K315" s="233">
        <f t="shared" si="365"/>
        <v>100</v>
      </c>
      <c r="L315" s="159">
        <v>88.330094867984911</v>
      </c>
      <c r="M315" s="151">
        <f t="shared" si="366"/>
        <v>2</v>
      </c>
      <c r="N315" s="233">
        <f t="shared" si="367"/>
        <v>88.330094867984911</v>
      </c>
      <c r="O315" s="159">
        <v>22.697353488583232</v>
      </c>
      <c r="P315" s="151">
        <f t="shared" si="368"/>
        <v>1</v>
      </c>
      <c r="Q315" s="233">
        <f t="shared" si="369"/>
        <v>37.828922480972054</v>
      </c>
      <c r="R315" s="159">
        <v>61.492742027660327</v>
      </c>
      <c r="S315" s="151">
        <f t="shared" si="370"/>
        <v>4</v>
      </c>
      <c r="T315" s="233">
        <f t="shared" si="371"/>
        <v>46.218913446452973</v>
      </c>
      <c r="U315" s="159">
        <v>17.4328494685107</v>
      </c>
      <c r="V315" s="151">
        <f t="shared" si="372"/>
        <v>4</v>
      </c>
      <c r="W315" s="233">
        <f t="shared" si="373"/>
        <v>12.442046095981656</v>
      </c>
      <c r="X315" s="159">
        <v>63.474253656582171</v>
      </c>
      <c r="Y315" s="151">
        <f t="shared" si="374"/>
        <v>4</v>
      </c>
      <c r="Z315" s="233">
        <f t="shared" si="375"/>
        <v>50.906254914760972</v>
      </c>
      <c r="AA315" s="159">
        <v>2.7184555486442279</v>
      </c>
      <c r="AB315" s="151">
        <f t="shared" si="376"/>
        <v>3</v>
      </c>
      <c r="AC315" s="233">
        <f t="shared" si="377"/>
        <v>21.787887825623677</v>
      </c>
      <c r="AD315" s="160">
        <v>1</v>
      </c>
      <c r="AE315" s="151">
        <f t="shared" si="378"/>
        <v>3</v>
      </c>
      <c r="AF315" s="233">
        <f t="shared" si="379"/>
        <v>33.333333333333329</v>
      </c>
      <c r="AG315" s="154">
        <v>29.110777705622858</v>
      </c>
      <c r="AH315" s="151">
        <f t="shared" si="380"/>
        <v>3</v>
      </c>
      <c r="AI315" s="233">
        <f t="shared" si="381"/>
        <v>30.642923900655639</v>
      </c>
      <c r="AJ315" s="161">
        <v>24.632196520142418</v>
      </c>
      <c r="AK315" s="151">
        <f t="shared" si="382"/>
        <v>3</v>
      </c>
      <c r="AL315" s="233">
        <f t="shared" si="383"/>
        <v>24.632196520142418</v>
      </c>
      <c r="AM315" s="156">
        <v>4.47858118548044</v>
      </c>
      <c r="AN315" s="151">
        <f t="shared" si="384"/>
        <v>3</v>
      </c>
      <c r="AO315" s="233">
        <f t="shared" si="385"/>
        <v>12.10427347427146</v>
      </c>
      <c r="AP315" s="157">
        <v>1.9841401474315352</v>
      </c>
      <c r="AQ315" s="151">
        <f t="shared" si="386"/>
        <v>4</v>
      </c>
      <c r="AR315" s="233">
        <f t="shared" si="387"/>
        <v>3.006272950653841</v>
      </c>
      <c r="AS315" s="151">
        <v>34.913966455426923</v>
      </c>
      <c r="AT315" s="151">
        <f t="shared" si="388"/>
        <v>3</v>
      </c>
      <c r="AU315" s="233">
        <f t="shared" si="389"/>
        <v>34.913966455426923</v>
      </c>
      <c r="AV315" s="172">
        <v>30.866412530484073</v>
      </c>
      <c r="AW315" s="168">
        <f t="shared" si="390"/>
        <v>1</v>
      </c>
      <c r="AX315" s="241">
        <f t="shared" si="391"/>
        <v>61.732825060968146</v>
      </c>
      <c r="AY315" s="173">
        <v>2086.458746737871</v>
      </c>
      <c r="AZ315" s="168">
        <f t="shared" si="392"/>
        <v>1</v>
      </c>
      <c r="BA315" s="241">
        <f t="shared" si="393"/>
        <v>82.946752442798811</v>
      </c>
      <c r="BB315" s="168">
        <v>0</v>
      </c>
      <c r="BC315" s="168">
        <f t="shared" si="394"/>
        <v>4</v>
      </c>
      <c r="BD315" s="241">
        <f t="shared" si="395"/>
        <v>0</v>
      </c>
      <c r="BE315" s="174">
        <v>2</v>
      </c>
      <c r="BF315" s="168">
        <f t="shared" si="396"/>
        <v>1</v>
      </c>
      <c r="BG315" s="241">
        <f t="shared" si="397"/>
        <v>100</v>
      </c>
      <c r="BH315" s="174">
        <v>0</v>
      </c>
      <c r="BI315" s="168">
        <f t="shared" si="398"/>
        <v>4</v>
      </c>
      <c r="BJ315" s="241">
        <f t="shared" si="399"/>
        <v>0</v>
      </c>
      <c r="BK315" s="175">
        <v>9</v>
      </c>
      <c r="BL315" s="168">
        <f t="shared" si="400"/>
        <v>1</v>
      </c>
      <c r="BM315" s="241">
        <f t="shared" si="401"/>
        <v>90</v>
      </c>
      <c r="BN315" s="168">
        <v>2</v>
      </c>
      <c r="BO315" s="168">
        <f t="shared" si="402"/>
        <v>2</v>
      </c>
      <c r="BP315" s="246">
        <f t="shared" si="344"/>
        <v>66.666666666666657</v>
      </c>
      <c r="BQ315" s="192">
        <v>1.9</v>
      </c>
      <c r="BR315" s="312">
        <f t="shared" si="403"/>
        <v>3</v>
      </c>
      <c r="BS315" s="251">
        <f t="shared" si="404"/>
        <v>31.666666666666664</v>
      </c>
      <c r="BT315" s="193">
        <v>0.71793909248744781</v>
      </c>
      <c r="BU315" s="312">
        <f t="shared" si="405"/>
        <v>4</v>
      </c>
      <c r="BV315" s="251">
        <f t="shared" si="406"/>
        <v>23.931303082914926</v>
      </c>
      <c r="BW315" s="194">
        <v>9.2131573685262946</v>
      </c>
      <c r="BX315" s="312">
        <f t="shared" si="407"/>
        <v>3</v>
      </c>
      <c r="BY315" s="251">
        <f t="shared" si="408"/>
        <v>18.806913104182684</v>
      </c>
      <c r="BZ315" s="195">
        <v>3.8</v>
      </c>
      <c r="CA315" s="312">
        <f t="shared" si="409"/>
        <v>3</v>
      </c>
      <c r="CB315" s="251">
        <f t="shared" si="410"/>
        <v>19</v>
      </c>
      <c r="CC315" s="196">
        <v>947.41891551156584</v>
      </c>
      <c r="CD315" s="312">
        <f t="shared" si="411"/>
        <v>3</v>
      </c>
      <c r="CE315" s="251">
        <f t="shared" si="412"/>
        <v>47.370945775578292</v>
      </c>
      <c r="CF315" s="197">
        <v>3.35893588911033</v>
      </c>
      <c r="CG315" s="312">
        <f t="shared" si="413"/>
        <v>4</v>
      </c>
      <c r="CH315" s="251">
        <f t="shared" si="414"/>
        <v>11.1964529637011</v>
      </c>
      <c r="CI315" s="194">
        <v>8.8296475466482374</v>
      </c>
      <c r="CJ315" s="312">
        <f t="shared" si="415"/>
        <v>3</v>
      </c>
      <c r="CK315" s="251">
        <f t="shared" si="416"/>
        <v>54.709250666403385</v>
      </c>
      <c r="CL315" s="194">
        <v>8.0331262939958599</v>
      </c>
      <c r="CM315" s="312">
        <f t="shared" si="417"/>
        <v>3</v>
      </c>
      <c r="CN315" s="251">
        <f t="shared" si="418"/>
        <v>43.330375628512286</v>
      </c>
      <c r="CO315" s="301">
        <v>188.3691246613073</v>
      </c>
      <c r="CP315" s="312">
        <f t="shared" si="419"/>
        <v>2</v>
      </c>
      <c r="CQ315" s="258">
        <f t="shared" si="420"/>
        <v>75.347649864522907</v>
      </c>
      <c r="CR315" s="261">
        <v>0.61113454691604363</v>
      </c>
      <c r="CS315" s="314">
        <f t="shared" si="345"/>
        <v>2</v>
      </c>
      <c r="CT315" s="265">
        <f t="shared" si="421"/>
        <v>38.88654530839564</v>
      </c>
      <c r="CU315" s="217">
        <v>0</v>
      </c>
      <c r="CV315" s="314">
        <f t="shared" si="422"/>
        <v>4</v>
      </c>
      <c r="CW315" s="265">
        <f t="shared" si="423"/>
        <v>0</v>
      </c>
      <c r="CX315" s="217">
        <v>1</v>
      </c>
      <c r="CY315" s="314">
        <f t="shared" si="346"/>
        <v>2</v>
      </c>
      <c r="CZ315" s="265">
        <f t="shared" si="424"/>
        <v>66.329966329966325</v>
      </c>
      <c r="DA315" s="218">
        <v>4</v>
      </c>
      <c r="DB315" s="314">
        <f t="shared" si="347"/>
        <v>3</v>
      </c>
      <c r="DC315" s="265">
        <f t="shared" si="425"/>
        <v>25</v>
      </c>
      <c r="DD315" s="219">
        <v>1</v>
      </c>
      <c r="DE315" s="314">
        <f t="shared" si="348"/>
        <v>1</v>
      </c>
      <c r="DF315" s="265">
        <f t="shared" si="426"/>
        <v>100</v>
      </c>
      <c r="DG315" s="213">
        <v>2</v>
      </c>
      <c r="DH315" s="314">
        <f t="shared" si="349"/>
        <v>2</v>
      </c>
      <c r="DI315" s="265">
        <f t="shared" si="427"/>
        <v>75</v>
      </c>
      <c r="DJ315" s="220">
        <v>5</v>
      </c>
      <c r="DK315" s="314">
        <f t="shared" si="350"/>
        <v>4</v>
      </c>
      <c r="DL315" s="265">
        <f t="shared" si="428"/>
        <v>0</v>
      </c>
      <c r="DM315" s="213">
        <v>4</v>
      </c>
      <c r="DN315" s="314">
        <f t="shared" si="351"/>
        <v>1</v>
      </c>
      <c r="DO315" s="265">
        <f t="shared" si="429"/>
        <v>92</v>
      </c>
      <c r="DP315" s="221">
        <v>1.536015728801063</v>
      </c>
      <c r="DQ315" s="314">
        <f t="shared" si="352"/>
        <v>3</v>
      </c>
      <c r="DR315" s="265">
        <f t="shared" si="353"/>
        <v>81.493786399987201</v>
      </c>
      <c r="DS315" s="222">
        <v>17.352374672473928</v>
      </c>
      <c r="DT315" s="314">
        <f t="shared" si="354"/>
        <v>2</v>
      </c>
      <c r="DU315" s="265">
        <f t="shared" si="355"/>
        <v>95.835763217548859</v>
      </c>
      <c r="DV315" s="216">
        <v>0</v>
      </c>
      <c r="DW315" s="314">
        <f t="shared" si="356"/>
        <v>1</v>
      </c>
      <c r="DX315" s="265">
        <f t="shared" si="357"/>
        <v>100</v>
      </c>
      <c r="DY315" s="217">
        <v>0.89</v>
      </c>
      <c r="DZ315" s="314">
        <f t="shared" si="358"/>
        <v>2</v>
      </c>
      <c r="EA315" s="265">
        <f t="shared" si="359"/>
        <v>81.799591002044991</v>
      </c>
      <c r="EB315" s="217">
        <v>9.2545998253194289E-2</v>
      </c>
      <c r="EC315" s="314">
        <f t="shared" si="360"/>
        <v>1</v>
      </c>
      <c r="ED315" s="265">
        <f t="shared" si="361"/>
        <v>99.64129458041397</v>
      </c>
      <c r="EE315" s="217">
        <v>75.437192822036806</v>
      </c>
      <c r="EF315" s="314">
        <f t="shared" si="362"/>
        <v>4</v>
      </c>
      <c r="EG315" s="265">
        <f t="shared" si="363"/>
        <v>52.465536974141891</v>
      </c>
      <c r="EH315" s="28"/>
      <c r="EI315" s="28"/>
      <c r="EJ315" s="28"/>
      <c r="EK315" s="28"/>
      <c r="EL315" s="28"/>
      <c r="EM315" s="28"/>
      <c r="EN315" s="28"/>
      <c r="EO315" s="28"/>
      <c r="EP315" s="28"/>
      <c r="EQ315" s="28"/>
      <c r="ER315" s="28"/>
      <c r="ES315" s="28"/>
      <c r="ET315" s="28"/>
      <c r="EU315" s="28"/>
      <c r="EV315" s="28"/>
      <c r="EW315" s="28"/>
      <c r="EX315" s="28"/>
    </row>
    <row r="316" spans="1:154" s="7" customFormat="1" ht="16.2" customHeight="1" x14ac:dyDescent="0.3">
      <c r="A316" s="16"/>
      <c r="B316" s="52">
        <v>80303</v>
      </c>
      <c r="C316" s="3" t="s">
        <v>314</v>
      </c>
      <c r="D316" s="23" t="s">
        <v>341</v>
      </c>
      <c r="E316" s="5">
        <v>55.501233649216189</v>
      </c>
      <c r="F316" s="24">
        <v>76</v>
      </c>
      <c r="G316" s="4">
        <v>10379</v>
      </c>
      <c r="H316" s="5">
        <v>49.9</v>
      </c>
      <c r="I316" s="158">
        <v>2</v>
      </c>
      <c r="J316" s="151">
        <f t="shared" si="364"/>
        <v>1</v>
      </c>
      <c r="K316" s="233">
        <f t="shared" si="365"/>
        <v>100</v>
      </c>
      <c r="L316" s="159">
        <v>0</v>
      </c>
      <c r="M316" s="151">
        <f t="shared" si="366"/>
        <v>4</v>
      </c>
      <c r="N316" s="233">
        <f t="shared" si="367"/>
        <v>0</v>
      </c>
      <c r="O316" s="159">
        <v>9.778994719342851</v>
      </c>
      <c r="P316" s="151">
        <f t="shared" si="368"/>
        <v>3</v>
      </c>
      <c r="Q316" s="233">
        <f t="shared" si="369"/>
        <v>16.298324532238084</v>
      </c>
      <c r="R316" s="159">
        <v>89.040015769761482</v>
      </c>
      <c r="S316" s="151">
        <f t="shared" si="370"/>
        <v>2</v>
      </c>
      <c r="T316" s="233">
        <f t="shared" si="371"/>
        <v>84.692759454974137</v>
      </c>
      <c r="U316" s="159">
        <v>44.125763847821801</v>
      </c>
      <c r="V316" s="151">
        <f t="shared" si="372"/>
        <v>4</v>
      </c>
      <c r="W316" s="233">
        <f t="shared" si="373"/>
        <v>40.748424016778159</v>
      </c>
      <c r="X316" s="159">
        <v>83.736689254598119</v>
      </c>
      <c r="Y316" s="151">
        <f t="shared" si="374"/>
        <v>3</v>
      </c>
      <c r="Z316" s="233">
        <f t="shared" si="375"/>
        <v>78.14071136370714</v>
      </c>
      <c r="AA316" s="159">
        <v>2.3840270189728816</v>
      </c>
      <c r="AB316" s="151">
        <f t="shared" si="376"/>
        <v>3</v>
      </c>
      <c r="AC316" s="233">
        <f t="shared" si="377"/>
        <v>18.77501818894488</v>
      </c>
      <c r="AD316" s="160">
        <v>0</v>
      </c>
      <c r="AE316" s="151">
        <f t="shared" si="378"/>
        <v>4</v>
      </c>
      <c r="AF316" s="233">
        <f t="shared" si="379"/>
        <v>0</v>
      </c>
      <c r="AG316" s="154">
        <v>28.904518739762985</v>
      </c>
      <c r="AH316" s="151">
        <f t="shared" si="380"/>
        <v>3</v>
      </c>
      <c r="AI316" s="233">
        <f t="shared" si="381"/>
        <v>30.42580919975051</v>
      </c>
      <c r="AJ316" s="161">
        <v>9.6348395799209943</v>
      </c>
      <c r="AK316" s="151">
        <f t="shared" si="382"/>
        <v>3</v>
      </c>
      <c r="AL316" s="233">
        <f t="shared" si="383"/>
        <v>9.6348395799209943</v>
      </c>
      <c r="AM316" s="156">
        <v>19.269679159841989</v>
      </c>
      <c r="AN316" s="151">
        <f t="shared" si="384"/>
        <v>2</v>
      </c>
      <c r="AO316" s="233">
        <f t="shared" si="385"/>
        <v>52.080213945518885</v>
      </c>
      <c r="AP316" s="157">
        <v>2.2824184691978382</v>
      </c>
      <c r="AQ316" s="151">
        <f t="shared" si="386"/>
        <v>3</v>
      </c>
      <c r="AR316" s="233">
        <f t="shared" si="387"/>
        <v>3.4582098018149066</v>
      </c>
      <c r="AS316" s="151">
        <v>24.087098949802485</v>
      </c>
      <c r="AT316" s="151">
        <f t="shared" si="388"/>
        <v>3</v>
      </c>
      <c r="AU316" s="233">
        <f t="shared" si="389"/>
        <v>24.087098949802485</v>
      </c>
      <c r="AV316" s="172">
        <v>47.272105033080479</v>
      </c>
      <c r="AW316" s="168">
        <f t="shared" si="390"/>
        <v>1</v>
      </c>
      <c r="AX316" s="241">
        <f t="shared" si="391"/>
        <v>94.544210066160957</v>
      </c>
      <c r="AY316" s="173">
        <v>1693.9448333432265</v>
      </c>
      <c r="AZ316" s="168">
        <f t="shared" si="392"/>
        <v>2</v>
      </c>
      <c r="BA316" s="241">
        <f t="shared" si="393"/>
        <v>66.760611684256759</v>
      </c>
      <c r="BB316" s="168">
        <v>0</v>
      </c>
      <c r="BC316" s="168">
        <f t="shared" si="394"/>
        <v>4</v>
      </c>
      <c r="BD316" s="241">
        <f t="shared" si="395"/>
        <v>0</v>
      </c>
      <c r="BE316" s="174">
        <v>6</v>
      </c>
      <c r="BF316" s="168">
        <f t="shared" si="396"/>
        <v>1</v>
      </c>
      <c r="BG316" s="241">
        <f t="shared" si="397"/>
        <v>100</v>
      </c>
      <c r="BH316" s="174">
        <v>0</v>
      </c>
      <c r="BI316" s="168">
        <f t="shared" si="398"/>
        <v>4</v>
      </c>
      <c r="BJ316" s="241">
        <f t="shared" si="399"/>
        <v>0</v>
      </c>
      <c r="BK316" s="175">
        <v>10</v>
      </c>
      <c r="BL316" s="168">
        <f t="shared" si="400"/>
        <v>1</v>
      </c>
      <c r="BM316" s="241">
        <f t="shared" si="401"/>
        <v>100</v>
      </c>
      <c r="BN316" s="168">
        <v>0</v>
      </c>
      <c r="BO316" s="168">
        <f t="shared" si="402"/>
        <v>4</v>
      </c>
      <c r="BP316" s="246">
        <f t="shared" si="344"/>
        <v>0</v>
      </c>
      <c r="BQ316" s="192">
        <v>1.6</v>
      </c>
      <c r="BR316" s="312">
        <f t="shared" si="403"/>
        <v>3</v>
      </c>
      <c r="BS316" s="251">
        <f t="shared" si="404"/>
        <v>26.666666666666668</v>
      </c>
      <c r="BT316" s="193">
        <v>0.46189376443418012</v>
      </c>
      <c r="BU316" s="312">
        <f t="shared" si="405"/>
        <v>4</v>
      </c>
      <c r="BV316" s="251">
        <f t="shared" si="406"/>
        <v>15.396458814472672</v>
      </c>
      <c r="BW316" s="194">
        <v>7.4578337736232472</v>
      </c>
      <c r="BX316" s="312">
        <f t="shared" si="407"/>
        <v>3</v>
      </c>
      <c r="BY316" s="251">
        <f t="shared" si="408"/>
        <v>13.659336579540316</v>
      </c>
      <c r="BZ316" s="195">
        <v>1.1000000000000001</v>
      </c>
      <c r="CA316" s="312">
        <f t="shared" si="409"/>
        <v>4</v>
      </c>
      <c r="CB316" s="251">
        <f t="shared" si="410"/>
        <v>5.5000000000000009</v>
      </c>
      <c r="CC316" s="196">
        <v>54.551717891897106</v>
      </c>
      <c r="CD316" s="312">
        <f t="shared" si="411"/>
        <v>4</v>
      </c>
      <c r="CE316" s="251">
        <f t="shared" si="412"/>
        <v>2.727585894594855</v>
      </c>
      <c r="CF316" s="197">
        <v>43.356778109644473</v>
      </c>
      <c r="CG316" s="312">
        <f t="shared" si="413"/>
        <v>1</v>
      </c>
      <c r="CH316" s="251">
        <f t="shared" si="414"/>
        <v>100</v>
      </c>
      <c r="CI316" s="194">
        <v>9.3346405228758176</v>
      </c>
      <c r="CJ316" s="312">
        <f t="shared" si="415"/>
        <v>2</v>
      </c>
      <c r="CK316" s="251">
        <f t="shared" si="416"/>
        <v>61.923436041083114</v>
      </c>
      <c r="CL316" s="194">
        <v>8.8232819074333797</v>
      </c>
      <c r="CM316" s="312">
        <f t="shared" si="417"/>
        <v>3</v>
      </c>
      <c r="CN316" s="251">
        <f t="shared" si="418"/>
        <v>54.618312963333992</v>
      </c>
      <c r="CO316" s="301">
        <v>0</v>
      </c>
      <c r="CP316" s="312">
        <f t="shared" si="419"/>
        <v>4</v>
      </c>
      <c r="CQ316" s="258">
        <f t="shared" si="420"/>
        <v>0</v>
      </c>
      <c r="CR316" s="261">
        <v>0.1251291716106212</v>
      </c>
      <c r="CS316" s="314">
        <f t="shared" si="345"/>
        <v>2</v>
      </c>
      <c r="CT316" s="265">
        <f t="shared" si="421"/>
        <v>87.48708283893788</v>
      </c>
      <c r="CU316" s="217">
        <v>0</v>
      </c>
      <c r="CV316" s="314">
        <f t="shared" si="422"/>
        <v>4</v>
      </c>
      <c r="CW316" s="265">
        <f t="shared" si="423"/>
        <v>0</v>
      </c>
      <c r="CX316" s="217">
        <v>1.69</v>
      </c>
      <c r="CY316" s="314">
        <f t="shared" si="346"/>
        <v>3</v>
      </c>
      <c r="CZ316" s="265">
        <f t="shared" si="424"/>
        <v>43.0976430976431</v>
      </c>
      <c r="DA316" s="218">
        <v>3</v>
      </c>
      <c r="DB316" s="314">
        <f t="shared" si="347"/>
        <v>3</v>
      </c>
      <c r="DC316" s="265">
        <f t="shared" si="425"/>
        <v>50</v>
      </c>
      <c r="DD316" s="219">
        <v>1</v>
      </c>
      <c r="DE316" s="314">
        <f t="shared" si="348"/>
        <v>1</v>
      </c>
      <c r="DF316" s="265">
        <f t="shared" si="426"/>
        <v>100</v>
      </c>
      <c r="DG316" s="213">
        <v>1</v>
      </c>
      <c r="DH316" s="314">
        <f t="shared" si="349"/>
        <v>1</v>
      </c>
      <c r="DI316" s="265">
        <f t="shared" si="427"/>
        <v>100</v>
      </c>
      <c r="DJ316" s="220">
        <v>4</v>
      </c>
      <c r="DK316" s="314">
        <f t="shared" si="350"/>
        <v>3</v>
      </c>
      <c r="DL316" s="265">
        <f t="shared" si="428"/>
        <v>25</v>
      </c>
      <c r="DM316" s="213">
        <v>0</v>
      </c>
      <c r="DN316" s="314">
        <f t="shared" si="351"/>
        <v>1</v>
      </c>
      <c r="DO316" s="265">
        <f t="shared" si="429"/>
        <v>100</v>
      </c>
      <c r="DP316" s="221">
        <v>0</v>
      </c>
      <c r="DQ316" s="314">
        <f t="shared" si="352"/>
        <v>1</v>
      </c>
      <c r="DR316" s="265">
        <f t="shared" si="353"/>
        <v>100</v>
      </c>
      <c r="DS316" s="222">
        <v>0</v>
      </c>
      <c r="DT316" s="314">
        <f t="shared" si="354"/>
        <v>1</v>
      </c>
      <c r="DU316" s="265">
        <f t="shared" si="355"/>
        <v>100</v>
      </c>
      <c r="DV316" s="216">
        <v>0</v>
      </c>
      <c r="DW316" s="314">
        <f t="shared" si="356"/>
        <v>1</v>
      </c>
      <c r="DX316" s="265">
        <f t="shared" si="357"/>
        <v>100</v>
      </c>
      <c r="DY316" s="217">
        <v>0.97</v>
      </c>
      <c r="DZ316" s="314">
        <f t="shared" si="358"/>
        <v>2</v>
      </c>
      <c r="EA316" s="265">
        <f t="shared" si="359"/>
        <v>80.163599182004091</v>
      </c>
      <c r="EB316" s="217">
        <v>1.4467809124697548</v>
      </c>
      <c r="EC316" s="314">
        <f t="shared" si="360"/>
        <v>2</v>
      </c>
      <c r="ED316" s="265">
        <f t="shared" si="361"/>
        <v>94.392322044690872</v>
      </c>
      <c r="EE316" s="217">
        <v>29.568302779420463</v>
      </c>
      <c r="EF316" s="314">
        <f t="shared" si="362"/>
        <v>2</v>
      </c>
      <c r="EG316" s="265">
        <f t="shared" si="363"/>
        <v>81.368429250522709</v>
      </c>
      <c r="EH316" s="28"/>
      <c r="EI316" s="28"/>
      <c r="EJ316" s="28"/>
      <c r="EK316" s="28"/>
      <c r="EL316" s="28"/>
      <c r="EM316" s="28"/>
      <c r="EN316" s="28"/>
      <c r="EO316" s="28"/>
      <c r="EP316" s="28"/>
      <c r="EQ316" s="28"/>
      <c r="ER316" s="28"/>
      <c r="ES316" s="28"/>
      <c r="ET316" s="28"/>
      <c r="EU316" s="28"/>
      <c r="EV316" s="28"/>
      <c r="EW316" s="28"/>
      <c r="EX316" s="28"/>
    </row>
    <row r="317" spans="1:154" s="7" customFormat="1" ht="16.2" customHeight="1" x14ac:dyDescent="0.3">
      <c r="A317" s="16"/>
      <c r="B317" s="52">
        <v>80304</v>
      </c>
      <c r="C317" s="3" t="s">
        <v>315</v>
      </c>
      <c r="D317" s="23" t="s">
        <v>341</v>
      </c>
      <c r="E317" s="5">
        <v>55.098810907133114</v>
      </c>
      <c r="F317" s="24">
        <v>82</v>
      </c>
      <c r="G317" s="4">
        <v>25035</v>
      </c>
      <c r="H317" s="5">
        <v>70</v>
      </c>
      <c r="I317" s="158">
        <v>2</v>
      </c>
      <c r="J317" s="151">
        <f t="shared" si="364"/>
        <v>1</v>
      </c>
      <c r="K317" s="233">
        <f t="shared" si="365"/>
        <v>100</v>
      </c>
      <c r="L317" s="159">
        <v>0</v>
      </c>
      <c r="M317" s="151">
        <f t="shared" si="366"/>
        <v>4</v>
      </c>
      <c r="N317" s="233">
        <f t="shared" si="367"/>
        <v>0</v>
      </c>
      <c r="O317" s="159">
        <v>33.984706881903143</v>
      </c>
      <c r="P317" s="151">
        <f t="shared" si="368"/>
        <v>1</v>
      </c>
      <c r="Q317" s="233">
        <f t="shared" si="369"/>
        <v>56.641178136505246</v>
      </c>
      <c r="R317" s="159">
        <v>86.615829608204052</v>
      </c>
      <c r="S317" s="151">
        <f t="shared" si="370"/>
        <v>3</v>
      </c>
      <c r="T317" s="233">
        <f t="shared" si="371"/>
        <v>81.307024592463776</v>
      </c>
      <c r="U317" s="159">
        <v>48.198790428608994</v>
      </c>
      <c r="V317" s="151">
        <f t="shared" si="372"/>
        <v>4</v>
      </c>
      <c r="W317" s="233">
        <f t="shared" si="373"/>
        <v>45.067646265757148</v>
      </c>
      <c r="X317" s="159">
        <v>76.451630523843619</v>
      </c>
      <c r="Y317" s="151">
        <f t="shared" si="374"/>
        <v>4</v>
      </c>
      <c r="Z317" s="233">
        <f t="shared" si="375"/>
        <v>68.348965757854316</v>
      </c>
      <c r="AA317" s="159">
        <v>3.3456912921602315</v>
      </c>
      <c r="AB317" s="151">
        <f t="shared" si="376"/>
        <v>2</v>
      </c>
      <c r="AC317" s="233">
        <f t="shared" si="377"/>
        <v>27.438660289731821</v>
      </c>
      <c r="AD317" s="160">
        <v>2</v>
      </c>
      <c r="AE317" s="151">
        <f t="shared" si="378"/>
        <v>2</v>
      </c>
      <c r="AF317" s="233">
        <f t="shared" si="379"/>
        <v>66.666666666666657</v>
      </c>
      <c r="AG317" s="154">
        <v>167.76512881965249</v>
      </c>
      <c r="AH317" s="151">
        <f t="shared" si="380"/>
        <v>1</v>
      </c>
      <c r="AI317" s="233">
        <f t="shared" si="381"/>
        <v>100</v>
      </c>
      <c r="AJ317" s="161">
        <v>115.837827042141</v>
      </c>
      <c r="AK317" s="151">
        <f t="shared" si="382"/>
        <v>1</v>
      </c>
      <c r="AL317" s="233">
        <f t="shared" si="383"/>
        <v>100</v>
      </c>
      <c r="AM317" s="156">
        <v>131.81545835829837</v>
      </c>
      <c r="AN317" s="151">
        <f t="shared" si="384"/>
        <v>1</v>
      </c>
      <c r="AO317" s="233">
        <f t="shared" si="385"/>
        <v>100</v>
      </c>
      <c r="AP317" s="157">
        <v>6.8718053527208065</v>
      </c>
      <c r="AQ317" s="151">
        <f t="shared" si="386"/>
        <v>3</v>
      </c>
      <c r="AR317" s="233">
        <f t="shared" si="387"/>
        <v>10.411826292001223</v>
      </c>
      <c r="AS317" s="151">
        <v>0</v>
      </c>
      <c r="AT317" s="151">
        <f t="shared" si="388"/>
        <v>4</v>
      </c>
      <c r="AU317" s="233">
        <f t="shared" si="389"/>
        <v>0</v>
      </c>
      <c r="AV317" s="172">
        <v>57.927045269045301</v>
      </c>
      <c r="AW317" s="168">
        <f t="shared" si="390"/>
        <v>1</v>
      </c>
      <c r="AX317" s="241">
        <f t="shared" si="391"/>
        <v>100</v>
      </c>
      <c r="AY317" s="173">
        <v>2173.8030392014784</v>
      </c>
      <c r="AZ317" s="168">
        <f t="shared" si="392"/>
        <v>1</v>
      </c>
      <c r="BA317" s="241">
        <f t="shared" si="393"/>
        <v>86.548578936143443</v>
      </c>
      <c r="BB317" s="168">
        <v>0</v>
      </c>
      <c r="BC317" s="168">
        <f t="shared" si="394"/>
        <v>4</v>
      </c>
      <c r="BD317" s="241">
        <f t="shared" si="395"/>
        <v>0</v>
      </c>
      <c r="BE317" s="174">
        <v>3</v>
      </c>
      <c r="BF317" s="168">
        <f t="shared" si="396"/>
        <v>1</v>
      </c>
      <c r="BG317" s="241">
        <f t="shared" si="397"/>
        <v>100</v>
      </c>
      <c r="BH317" s="174">
        <v>0</v>
      </c>
      <c r="BI317" s="168">
        <f t="shared" si="398"/>
        <v>4</v>
      </c>
      <c r="BJ317" s="241">
        <f t="shared" si="399"/>
        <v>0</v>
      </c>
      <c r="BK317" s="175">
        <v>20</v>
      </c>
      <c r="BL317" s="168">
        <f t="shared" si="400"/>
        <v>1</v>
      </c>
      <c r="BM317" s="241">
        <f t="shared" si="401"/>
        <v>100</v>
      </c>
      <c r="BN317" s="168">
        <v>0</v>
      </c>
      <c r="BO317" s="168">
        <f t="shared" si="402"/>
        <v>4</v>
      </c>
      <c r="BP317" s="246">
        <f t="shared" si="344"/>
        <v>0</v>
      </c>
      <c r="BQ317" s="192">
        <v>5</v>
      </c>
      <c r="BR317" s="312">
        <f t="shared" si="403"/>
        <v>1</v>
      </c>
      <c r="BS317" s="251">
        <f t="shared" si="404"/>
        <v>83.333333333333343</v>
      </c>
      <c r="BT317" s="193">
        <v>3.4612214998626496</v>
      </c>
      <c r="BU317" s="312">
        <f t="shared" si="405"/>
        <v>1</v>
      </c>
      <c r="BV317" s="251">
        <f t="shared" si="406"/>
        <v>100</v>
      </c>
      <c r="BW317" s="194">
        <v>13.12457053106901</v>
      </c>
      <c r="BX317" s="312">
        <f t="shared" si="407"/>
        <v>2</v>
      </c>
      <c r="BY317" s="251">
        <f t="shared" si="408"/>
        <v>30.277332935686246</v>
      </c>
      <c r="BZ317" s="195">
        <v>24.7</v>
      </c>
      <c r="CA317" s="312">
        <f t="shared" si="409"/>
        <v>1</v>
      </c>
      <c r="CB317" s="251">
        <f t="shared" si="410"/>
        <v>100</v>
      </c>
      <c r="CC317" s="196">
        <v>2401.6667801078493</v>
      </c>
      <c r="CD317" s="312">
        <f t="shared" si="411"/>
        <v>1</v>
      </c>
      <c r="CE317" s="251">
        <f t="shared" si="412"/>
        <v>100</v>
      </c>
      <c r="CF317" s="197">
        <v>0</v>
      </c>
      <c r="CG317" s="312">
        <f t="shared" si="413"/>
        <v>4</v>
      </c>
      <c r="CH317" s="251">
        <f t="shared" si="414"/>
        <v>0</v>
      </c>
      <c r="CI317" s="194">
        <v>10.338972809667673</v>
      </c>
      <c r="CJ317" s="312">
        <f t="shared" si="415"/>
        <v>2</v>
      </c>
      <c r="CK317" s="251">
        <f t="shared" si="416"/>
        <v>76.271040138109626</v>
      </c>
      <c r="CL317" s="194">
        <v>9.7899053627760253</v>
      </c>
      <c r="CM317" s="312">
        <f t="shared" si="417"/>
        <v>2</v>
      </c>
      <c r="CN317" s="251">
        <f t="shared" si="418"/>
        <v>68.427219468228927</v>
      </c>
      <c r="CO317" s="301">
        <v>251.64769322947873</v>
      </c>
      <c r="CP317" s="312">
        <f t="shared" si="419"/>
        <v>1</v>
      </c>
      <c r="CQ317" s="258">
        <f t="shared" si="420"/>
        <v>100</v>
      </c>
      <c r="CR317" s="261">
        <v>0.62343115894608625</v>
      </c>
      <c r="CS317" s="314">
        <f t="shared" si="345"/>
        <v>2</v>
      </c>
      <c r="CT317" s="265">
        <f t="shared" si="421"/>
        <v>37.656884105391377</v>
      </c>
      <c r="CU317" s="217">
        <v>0</v>
      </c>
      <c r="CV317" s="314">
        <f t="shared" si="422"/>
        <v>4</v>
      </c>
      <c r="CW317" s="265">
        <f t="shared" si="423"/>
        <v>0</v>
      </c>
      <c r="CX317" s="217">
        <v>0.98</v>
      </c>
      <c r="CY317" s="314">
        <f t="shared" si="346"/>
        <v>2</v>
      </c>
      <c r="CZ317" s="265">
        <f t="shared" si="424"/>
        <v>67.003367003367003</v>
      </c>
      <c r="DA317" s="218">
        <v>4</v>
      </c>
      <c r="DB317" s="314">
        <f t="shared" si="347"/>
        <v>3</v>
      </c>
      <c r="DC317" s="265">
        <f t="shared" si="425"/>
        <v>25</v>
      </c>
      <c r="DD317" s="219">
        <v>1</v>
      </c>
      <c r="DE317" s="314">
        <f t="shared" si="348"/>
        <v>1</v>
      </c>
      <c r="DF317" s="265">
        <f t="shared" si="426"/>
        <v>100</v>
      </c>
      <c r="DG317" s="213">
        <v>1</v>
      </c>
      <c r="DH317" s="314">
        <f t="shared" si="349"/>
        <v>1</v>
      </c>
      <c r="DI317" s="265">
        <f t="shared" si="427"/>
        <v>100</v>
      </c>
      <c r="DJ317" s="220">
        <v>4</v>
      </c>
      <c r="DK317" s="314">
        <f t="shared" si="350"/>
        <v>3</v>
      </c>
      <c r="DL317" s="265">
        <f t="shared" si="428"/>
        <v>25</v>
      </c>
      <c r="DM317" s="213">
        <v>4</v>
      </c>
      <c r="DN317" s="314">
        <f t="shared" si="351"/>
        <v>1</v>
      </c>
      <c r="DO317" s="265">
        <f t="shared" si="429"/>
        <v>92</v>
      </c>
      <c r="DP317" s="221">
        <v>0</v>
      </c>
      <c r="DQ317" s="314">
        <f t="shared" si="352"/>
        <v>1</v>
      </c>
      <c r="DR317" s="265">
        <f t="shared" si="353"/>
        <v>100</v>
      </c>
      <c r="DS317" s="222">
        <v>22.956050641047714</v>
      </c>
      <c r="DT317" s="314">
        <f t="shared" si="354"/>
        <v>2</v>
      </c>
      <c r="DU317" s="265">
        <f t="shared" si="355"/>
        <v>94.49098856706317</v>
      </c>
      <c r="DV317" s="216">
        <v>0</v>
      </c>
      <c r="DW317" s="314">
        <f t="shared" si="356"/>
        <v>1</v>
      </c>
      <c r="DX317" s="265">
        <f t="shared" si="357"/>
        <v>100</v>
      </c>
      <c r="DY317" s="217">
        <v>4.53</v>
      </c>
      <c r="DZ317" s="314">
        <f t="shared" si="358"/>
        <v>4</v>
      </c>
      <c r="EA317" s="265">
        <f t="shared" si="359"/>
        <v>7.3619631901840386</v>
      </c>
      <c r="EB317" s="217">
        <v>0.32138470897466798</v>
      </c>
      <c r="EC317" s="314">
        <f t="shared" si="360"/>
        <v>2</v>
      </c>
      <c r="ED317" s="265">
        <f t="shared" si="361"/>
        <v>98.754322833431516</v>
      </c>
      <c r="EE317" s="217">
        <v>61.355070558331143</v>
      </c>
      <c r="EF317" s="314">
        <f t="shared" si="362"/>
        <v>3</v>
      </c>
      <c r="EG317" s="265">
        <f t="shared" si="363"/>
        <v>61.338959950642</v>
      </c>
      <c r="EH317" s="28"/>
      <c r="EI317" s="28"/>
      <c r="EJ317" s="28"/>
      <c r="EK317" s="28"/>
      <c r="EL317" s="28"/>
      <c r="EM317" s="28"/>
      <c r="EN317" s="28"/>
      <c r="EO317" s="28"/>
      <c r="EP317" s="28"/>
      <c r="EQ317" s="28"/>
      <c r="ER317" s="28"/>
      <c r="ES317" s="28"/>
      <c r="ET317" s="28"/>
      <c r="EU317" s="28"/>
      <c r="EV317" s="28"/>
      <c r="EW317" s="28"/>
      <c r="EX317" s="28"/>
    </row>
    <row r="318" spans="1:154" s="7" customFormat="1" ht="16.2" customHeight="1" x14ac:dyDescent="0.3">
      <c r="A318" s="16"/>
      <c r="B318" s="52">
        <v>80401</v>
      </c>
      <c r="C318" s="3" t="s">
        <v>316</v>
      </c>
      <c r="D318" s="23" t="s">
        <v>341</v>
      </c>
      <c r="E318" s="5">
        <v>52.695874789377292</v>
      </c>
      <c r="F318" s="24">
        <v>124</v>
      </c>
      <c r="G318" s="4">
        <v>18216</v>
      </c>
      <c r="H318" s="5">
        <v>66.099999999999994</v>
      </c>
      <c r="I318" s="158">
        <v>1</v>
      </c>
      <c r="J318" s="151">
        <f t="shared" si="364"/>
        <v>3</v>
      </c>
      <c r="K318" s="233">
        <f t="shared" si="365"/>
        <v>50</v>
      </c>
      <c r="L318" s="159">
        <v>0</v>
      </c>
      <c r="M318" s="151">
        <f t="shared" si="366"/>
        <v>4</v>
      </c>
      <c r="N318" s="233">
        <f t="shared" si="367"/>
        <v>0</v>
      </c>
      <c r="O318" s="159">
        <v>21.727322107550243</v>
      </c>
      <c r="P318" s="151">
        <f t="shared" si="368"/>
        <v>1</v>
      </c>
      <c r="Q318" s="233">
        <f t="shared" si="369"/>
        <v>36.212203512583741</v>
      </c>
      <c r="R318" s="159">
        <v>71.73748513352794</v>
      </c>
      <c r="S318" s="151">
        <f t="shared" si="370"/>
        <v>4</v>
      </c>
      <c r="T318" s="233">
        <f t="shared" si="371"/>
        <v>60.527213873642381</v>
      </c>
      <c r="U318" s="159">
        <v>60.060547086171482</v>
      </c>
      <c r="V318" s="151">
        <f t="shared" si="372"/>
        <v>4</v>
      </c>
      <c r="W318" s="233">
        <f t="shared" si="373"/>
        <v>57.646391395727981</v>
      </c>
      <c r="X318" s="159">
        <v>84.316136604997098</v>
      </c>
      <c r="Y318" s="151">
        <f t="shared" si="374"/>
        <v>3</v>
      </c>
      <c r="Z318" s="233">
        <f t="shared" si="375"/>
        <v>78.919538447576727</v>
      </c>
      <c r="AA318" s="159">
        <v>1.4522375215146299</v>
      </c>
      <c r="AB318" s="151">
        <f t="shared" si="376"/>
        <v>3</v>
      </c>
      <c r="AC318" s="233">
        <f t="shared" si="377"/>
        <v>10.380518211843514</v>
      </c>
      <c r="AD318" s="160">
        <v>1</v>
      </c>
      <c r="AE318" s="151">
        <f t="shared" si="378"/>
        <v>3</v>
      </c>
      <c r="AF318" s="233">
        <f t="shared" si="379"/>
        <v>33.333333333333329</v>
      </c>
      <c r="AG318" s="154">
        <v>10.979358805445761</v>
      </c>
      <c r="AH318" s="151">
        <f t="shared" si="380"/>
        <v>3</v>
      </c>
      <c r="AI318" s="233">
        <f t="shared" si="381"/>
        <v>11.557219795206064</v>
      </c>
      <c r="AJ318" s="161">
        <v>49.40711462450593</v>
      </c>
      <c r="AK318" s="151">
        <f t="shared" si="382"/>
        <v>2</v>
      </c>
      <c r="AL318" s="233">
        <f t="shared" si="383"/>
        <v>49.40711462450593</v>
      </c>
      <c r="AM318" s="156">
        <v>5.4896794027228806</v>
      </c>
      <c r="AN318" s="151">
        <f t="shared" si="384"/>
        <v>3</v>
      </c>
      <c r="AO318" s="233">
        <f t="shared" si="385"/>
        <v>14.836971358710487</v>
      </c>
      <c r="AP318" s="157">
        <v>0.51462999915685337</v>
      </c>
      <c r="AQ318" s="151">
        <f t="shared" si="386"/>
        <v>4</v>
      </c>
      <c r="AR318" s="233">
        <f t="shared" si="387"/>
        <v>0.77974242296492935</v>
      </c>
      <c r="AS318" s="151">
        <v>27.448397013614404</v>
      </c>
      <c r="AT318" s="151">
        <f t="shared" si="388"/>
        <v>3</v>
      </c>
      <c r="AU318" s="233">
        <f t="shared" si="389"/>
        <v>27.448397013614407</v>
      </c>
      <c r="AV318" s="172">
        <v>5.7559960300947282</v>
      </c>
      <c r="AW318" s="168">
        <f t="shared" si="390"/>
        <v>3</v>
      </c>
      <c r="AX318" s="241">
        <f t="shared" si="391"/>
        <v>11.511992060189456</v>
      </c>
      <c r="AY318" s="173">
        <v>1896.3386759259938</v>
      </c>
      <c r="AZ318" s="168">
        <f t="shared" si="392"/>
        <v>2</v>
      </c>
      <c r="BA318" s="241">
        <f t="shared" si="393"/>
        <v>75.106749522721401</v>
      </c>
      <c r="BB318" s="168">
        <v>0</v>
      </c>
      <c r="BC318" s="168">
        <f t="shared" si="394"/>
        <v>4</v>
      </c>
      <c r="BD318" s="241">
        <f t="shared" si="395"/>
        <v>0</v>
      </c>
      <c r="BE318" s="174">
        <v>4</v>
      </c>
      <c r="BF318" s="168">
        <f t="shared" si="396"/>
        <v>1</v>
      </c>
      <c r="BG318" s="241">
        <f t="shared" si="397"/>
        <v>100</v>
      </c>
      <c r="BH318" s="174">
        <v>0</v>
      </c>
      <c r="BI318" s="168">
        <f t="shared" si="398"/>
        <v>4</v>
      </c>
      <c r="BJ318" s="241">
        <f t="shared" si="399"/>
        <v>0</v>
      </c>
      <c r="BK318" s="175">
        <v>4</v>
      </c>
      <c r="BL318" s="168">
        <f t="shared" si="400"/>
        <v>3</v>
      </c>
      <c r="BM318" s="241">
        <f t="shared" si="401"/>
        <v>40</v>
      </c>
      <c r="BN318" s="168">
        <v>5</v>
      </c>
      <c r="BO318" s="168">
        <f t="shared" si="402"/>
        <v>1</v>
      </c>
      <c r="BP318" s="246">
        <f t="shared" si="344"/>
        <v>100</v>
      </c>
      <c r="BQ318" s="192">
        <v>2.2999999999999998</v>
      </c>
      <c r="BR318" s="312">
        <f t="shared" si="403"/>
        <v>3</v>
      </c>
      <c r="BS318" s="251">
        <f t="shared" si="404"/>
        <v>38.333333333333329</v>
      </c>
      <c r="BT318" s="193">
        <v>0.89983189953525178</v>
      </c>
      <c r="BU318" s="312">
        <f t="shared" si="405"/>
        <v>4</v>
      </c>
      <c r="BV318" s="251">
        <f t="shared" si="406"/>
        <v>29.994396651175059</v>
      </c>
      <c r="BW318" s="194">
        <v>10.968348480100282</v>
      </c>
      <c r="BX318" s="312">
        <f t="shared" si="407"/>
        <v>2</v>
      </c>
      <c r="BY318" s="251">
        <f t="shared" si="408"/>
        <v>23.95410111466358</v>
      </c>
      <c r="BZ318" s="195">
        <v>2.4</v>
      </c>
      <c r="CA318" s="312">
        <f t="shared" si="409"/>
        <v>3</v>
      </c>
      <c r="CB318" s="251">
        <f t="shared" si="410"/>
        <v>12</v>
      </c>
      <c r="CC318" s="196">
        <v>528.68135924462013</v>
      </c>
      <c r="CD318" s="312">
        <f t="shared" si="411"/>
        <v>3</v>
      </c>
      <c r="CE318" s="251">
        <f t="shared" si="412"/>
        <v>26.434067962231005</v>
      </c>
      <c r="CF318" s="197">
        <v>5.4896794027228806</v>
      </c>
      <c r="CG318" s="312">
        <f t="shared" si="413"/>
        <v>3</v>
      </c>
      <c r="CH318" s="251">
        <f t="shared" si="414"/>
        <v>18.298931342409603</v>
      </c>
      <c r="CI318" s="194">
        <v>9.6474258970358822</v>
      </c>
      <c r="CJ318" s="312">
        <f t="shared" si="415"/>
        <v>2</v>
      </c>
      <c r="CK318" s="251">
        <f t="shared" si="416"/>
        <v>66.391798529084028</v>
      </c>
      <c r="CL318" s="194">
        <v>9.6052238805970145</v>
      </c>
      <c r="CM318" s="312">
        <f t="shared" si="417"/>
        <v>2</v>
      </c>
      <c r="CN318" s="251">
        <f t="shared" si="418"/>
        <v>65.788912579957355</v>
      </c>
      <c r="CO318" s="301">
        <v>290.95300834431271</v>
      </c>
      <c r="CP318" s="312">
        <f t="shared" si="419"/>
        <v>1</v>
      </c>
      <c r="CQ318" s="258">
        <f t="shared" si="420"/>
        <v>100</v>
      </c>
      <c r="CR318" s="261">
        <v>0.13955516879063662</v>
      </c>
      <c r="CS318" s="314">
        <f t="shared" si="345"/>
        <v>2</v>
      </c>
      <c r="CT318" s="265">
        <f t="shared" si="421"/>
        <v>86.044483120936334</v>
      </c>
      <c r="CU318" s="217">
        <v>0</v>
      </c>
      <c r="CV318" s="314">
        <f t="shared" si="422"/>
        <v>4</v>
      </c>
      <c r="CW318" s="265">
        <f t="shared" si="423"/>
        <v>0</v>
      </c>
      <c r="CX318" s="217">
        <v>1</v>
      </c>
      <c r="CY318" s="314">
        <f t="shared" si="346"/>
        <v>2</v>
      </c>
      <c r="CZ318" s="265">
        <f t="shared" si="424"/>
        <v>66.329966329966325</v>
      </c>
      <c r="DA318" s="218">
        <v>3</v>
      </c>
      <c r="DB318" s="314">
        <f t="shared" si="347"/>
        <v>3</v>
      </c>
      <c r="DC318" s="265">
        <f t="shared" si="425"/>
        <v>50</v>
      </c>
      <c r="DD318" s="219">
        <v>1</v>
      </c>
      <c r="DE318" s="314">
        <f t="shared" si="348"/>
        <v>1</v>
      </c>
      <c r="DF318" s="265">
        <f t="shared" si="426"/>
        <v>100</v>
      </c>
      <c r="DG318" s="213">
        <v>2</v>
      </c>
      <c r="DH318" s="314">
        <f t="shared" si="349"/>
        <v>2</v>
      </c>
      <c r="DI318" s="265">
        <f t="shared" si="427"/>
        <v>75</v>
      </c>
      <c r="DJ318" s="220">
        <v>5</v>
      </c>
      <c r="DK318" s="314">
        <f t="shared" si="350"/>
        <v>4</v>
      </c>
      <c r="DL318" s="265">
        <f t="shared" si="428"/>
        <v>0</v>
      </c>
      <c r="DM318" s="213">
        <v>4</v>
      </c>
      <c r="DN318" s="314">
        <f t="shared" si="351"/>
        <v>1</v>
      </c>
      <c r="DO318" s="265">
        <f t="shared" si="429"/>
        <v>92</v>
      </c>
      <c r="DP318" s="221">
        <v>1.7928536852107502</v>
      </c>
      <c r="DQ318" s="314">
        <f t="shared" si="352"/>
        <v>3</v>
      </c>
      <c r="DR318" s="265">
        <f t="shared" si="353"/>
        <v>78.399353190231921</v>
      </c>
      <c r="DS318" s="222">
        <v>134.11837287590026</v>
      </c>
      <c r="DT318" s="314">
        <f t="shared" si="354"/>
        <v>3</v>
      </c>
      <c r="DU318" s="265">
        <f t="shared" si="355"/>
        <v>67.814165376553817</v>
      </c>
      <c r="DV318" s="216">
        <v>0</v>
      </c>
      <c r="DW318" s="314">
        <f t="shared" si="356"/>
        <v>1</v>
      </c>
      <c r="DX318" s="265">
        <f t="shared" si="357"/>
        <v>100</v>
      </c>
      <c r="DY318" s="217">
        <v>1.64</v>
      </c>
      <c r="DZ318" s="314">
        <f t="shared" si="358"/>
        <v>2</v>
      </c>
      <c r="EA318" s="265">
        <f t="shared" si="359"/>
        <v>66.462167689161561</v>
      </c>
      <c r="EB318" s="217">
        <v>0</v>
      </c>
      <c r="EC318" s="314">
        <f t="shared" si="360"/>
        <v>1</v>
      </c>
      <c r="ED318" s="265">
        <f t="shared" si="361"/>
        <v>100</v>
      </c>
      <c r="EE318" s="217">
        <v>16.217969510217319</v>
      </c>
      <c r="EF318" s="314">
        <f t="shared" si="362"/>
        <v>2</v>
      </c>
      <c r="EG318" s="265">
        <f t="shared" si="363"/>
        <v>89.780737548697331</v>
      </c>
      <c r="EH318" s="28"/>
      <c r="EI318" s="28"/>
      <c r="EJ318" s="28"/>
      <c r="EK318" s="28"/>
      <c r="EL318" s="28"/>
      <c r="EM318" s="28"/>
      <c r="EN318" s="28"/>
      <c r="EO318" s="28"/>
      <c r="EP318" s="28"/>
      <c r="EQ318" s="28"/>
      <c r="ER318" s="28"/>
      <c r="ES318" s="28"/>
      <c r="ET318" s="28"/>
      <c r="EU318" s="28"/>
      <c r="EV318" s="28"/>
      <c r="EW318" s="28"/>
      <c r="EX318" s="28"/>
    </row>
    <row r="319" spans="1:154" s="7" customFormat="1" ht="16.2" customHeight="1" x14ac:dyDescent="0.3">
      <c r="A319" s="16"/>
      <c r="B319" s="52">
        <v>80402</v>
      </c>
      <c r="C319" s="3" t="s">
        <v>317</v>
      </c>
      <c r="D319" s="23" t="s">
        <v>341</v>
      </c>
      <c r="E319" s="5">
        <v>44.126321398651356</v>
      </c>
      <c r="F319" s="24">
        <v>291</v>
      </c>
      <c r="G319" s="4">
        <v>6607</v>
      </c>
      <c r="H319" s="5">
        <v>0</v>
      </c>
      <c r="I319" s="158">
        <v>2</v>
      </c>
      <c r="J319" s="151">
        <f t="shared" si="364"/>
        <v>1</v>
      </c>
      <c r="K319" s="233">
        <f t="shared" si="365"/>
        <v>100</v>
      </c>
      <c r="L319" s="159">
        <v>0</v>
      </c>
      <c r="M319" s="151">
        <f t="shared" si="366"/>
        <v>4</v>
      </c>
      <c r="N319" s="233">
        <f t="shared" si="367"/>
        <v>0</v>
      </c>
      <c r="O319" s="159">
        <v>0</v>
      </c>
      <c r="P319" s="151">
        <f t="shared" si="368"/>
        <v>4</v>
      </c>
      <c r="Q319" s="233">
        <f t="shared" si="369"/>
        <v>0</v>
      </c>
      <c r="R319" s="159">
        <v>45.757575757575758</v>
      </c>
      <c r="S319" s="151">
        <f t="shared" si="370"/>
        <v>4</v>
      </c>
      <c r="T319" s="233">
        <f t="shared" si="371"/>
        <v>24.242424242424246</v>
      </c>
      <c r="U319" s="159">
        <v>85.48484848484847</v>
      </c>
      <c r="V319" s="151">
        <f t="shared" si="372"/>
        <v>2</v>
      </c>
      <c r="W319" s="233">
        <f t="shared" si="373"/>
        <v>84.607474533243348</v>
      </c>
      <c r="X319" s="159">
        <v>73.49899933288853</v>
      </c>
      <c r="Y319" s="151">
        <f t="shared" si="374"/>
        <v>4</v>
      </c>
      <c r="Z319" s="233">
        <f t="shared" si="375"/>
        <v>64.380375447430822</v>
      </c>
      <c r="AA319" s="159">
        <v>1.3632232656770675</v>
      </c>
      <c r="AB319" s="151">
        <f t="shared" si="376"/>
        <v>3</v>
      </c>
      <c r="AC319" s="233">
        <f t="shared" si="377"/>
        <v>9.5785879790726813</v>
      </c>
      <c r="AD319" s="160">
        <v>0</v>
      </c>
      <c r="AE319" s="151">
        <f t="shared" si="378"/>
        <v>4</v>
      </c>
      <c r="AF319" s="233">
        <f t="shared" si="379"/>
        <v>0</v>
      </c>
      <c r="AG319" s="154">
        <v>0</v>
      </c>
      <c r="AH319" s="151">
        <f t="shared" si="380"/>
        <v>4</v>
      </c>
      <c r="AI319" s="233">
        <f t="shared" si="381"/>
        <v>0</v>
      </c>
      <c r="AJ319" s="161">
        <v>0</v>
      </c>
      <c r="AK319" s="151">
        <f t="shared" si="382"/>
        <v>4</v>
      </c>
      <c r="AL319" s="233">
        <f t="shared" si="383"/>
        <v>0</v>
      </c>
      <c r="AM319" s="156">
        <v>0</v>
      </c>
      <c r="AN319" s="151">
        <f t="shared" si="384"/>
        <v>4</v>
      </c>
      <c r="AO319" s="233">
        <f t="shared" si="385"/>
        <v>0</v>
      </c>
      <c r="AP319" s="157">
        <v>0.44344466420569656</v>
      </c>
      <c r="AQ319" s="151">
        <f t="shared" si="386"/>
        <v>4</v>
      </c>
      <c r="AR319" s="233">
        <f t="shared" si="387"/>
        <v>0.67188585485711605</v>
      </c>
      <c r="AS319" s="151">
        <v>28.149235659149387</v>
      </c>
      <c r="AT319" s="151">
        <f t="shared" si="388"/>
        <v>3</v>
      </c>
      <c r="AU319" s="233">
        <f t="shared" si="389"/>
        <v>28.149235659149387</v>
      </c>
      <c r="AV319" s="172">
        <v>0.33642275909626868</v>
      </c>
      <c r="AW319" s="168">
        <f t="shared" si="390"/>
        <v>4</v>
      </c>
      <c r="AX319" s="241">
        <f t="shared" si="391"/>
        <v>0.67284551819253735</v>
      </c>
      <c r="AY319" s="173">
        <v>1740.2122167119596</v>
      </c>
      <c r="AZ319" s="168">
        <f t="shared" si="392"/>
        <v>2</v>
      </c>
      <c r="BA319" s="241">
        <f t="shared" si="393"/>
        <v>68.668545019049887</v>
      </c>
      <c r="BB319" s="168">
        <v>0</v>
      </c>
      <c r="BC319" s="168">
        <f t="shared" si="394"/>
        <v>4</v>
      </c>
      <c r="BD319" s="241">
        <f t="shared" si="395"/>
        <v>0</v>
      </c>
      <c r="BE319" s="174">
        <v>2</v>
      </c>
      <c r="BF319" s="168">
        <f t="shared" si="396"/>
        <v>1</v>
      </c>
      <c r="BG319" s="241">
        <f t="shared" si="397"/>
        <v>100</v>
      </c>
      <c r="BH319" s="174">
        <v>0</v>
      </c>
      <c r="BI319" s="168">
        <f t="shared" si="398"/>
        <v>4</v>
      </c>
      <c r="BJ319" s="241">
        <f t="shared" si="399"/>
        <v>0</v>
      </c>
      <c r="BK319" s="175">
        <v>4</v>
      </c>
      <c r="BL319" s="168">
        <f t="shared" si="400"/>
        <v>3</v>
      </c>
      <c r="BM319" s="241">
        <f t="shared" si="401"/>
        <v>40</v>
      </c>
      <c r="BN319" s="168">
        <v>3</v>
      </c>
      <c r="BO319" s="168">
        <f t="shared" si="402"/>
        <v>1</v>
      </c>
      <c r="BP319" s="246">
        <f t="shared" si="344"/>
        <v>100</v>
      </c>
      <c r="BQ319" s="192">
        <v>1.5</v>
      </c>
      <c r="BR319" s="312">
        <f t="shared" si="403"/>
        <v>3</v>
      </c>
      <c r="BS319" s="251">
        <f t="shared" si="404"/>
        <v>25</v>
      </c>
      <c r="BT319" s="193">
        <v>0.30752026838132512</v>
      </c>
      <c r="BU319" s="312">
        <f t="shared" si="405"/>
        <v>4</v>
      </c>
      <c r="BV319" s="251">
        <f t="shared" si="406"/>
        <v>10.250675612710838</v>
      </c>
      <c r="BW319" s="194">
        <v>4.636150234741784</v>
      </c>
      <c r="BX319" s="312">
        <f t="shared" si="407"/>
        <v>3</v>
      </c>
      <c r="BY319" s="251">
        <f t="shared" si="408"/>
        <v>5.3846047939641757</v>
      </c>
      <c r="BZ319" s="195">
        <v>0.7</v>
      </c>
      <c r="CA319" s="312">
        <f t="shared" si="409"/>
        <v>4</v>
      </c>
      <c r="CB319" s="251">
        <f t="shared" si="410"/>
        <v>3.4999999999999996</v>
      </c>
      <c r="CC319" s="196">
        <v>0</v>
      </c>
      <c r="CD319" s="312">
        <f t="shared" si="411"/>
        <v>4</v>
      </c>
      <c r="CE319" s="251">
        <f t="shared" si="412"/>
        <v>0</v>
      </c>
      <c r="CF319" s="197">
        <v>9.9137278643862565</v>
      </c>
      <c r="CG319" s="312">
        <f t="shared" si="413"/>
        <v>3</v>
      </c>
      <c r="CH319" s="251">
        <f t="shared" si="414"/>
        <v>33.045759547954191</v>
      </c>
      <c r="CI319" s="194">
        <v>8.140794223826715</v>
      </c>
      <c r="CJ319" s="312">
        <f t="shared" si="415"/>
        <v>3</v>
      </c>
      <c r="CK319" s="251">
        <f t="shared" si="416"/>
        <v>44.868488911810218</v>
      </c>
      <c r="CL319" s="194">
        <v>7.6955602536997887</v>
      </c>
      <c r="CM319" s="312">
        <f t="shared" si="417"/>
        <v>3</v>
      </c>
      <c r="CN319" s="251">
        <f t="shared" si="418"/>
        <v>38.508003624282694</v>
      </c>
      <c r="CO319" s="301">
        <v>0</v>
      </c>
      <c r="CP319" s="312">
        <f t="shared" si="419"/>
        <v>4</v>
      </c>
      <c r="CQ319" s="258">
        <f t="shared" si="420"/>
        <v>0</v>
      </c>
      <c r="CR319" s="261">
        <v>8.2697126903137477E-2</v>
      </c>
      <c r="CS319" s="314">
        <f t="shared" si="345"/>
        <v>2</v>
      </c>
      <c r="CT319" s="265">
        <f t="shared" si="421"/>
        <v>91.730287309686247</v>
      </c>
      <c r="CU319" s="217">
        <v>0</v>
      </c>
      <c r="CV319" s="314">
        <f t="shared" si="422"/>
        <v>4</v>
      </c>
      <c r="CW319" s="265">
        <f t="shared" si="423"/>
        <v>0</v>
      </c>
      <c r="CX319" s="217">
        <v>2</v>
      </c>
      <c r="CY319" s="314">
        <f t="shared" si="346"/>
        <v>3</v>
      </c>
      <c r="CZ319" s="265">
        <f t="shared" si="424"/>
        <v>32.659932659932664</v>
      </c>
      <c r="DA319" s="218">
        <v>3</v>
      </c>
      <c r="DB319" s="314">
        <f t="shared" si="347"/>
        <v>3</v>
      </c>
      <c r="DC319" s="265">
        <f t="shared" si="425"/>
        <v>50</v>
      </c>
      <c r="DD319" s="219">
        <v>1</v>
      </c>
      <c r="DE319" s="314">
        <f t="shared" si="348"/>
        <v>1</v>
      </c>
      <c r="DF319" s="265">
        <f t="shared" si="426"/>
        <v>100</v>
      </c>
      <c r="DG319" s="213">
        <v>1</v>
      </c>
      <c r="DH319" s="314">
        <f t="shared" si="349"/>
        <v>1</v>
      </c>
      <c r="DI319" s="265">
        <f t="shared" si="427"/>
        <v>100</v>
      </c>
      <c r="DJ319" s="220">
        <v>4</v>
      </c>
      <c r="DK319" s="314">
        <f t="shared" si="350"/>
        <v>3</v>
      </c>
      <c r="DL319" s="265">
        <f t="shared" si="428"/>
        <v>25</v>
      </c>
      <c r="DM319" s="213">
        <v>0</v>
      </c>
      <c r="DN319" s="314">
        <f t="shared" si="351"/>
        <v>1</v>
      </c>
      <c r="DO319" s="265">
        <f t="shared" si="429"/>
        <v>100</v>
      </c>
      <c r="DP319" s="221">
        <v>0</v>
      </c>
      <c r="DQ319" s="314">
        <f t="shared" si="352"/>
        <v>1</v>
      </c>
      <c r="DR319" s="265">
        <f t="shared" si="353"/>
        <v>100</v>
      </c>
      <c r="DS319" s="222">
        <v>0</v>
      </c>
      <c r="DT319" s="314">
        <f t="shared" si="354"/>
        <v>1</v>
      </c>
      <c r="DU319" s="265">
        <f t="shared" si="355"/>
        <v>100</v>
      </c>
      <c r="DV319" s="216">
        <v>0</v>
      </c>
      <c r="DW319" s="314">
        <f t="shared" si="356"/>
        <v>1</v>
      </c>
      <c r="DX319" s="265">
        <f t="shared" si="357"/>
        <v>100</v>
      </c>
      <c r="DY319" s="217">
        <v>3.03</v>
      </c>
      <c r="DZ319" s="314">
        <f t="shared" si="358"/>
        <v>3</v>
      </c>
      <c r="EA319" s="265">
        <f t="shared" si="359"/>
        <v>38.036809815950924</v>
      </c>
      <c r="EB319" s="217">
        <v>3.7887398651208611E-2</v>
      </c>
      <c r="EC319" s="314">
        <f t="shared" si="360"/>
        <v>1</v>
      </c>
      <c r="ED319" s="265">
        <f t="shared" si="361"/>
        <v>99.853149617630976</v>
      </c>
      <c r="EE319" s="217">
        <v>0</v>
      </c>
      <c r="EF319" s="314">
        <f t="shared" si="362"/>
        <v>1</v>
      </c>
      <c r="EG319" s="265">
        <f t="shared" si="363"/>
        <v>100</v>
      </c>
      <c r="EH319" s="28"/>
      <c r="EI319" s="28"/>
      <c r="EJ319" s="28"/>
      <c r="EK319" s="28"/>
      <c r="EL319" s="28"/>
      <c r="EM319" s="28"/>
      <c r="EN319" s="28"/>
      <c r="EO319" s="28"/>
      <c r="EP319" s="28"/>
      <c r="EQ319" s="28"/>
      <c r="ER319" s="28"/>
      <c r="ES319" s="28"/>
      <c r="ET319" s="28"/>
      <c r="EU319" s="28"/>
      <c r="EV319" s="28"/>
      <c r="EW319" s="28"/>
      <c r="EX319" s="28"/>
    </row>
    <row r="320" spans="1:154" s="7" customFormat="1" ht="16.2" customHeight="1" x14ac:dyDescent="0.3">
      <c r="A320" s="16"/>
      <c r="B320" s="52">
        <v>80501</v>
      </c>
      <c r="C320" s="3" t="s">
        <v>318</v>
      </c>
      <c r="D320" s="23" t="s">
        <v>341</v>
      </c>
      <c r="E320" s="5">
        <v>48.875405200739337</v>
      </c>
      <c r="F320" s="24">
        <v>208</v>
      </c>
      <c r="G320" s="4">
        <v>22564</v>
      </c>
      <c r="H320" s="5">
        <v>47.6</v>
      </c>
      <c r="I320" s="158">
        <v>2</v>
      </c>
      <c r="J320" s="151">
        <f t="shared" si="364"/>
        <v>1</v>
      </c>
      <c r="K320" s="233">
        <f t="shared" si="365"/>
        <v>100</v>
      </c>
      <c r="L320" s="159">
        <v>0</v>
      </c>
      <c r="M320" s="151">
        <f t="shared" si="366"/>
        <v>4</v>
      </c>
      <c r="N320" s="233">
        <f t="shared" si="367"/>
        <v>0</v>
      </c>
      <c r="O320" s="159">
        <v>17.877893984088676</v>
      </c>
      <c r="P320" s="151">
        <f t="shared" si="368"/>
        <v>2</v>
      </c>
      <c r="Q320" s="233">
        <f t="shared" si="369"/>
        <v>29.796489973481126</v>
      </c>
      <c r="R320" s="159">
        <v>36.795798357049875</v>
      </c>
      <c r="S320" s="151">
        <f t="shared" si="370"/>
        <v>4</v>
      </c>
      <c r="T320" s="233">
        <f t="shared" si="371"/>
        <v>11.725975359008208</v>
      </c>
      <c r="U320" s="159">
        <v>41.55855815415002</v>
      </c>
      <c r="V320" s="151">
        <f t="shared" si="372"/>
        <v>4</v>
      </c>
      <c r="W320" s="233">
        <f t="shared" si="373"/>
        <v>38.026042581283157</v>
      </c>
      <c r="X320" s="159">
        <v>69.410791611930009</v>
      </c>
      <c r="Y320" s="151">
        <f t="shared" si="374"/>
        <v>4</v>
      </c>
      <c r="Z320" s="233">
        <f t="shared" si="375"/>
        <v>58.88547259668011</v>
      </c>
      <c r="AA320" s="159">
        <v>2.7512177521197909</v>
      </c>
      <c r="AB320" s="151">
        <f t="shared" si="376"/>
        <v>3</v>
      </c>
      <c r="AC320" s="233">
        <f t="shared" si="377"/>
        <v>22.08304281189001</v>
      </c>
      <c r="AD320" s="160">
        <v>1</v>
      </c>
      <c r="AE320" s="151">
        <f t="shared" si="378"/>
        <v>3</v>
      </c>
      <c r="AF320" s="233">
        <f t="shared" si="379"/>
        <v>33.333333333333329</v>
      </c>
      <c r="AG320" s="154">
        <v>62.045736571529872</v>
      </c>
      <c r="AH320" s="151">
        <f t="shared" si="380"/>
        <v>2</v>
      </c>
      <c r="AI320" s="233">
        <f t="shared" si="381"/>
        <v>65.311301654241973</v>
      </c>
      <c r="AJ320" s="161">
        <v>22.15919163268924</v>
      </c>
      <c r="AK320" s="151">
        <f t="shared" si="382"/>
        <v>3</v>
      </c>
      <c r="AL320" s="233">
        <f t="shared" si="383"/>
        <v>22.15919163268924</v>
      </c>
      <c r="AM320" s="156">
        <v>4.4318383265378483</v>
      </c>
      <c r="AN320" s="151">
        <f t="shared" si="384"/>
        <v>3</v>
      </c>
      <c r="AO320" s="233">
        <f t="shared" si="385"/>
        <v>11.977941423075265</v>
      </c>
      <c r="AP320" s="157">
        <v>0.93396460985442775</v>
      </c>
      <c r="AQ320" s="151">
        <f t="shared" si="386"/>
        <v>4</v>
      </c>
      <c r="AR320" s="233">
        <f t="shared" si="387"/>
        <v>1.4150978937188299</v>
      </c>
      <c r="AS320" s="151">
        <v>17.727353306151393</v>
      </c>
      <c r="AT320" s="151">
        <f t="shared" si="388"/>
        <v>3</v>
      </c>
      <c r="AU320" s="233">
        <f t="shared" si="389"/>
        <v>17.727353306151393</v>
      </c>
      <c r="AV320" s="172">
        <v>33.646058039950908</v>
      </c>
      <c r="AW320" s="168">
        <f t="shared" si="390"/>
        <v>1</v>
      </c>
      <c r="AX320" s="241">
        <f t="shared" si="391"/>
        <v>67.292116079901817</v>
      </c>
      <c r="AY320" s="173">
        <v>1827.258015629445</v>
      </c>
      <c r="AZ320" s="168">
        <f t="shared" si="392"/>
        <v>2</v>
      </c>
      <c r="BA320" s="241">
        <f t="shared" si="393"/>
        <v>72.2580625001833</v>
      </c>
      <c r="BB320" s="168">
        <v>0</v>
      </c>
      <c r="BC320" s="168">
        <f t="shared" si="394"/>
        <v>4</v>
      </c>
      <c r="BD320" s="241">
        <f t="shared" si="395"/>
        <v>0</v>
      </c>
      <c r="BE320" s="174">
        <v>6</v>
      </c>
      <c r="BF320" s="168">
        <f t="shared" si="396"/>
        <v>1</v>
      </c>
      <c r="BG320" s="241">
        <f t="shared" si="397"/>
        <v>100</v>
      </c>
      <c r="BH320" s="174">
        <v>1</v>
      </c>
      <c r="BI320" s="168">
        <f t="shared" si="398"/>
        <v>3</v>
      </c>
      <c r="BJ320" s="241">
        <f t="shared" si="399"/>
        <v>33.333333333333329</v>
      </c>
      <c r="BK320" s="175">
        <v>10</v>
      </c>
      <c r="BL320" s="168">
        <f t="shared" si="400"/>
        <v>1</v>
      </c>
      <c r="BM320" s="241">
        <f t="shared" si="401"/>
        <v>100</v>
      </c>
      <c r="BN320" s="168">
        <v>35</v>
      </c>
      <c r="BO320" s="168">
        <f t="shared" si="402"/>
        <v>1</v>
      </c>
      <c r="BP320" s="246">
        <f t="shared" si="344"/>
        <v>100</v>
      </c>
      <c r="BQ320" s="192">
        <v>2.1</v>
      </c>
      <c r="BR320" s="312">
        <f t="shared" si="403"/>
        <v>3</v>
      </c>
      <c r="BS320" s="251">
        <f t="shared" si="404"/>
        <v>35</v>
      </c>
      <c r="BT320" s="193">
        <v>0.60246462802373346</v>
      </c>
      <c r="BU320" s="312">
        <f t="shared" si="405"/>
        <v>4</v>
      </c>
      <c r="BV320" s="251">
        <f t="shared" si="406"/>
        <v>20.082154267457781</v>
      </c>
      <c r="BW320" s="194">
        <v>11.798186378545244</v>
      </c>
      <c r="BX320" s="312">
        <f t="shared" si="407"/>
        <v>2</v>
      </c>
      <c r="BY320" s="251">
        <f t="shared" si="408"/>
        <v>26.387643338842359</v>
      </c>
      <c r="BZ320" s="195">
        <v>2.2999999999999998</v>
      </c>
      <c r="CA320" s="312">
        <f t="shared" si="409"/>
        <v>3</v>
      </c>
      <c r="CB320" s="251">
        <f t="shared" si="410"/>
        <v>11.5</v>
      </c>
      <c r="CC320" s="196">
        <v>576.67985951072512</v>
      </c>
      <c r="CD320" s="312">
        <f t="shared" si="411"/>
        <v>3</v>
      </c>
      <c r="CE320" s="251">
        <f t="shared" si="412"/>
        <v>28.833992975536255</v>
      </c>
      <c r="CF320" s="197">
        <v>2.2159191632689241</v>
      </c>
      <c r="CG320" s="312">
        <f t="shared" si="413"/>
        <v>4</v>
      </c>
      <c r="CH320" s="251">
        <f t="shared" si="414"/>
        <v>7.3863972108964147</v>
      </c>
      <c r="CI320" s="194">
        <v>9.4521098459477564</v>
      </c>
      <c r="CJ320" s="312">
        <f t="shared" si="415"/>
        <v>2</v>
      </c>
      <c r="CK320" s="251">
        <f t="shared" si="416"/>
        <v>63.601569227825095</v>
      </c>
      <c r="CL320" s="194">
        <v>8.7278571428571432</v>
      </c>
      <c r="CM320" s="312">
        <f t="shared" si="417"/>
        <v>3</v>
      </c>
      <c r="CN320" s="251">
        <f t="shared" si="418"/>
        <v>53.255102040816325</v>
      </c>
      <c r="CO320" s="301">
        <v>498.09430951958871</v>
      </c>
      <c r="CP320" s="312">
        <f t="shared" si="419"/>
        <v>1</v>
      </c>
      <c r="CQ320" s="258">
        <f t="shared" si="420"/>
        <v>100</v>
      </c>
      <c r="CR320" s="261">
        <v>0.13536352596825085</v>
      </c>
      <c r="CS320" s="314">
        <f t="shared" si="345"/>
        <v>2</v>
      </c>
      <c r="CT320" s="265">
        <f t="shared" si="421"/>
        <v>86.463647403174917</v>
      </c>
      <c r="CU320" s="217">
        <v>0</v>
      </c>
      <c r="CV320" s="314">
        <f t="shared" si="422"/>
        <v>4</v>
      </c>
      <c r="CW320" s="265">
        <f t="shared" si="423"/>
        <v>0</v>
      </c>
      <c r="CX320" s="217">
        <v>1.27</v>
      </c>
      <c r="CY320" s="314">
        <f t="shared" si="346"/>
        <v>2</v>
      </c>
      <c r="CZ320" s="265">
        <f t="shared" si="424"/>
        <v>57.239057239057246</v>
      </c>
      <c r="DA320" s="218">
        <v>5</v>
      </c>
      <c r="DB320" s="314">
        <f t="shared" si="347"/>
        <v>4</v>
      </c>
      <c r="DC320" s="265">
        <f t="shared" si="425"/>
        <v>0</v>
      </c>
      <c r="DD320" s="219">
        <v>1</v>
      </c>
      <c r="DE320" s="314">
        <f t="shared" si="348"/>
        <v>1</v>
      </c>
      <c r="DF320" s="265">
        <f t="shared" si="426"/>
        <v>100</v>
      </c>
      <c r="DG320" s="213">
        <v>1</v>
      </c>
      <c r="DH320" s="314">
        <f t="shared" si="349"/>
        <v>1</v>
      </c>
      <c r="DI320" s="265">
        <f t="shared" si="427"/>
        <v>100</v>
      </c>
      <c r="DJ320" s="220">
        <v>5</v>
      </c>
      <c r="DK320" s="314">
        <f t="shared" si="350"/>
        <v>4</v>
      </c>
      <c r="DL320" s="265">
        <f t="shared" si="428"/>
        <v>0</v>
      </c>
      <c r="DM320" s="213">
        <v>28</v>
      </c>
      <c r="DN320" s="314">
        <f t="shared" si="351"/>
        <v>3</v>
      </c>
      <c r="DO320" s="265">
        <f t="shared" si="429"/>
        <v>44</v>
      </c>
      <c r="DP320" s="221">
        <v>0</v>
      </c>
      <c r="DQ320" s="314">
        <f t="shared" si="352"/>
        <v>1</v>
      </c>
      <c r="DR320" s="265">
        <f t="shared" si="353"/>
        <v>100</v>
      </c>
      <c r="DS320" s="222">
        <v>33.920919030766271</v>
      </c>
      <c r="DT320" s="314">
        <f t="shared" si="354"/>
        <v>2</v>
      </c>
      <c r="DU320" s="265">
        <f t="shared" si="355"/>
        <v>91.859630662163127</v>
      </c>
      <c r="DV320" s="216">
        <v>0</v>
      </c>
      <c r="DW320" s="314">
        <f t="shared" si="356"/>
        <v>1</v>
      </c>
      <c r="DX320" s="265">
        <f t="shared" si="357"/>
        <v>100</v>
      </c>
      <c r="DY320" s="217">
        <v>0</v>
      </c>
      <c r="DZ320" s="314">
        <f t="shared" si="358"/>
        <v>1</v>
      </c>
      <c r="EA320" s="265">
        <f t="shared" si="359"/>
        <v>100</v>
      </c>
      <c r="EB320" s="217">
        <v>0</v>
      </c>
      <c r="EC320" s="314">
        <f t="shared" si="360"/>
        <v>1</v>
      </c>
      <c r="ED320" s="265">
        <f t="shared" si="361"/>
        <v>100</v>
      </c>
      <c r="EE320" s="217">
        <v>4.4889347757777083</v>
      </c>
      <c r="EF320" s="314">
        <f t="shared" si="362"/>
        <v>1</v>
      </c>
      <c r="EG320" s="265">
        <f t="shared" si="363"/>
        <v>97.171433663656131</v>
      </c>
      <c r="EH320" s="28"/>
      <c r="EI320" s="28"/>
      <c r="EJ320" s="28"/>
      <c r="EK320" s="28"/>
      <c r="EL320" s="28"/>
      <c r="EM320" s="28"/>
      <c r="EN320" s="28"/>
      <c r="EO320" s="28"/>
      <c r="EP320" s="28"/>
      <c r="EQ320" s="28"/>
      <c r="ER320" s="28"/>
      <c r="ES320" s="28"/>
      <c r="ET320" s="28"/>
      <c r="EU320" s="28"/>
      <c r="EV320" s="28"/>
      <c r="EW320" s="28"/>
      <c r="EX320" s="28"/>
    </row>
    <row r="321" spans="1:154" s="7" customFormat="1" ht="16.2" customHeight="1" x14ac:dyDescent="0.3">
      <c r="A321" s="16"/>
      <c r="B321" s="52">
        <v>80601</v>
      </c>
      <c r="C321" s="3" t="s">
        <v>319</v>
      </c>
      <c r="D321" s="23" t="s">
        <v>341</v>
      </c>
      <c r="E321" s="5">
        <v>43.898734215471144</v>
      </c>
      <c r="F321" s="24">
        <v>294</v>
      </c>
      <c r="G321" s="4">
        <v>4035</v>
      </c>
      <c r="H321" s="5">
        <v>0</v>
      </c>
      <c r="I321" s="158">
        <v>0</v>
      </c>
      <c r="J321" s="151">
        <f t="shared" si="364"/>
        <v>4</v>
      </c>
      <c r="K321" s="233">
        <f t="shared" si="365"/>
        <v>0</v>
      </c>
      <c r="L321" s="159">
        <v>0</v>
      </c>
      <c r="M321" s="151">
        <f t="shared" si="366"/>
        <v>4</v>
      </c>
      <c r="N321" s="233">
        <f t="shared" si="367"/>
        <v>0</v>
      </c>
      <c r="O321" s="159">
        <v>0</v>
      </c>
      <c r="P321" s="151">
        <f t="shared" si="368"/>
        <v>4</v>
      </c>
      <c r="Q321" s="233">
        <f t="shared" si="369"/>
        <v>0</v>
      </c>
      <c r="R321" s="159">
        <v>62.827225130890042</v>
      </c>
      <c r="S321" s="151">
        <f t="shared" si="370"/>
        <v>4</v>
      </c>
      <c r="T321" s="233">
        <f t="shared" si="371"/>
        <v>48.082716663254253</v>
      </c>
      <c r="U321" s="159">
        <v>83.644976315133405</v>
      </c>
      <c r="V321" s="151">
        <f t="shared" si="372"/>
        <v>3</v>
      </c>
      <c r="W321" s="233">
        <f t="shared" si="373"/>
        <v>82.656390578084199</v>
      </c>
      <c r="X321" s="159">
        <v>56.5182403433476</v>
      </c>
      <c r="Y321" s="151">
        <f t="shared" si="374"/>
        <v>4</v>
      </c>
      <c r="Z321" s="233">
        <f t="shared" si="375"/>
        <v>41.556774655037096</v>
      </c>
      <c r="AA321" s="159">
        <v>3.2451323015476783</v>
      </c>
      <c r="AB321" s="151">
        <f t="shared" si="376"/>
        <v>2</v>
      </c>
      <c r="AC321" s="233">
        <f t="shared" si="377"/>
        <v>26.532723437366474</v>
      </c>
      <c r="AD321" s="160">
        <v>0</v>
      </c>
      <c r="AE321" s="151">
        <f t="shared" si="378"/>
        <v>4</v>
      </c>
      <c r="AF321" s="233">
        <f t="shared" si="379"/>
        <v>0</v>
      </c>
      <c r="AG321" s="154">
        <v>0</v>
      </c>
      <c r="AH321" s="151">
        <f t="shared" si="380"/>
        <v>4</v>
      </c>
      <c r="AI321" s="233">
        <f t="shared" si="381"/>
        <v>0</v>
      </c>
      <c r="AJ321" s="161">
        <v>0</v>
      </c>
      <c r="AK321" s="151">
        <f t="shared" si="382"/>
        <v>4</v>
      </c>
      <c r="AL321" s="233">
        <f t="shared" si="383"/>
        <v>0</v>
      </c>
      <c r="AM321" s="156">
        <v>0</v>
      </c>
      <c r="AN321" s="151">
        <f t="shared" si="384"/>
        <v>4</v>
      </c>
      <c r="AO321" s="233">
        <f t="shared" si="385"/>
        <v>0</v>
      </c>
      <c r="AP321" s="157">
        <v>0.77828135759386563</v>
      </c>
      <c r="AQ321" s="151">
        <f t="shared" si="386"/>
        <v>4</v>
      </c>
      <c r="AR321" s="233">
        <f t="shared" si="387"/>
        <v>1.1792141781725238</v>
      </c>
      <c r="AS321" s="151">
        <v>7.4349442379182156</v>
      </c>
      <c r="AT321" s="151">
        <f t="shared" si="388"/>
        <v>3</v>
      </c>
      <c r="AU321" s="233">
        <f t="shared" si="389"/>
        <v>7.4349442379182156</v>
      </c>
      <c r="AV321" s="172">
        <v>15.503498482087227</v>
      </c>
      <c r="AW321" s="168">
        <f t="shared" si="390"/>
        <v>2</v>
      </c>
      <c r="AX321" s="241">
        <f t="shared" si="391"/>
        <v>31.006996964174455</v>
      </c>
      <c r="AY321" s="173">
        <v>1623.9863533185744</v>
      </c>
      <c r="AZ321" s="168">
        <f t="shared" si="392"/>
        <v>2</v>
      </c>
      <c r="BA321" s="241">
        <f t="shared" si="393"/>
        <v>63.875725910044302</v>
      </c>
      <c r="BB321" s="168">
        <v>0</v>
      </c>
      <c r="BC321" s="168">
        <f t="shared" si="394"/>
        <v>4</v>
      </c>
      <c r="BD321" s="241">
        <f t="shared" si="395"/>
        <v>0</v>
      </c>
      <c r="BE321" s="174">
        <v>5</v>
      </c>
      <c r="BF321" s="168">
        <f t="shared" si="396"/>
        <v>1</v>
      </c>
      <c r="BG321" s="241">
        <f t="shared" si="397"/>
        <v>100</v>
      </c>
      <c r="BH321" s="174">
        <v>0</v>
      </c>
      <c r="BI321" s="168">
        <f t="shared" si="398"/>
        <v>4</v>
      </c>
      <c r="BJ321" s="241">
        <f t="shared" si="399"/>
        <v>0</v>
      </c>
      <c r="BK321" s="175">
        <v>5</v>
      </c>
      <c r="BL321" s="168">
        <f t="shared" si="400"/>
        <v>2</v>
      </c>
      <c r="BM321" s="241">
        <f t="shared" si="401"/>
        <v>50</v>
      </c>
      <c r="BN321" s="168">
        <v>10</v>
      </c>
      <c r="BO321" s="168">
        <f t="shared" si="402"/>
        <v>1</v>
      </c>
      <c r="BP321" s="246">
        <f t="shared" si="344"/>
        <v>100</v>
      </c>
      <c r="BQ321" s="192">
        <v>0.7</v>
      </c>
      <c r="BR321" s="312">
        <f t="shared" si="403"/>
        <v>4</v>
      </c>
      <c r="BS321" s="251">
        <f t="shared" si="404"/>
        <v>11.666666666666666</v>
      </c>
      <c r="BT321" s="193">
        <v>0.39781203381402286</v>
      </c>
      <c r="BU321" s="312">
        <f t="shared" si="405"/>
        <v>4</v>
      </c>
      <c r="BV321" s="251">
        <f t="shared" si="406"/>
        <v>13.260401127134095</v>
      </c>
      <c r="BW321" s="194">
        <v>9.8223615464994776</v>
      </c>
      <c r="BX321" s="312">
        <f t="shared" si="407"/>
        <v>3</v>
      </c>
      <c r="BY321" s="251">
        <f t="shared" si="408"/>
        <v>20.593435620233073</v>
      </c>
      <c r="BZ321" s="195">
        <v>0.3</v>
      </c>
      <c r="CA321" s="312">
        <f t="shared" si="409"/>
        <v>4</v>
      </c>
      <c r="CB321" s="251">
        <f t="shared" si="410"/>
        <v>1.5</v>
      </c>
      <c r="CC321" s="196">
        <v>0</v>
      </c>
      <c r="CD321" s="312">
        <f t="shared" si="411"/>
        <v>4</v>
      </c>
      <c r="CE321" s="251">
        <f t="shared" si="412"/>
        <v>0</v>
      </c>
      <c r="CF321" s="197">
        <v>6.1957868649318462</v>
      </c>
      <c r="CG321" s="312">
        <f t="shared" si="413"/>
        <v>3</v>
      </c>
      <c r="CH321" s="251">
        <f t="shared" si="414"/>
        <v>20.652622883106154</v>
      </c>
      <c r="CI321" s="194">
        <v>8.7096774193548381</v>
      </c>
      <c r="CJ321" s="312">
        <f t="shared" si="415"/>
        <v>3</v>
      </c>
      <c r="CK321" s="251">
        <f t="shared" si="416"/>
        <v>52.995391705069117</v>
      </c>
      <c r="CL321" s="194">
        <v>8.1120000000000001</v>
      </c>
      <c r="CM321" s="312">
        <f t="shared" si="417"/>
        <v>3</v>
      </c>
      <c r="CN321" s="251">
        <f t="shared" si="418"/>
        <v>44.457142857142856</v>
      </c>
      <c r="CO321" s="301">
        <v>371.74721189591077</v>
      </c>
      <c r="CP321" s="312">
        <f t="shared" si="419"/>
        <v>1</v>
      </c>
      <c r="CQ321" s="258">
        <f t="shared" si="420"/>
        <v>100</v>
      </c>
      <c r="CR321" s="261">
        <v>0.14731246982601659</v>
      </c>
      <c r="CS321" s="314">
        <f t="shared" si="345"/>
        <v>2</v>
      </c>
      <c r="CT321" s="265">
        <f t="shared" si="421"/>
        <v>85.268753017398339</v>
      </c>
      <c r="CU321" s="217">
        <v>0</v>
      </c>
      <c r="CV321" s="314">
        <f t="shared" si="422"/>
        <v>4</v>
      </c>
      <c r="CW321" s="265">
        <f t="shared" si="423"/>
        <v>0</v>
      </c>
      <c r="CX321" s="217">
        <v>2</v>
      </c>
      <c r="CY321" s="314">
        <f t="shared" si="346"/>
        <v>3</v>
      </c>
      <c r="CZ321" s="265">
        <f t="shared" si="424"/>
        <v>32.659932659932664</v>
      </c>
      <c r="DA321" s="218">
        <v>3</v>
      </c>
      <c r="DB321" s="314">
        <f t="shared" si="347"/>
        <v>3</v>
      </c>
      <c r="DC321" s="265">
        <f t="shared" si="425"/>
        <v>50</v>
      </c>
      <c r="DD321" s="219">
        <v>1</v>
      </c>
      <c r="DE321" s="314">
        <f t="shared" si="348"/>
        <v>1</v>
      </c>
      <c r="DF321" s="265">
        <f t="shared" si="426"/>
        <v>100</v>
      </c>
      <c r="DG321" s="213">
        <v>2</v>
      </c>
      <c r="DH321" s="314">
        <f t="shared" si="349"/>
        <v>2</v>
      </c>
      <c r="DI321" s="265">
        <f t="shared" si="427"/>
        <v>75</v>
      </c>
      <c r="DJ321" s="220">
        <v>5</v>
      </c>
      <c r="DK321" s="314">
        <f t="shared" si="350"/>
        <v>4</v>
      </c>
      <c r="DL321" s="265">
        <f t="shared" si="428"/>
        <v>0</v>
      </c>
      <c r="DM321" s="213">
        <v>0</v>
      </c>
      <c r="DN321" s="314">
        <f t="shared" si="351"/>
        <v>1</v>
      </c>
      <c r="DO321" s="265">
        <f t="shared" si="429"/>
        <v>100</v>
      </c>
      <c r="DP321" s="221">
        <v>8.3257014403463501</v>
      </c>
      <c r="DQ321" s="314">
        <f t="shared" si="352"/>
        <v>4</v>
      </c>
      <c r="DR321" s="265">
        <f t="shared" si="353"/>
        <v>0</v>
      </c>
      <c r="DS321" s="222">
        <v>0</v>
      </c>
      <c r="DT321" s="314">
        <f t="shared" si="354"/>
        <v>1</v>
      </c>
      <c r="DU321" s="265">
        <f t="shared" si="355"/>
        <v>100</v>
      </c>
      <c r="DV321" s="216">
        <v>0</v>
      </c>
      <c r="DW321" s="314">
        <f t="shared" si="356"/>
        <v>1</v>
      </c>
      <c r="DX321" s="265">
        <f t="shared" si="357"/>
        <v>100</v>
      </c>
      <c r="DY321" s="217">
        <v>0</v>
      </c>
      <c r="DZ321" s="314">
        <f t="shared" si="358"/>
        <v>1</v>
      </c>
      <c r="EA321" s="265">
        <f t="shared" si="359"/>
        <v>100</v>
      </c>
      <c r="EB321" s="217">
        <v>0</v>
      </c>
      <c r="EC321" s="314">
        <f t="shared" si="360"/>
        <v>1</v>
      </c>
      <c r="ED321" s="265">
        <f t="shared" si="361"/>
        <v>100</v>
      </c>
      <c r="EE321" s="217">
        <v>24.931438544003989</v>
      </c>
      <c r="EF321" s="314">
        <f t="shared" si="362"/>
        <v>2</v>
      </c>
      <c r="EG321" s="265">
        <f t="shared" si="363"/>
        <v>84.290208856960319</v>
      </c>
      <c r="EH321" s="28"/>
      <c r="EI321" s="28"/>
      <c r="EJ321" s="28"/>
      <c r="EK321" s="28"/>
      <c r="EL321" s="28"/>
      <c r="EM321" s="28"/>
      <c r="EN321" s="28"/>
      <c r="EO321" s="28"/>
      <c r="EP321" s="28"/>
      <c r="EQ321" s="28"/>
      <c r="ER321" s="28"/>
      <c r="ES321" s="28"/>
      <c r="ET321" s="28"/>
      <c r="EU321" s="28"/>
      <c r="EV321" s="28"/>
      <c r="EW321" s="28"/>
      <c r="EX321" s="28"/>
    </row>
    <row r="322" spans="1:154" s="7" customFormat="1" ht="16.2" customHeight="1" x14ac:dyDescent="0.3">
      <c r="A322" s="16"/>
      <c r="B322" s="52">
        <v>80602</v>
      </c>
      <c r="C322" s="3" t="s">
        <v>320</v>
      </c>
      <c r="D322" s="23" t="s">
        <v>341</v>
      </c>
      <c r="E322" s="5">
        <v>47.293401385657447</v>
      </c>
      <c r="F322" s="24">
        <v>247</v>
      </c>
      <c r="G322" s="4">
        <v>13358</v>
      </c>
      <c r="H322" s="5">
        <v>18.7</v>
      </c>
      <c r="I322" s="158">
        <v>1</v>
      </c>
      <c r="J322" s="151">
        <f t="shared" si="364"/>
        <v>3</v>
      </c>
      <c r="K322" s="233">
        <f t="shared" si="365"/>
        <v>50</v>
      </c>
      <c r="L322" s="159">
        <v>0</v>
      </c>
      <c r="M322" s="151">
        <f t="shared" si="366"/>
        <v>4</v>
      </c>
      <c r="N322" s="233">
        <f t="shared" si="367"/>
        <v>0</v>
      </c>
      <c r="O322" s="159">
        <v>7.5448921080428546</v>
      </c>
      <c r="P322" s="151">
        <f t="shared" si="368"/>
        <v>3</v>
      </c>
      <c r="Q322" s="233">
        <f t="shared" si="369"/>
        <v>12.574820180071425</v>
      </c>
      <c r="R322" s="159">
        <v>71.887550200803204</v>
      </c>
      <c r="S322" s="151">
        <f t="shared" si="370"/>
        <v>4</v>
      </c>
      <c r="T322" s="233">
        <f t="shared" si="371"/>
        <v>60.736801956429062</v>
      </c>
      <c r="U322" s="159">
        <v>64.825339092217945</v>
      </c>
      <c r="V322" s="151">
        <f t="shared" si="372"/>
        <v>4</v>
      </c>
      <c r="W322" s="233">
        <f t="shared" si="373"/>
        <v>62.699193098852533</v>
      </c>
      <c r="X322" s="159">
        <v>65.739484396201249</v>
      </c>
      <c r="Y322" s="151">
        <f t="shared" si="374"/>
        <v>4</v>
      </c>
      <c r="Z322" s="233">
        <f t="shared" si="375"/>
        <v>53.950919887367263</v>
      </c>
      <c r="AA322" s="159">
        <v>3.5018270401948843</v>
      </c>
      <c r="AB322" s="151">
        <f t="shared" si="376"/>
        <v>2</v>
      </c>
      <c r="AC322" s="233">
        <f t="shared" si="377"/>
        <v>28.845288650404367</v>
      </c>
      <c r="AD322" s="160">
        <v>0</v>
      </c>
      <c r="AE322" s="151">
        <f t="shared" si="378"/>
        <v>4</v>
      </c>
      <c r="AF322" s="233">
        <f t="shared" si="379"/>
        <v>0</v>
      </c>
      <c r="AG322" s="154">
        <v>0</v>
      </c>
      <c r="AH322" s="151">
        <f t="shared" si="380"/>
        <v>4</v>
      </c>
      <c r="AI322" s="233">
        <f t="shared" si="381"/>
        <v>0</v>
      </c>
      <c r="AJ322" s="161">
        <v>7.4861506213505011</v>
      </c>
      <c r="AK322" s="151">
        <f t="shared" si="382"/>
        <v>3</v>
      </c>
      <c r="AL322" s="233">
        <f t="shared" si="383"/>
        <v>7.4861506213505011</v>
      </c>
      <c r="AM322" s="156">
        <v>0</v>
      </c>
      <c r="AN322" s="151">
        <f t="shared" si="384"/>
        <v>4</v>
      </c>
      <c r="AO322" s="233">
        <f t="shared" si="385"/>
        <v>0</v>
      </c>
      <c r="AP322" s="157">
        <v>2.4279303709759428</v>
      </c>
      <c r="AQ322" s="151">
        <f t="shared" si="386"/>
        <v>3</v>
      </c>
      <c r="AR322" s="233">
        <f t="shared" si="387"/>
        <v>3.6786823802665798</v>
      </c>
      <c r="AS322" s="151">
        <v>0</v>
      </c>
      <c r="AT322" s="151">
        <f t="shared" si="388"/>
        <v>4</v>
      </c>
      <c r="AU322" s="233">
        <f t="shared" si="389"/>
        <v>0</v>
      </c>
      <c r="AV322" s="172">
        <v>0.40208749698070367</v>
      </c>
      <c r="AW322" s="168">
        <f t="shared" si="390"/>
        <v>4</v>
      </c>
      <c r="AX322" s="241">
        <f t="shared" si="391"/>
        <v>0.80417499396140735</v>
      </c>
      <c r="AY322" s="173">
        <v>1709.8629756681332</v>
      </c>
      <c r="AZ322" s="168">
        <f t="shared" si="392"/>
        <v>2</v>
      </c>
      <c r="BA322" s="241">
        <f t="shared" si="393"/>
        <v>67.417029924459101</v>
      </c>
      <c r="BB322" s="168">
        <v>0</v>
      </c>
      <c r="BC322" s="168">
        <f t="shared" si="394"/>
        <v>4</v>
      </c>
      <c r="BD322" s="241">
        <f t="shared" si="395"/>
        <v>0</v>
      </c>
      <c r="BE322" s="174">
        <v>9</v>
      </c>
      <c r="BF322" s="168">
        <f t="shared" si="396"/>
        <v>1</v>
      </c>
      <c r="BG322" s="241">
        <f t="shared" si="397"/>
        <v>100</v>
      </c>
      <c r="BH322" s="174">
        <v>0</v>
      </c>
      <c r="BI322" s="168">
        <f t="shared" si="398"/>
        <v>4</v>
      </c>
      <c r="BJ322" s="241">
        <f t="shared" si="399"/>
        <v>0</v>
      </c>
      <c r="BK322" s="175">
        <v>2</v>
      </c>
      <c r="BL322" s="168">
        <f t="shared" si="400"/>
        <v>3</v>
      </c>
      <c r="BM322" s="241">
        <f t="shared" si="401"/>
        <v>20</v>
      </c>
      <c r="BN322" s="168">
        <v>0</v>
      </c>
      <c r="BO322" s="168">
        <f t="shared" si="402"/>
        <v>4</v>
      </c>
      <c r="BP322" s="246">
        <f t="shared" si="344"/>
        <v>0</v>
      </c>
      <c r="BQ322" s="192">
        <v>0.7</v>
      </c>
      <c r="BR322" s="312">
        <f t="shared" si="403"/>
        <v>4</v>
      </c>
      <c r="BS322" s="251">
        <f t="shared" si="404"/>
        <v>11.666666666666666</v>
      </c>
      <c r="BT322" s="193">
        <v>0.3244920993227991</v>
      </c>
      <c r="BU322" s="312">
        <f t="shared" si="405"/>
        <v>4</v>
      </c>
      <c r="BV322" s="251">
        <f t="shared" si="406"/>
        <v>10.81640331075997</v>
      </c>
      <c r="BW322" s="194">
        <v>7.3610490239904642</v>
      </c>
      <c r="BX322" s="312">
        <f t="shared" si="407"/>
        <v>3</v>
      </c>
      <c r="BY322" s="251">
        <f t="shared" si="408"/>
        <v>13.375510334282886</v>
      </c>
      <c r="BZ322" s="195">
        <v>0.4</v>
      </c>
      <c r="CA322" s="312">
        <f t="shared" si="409"/>
        <v>4</v>
      </c>
      <c r="CB322" s="251">
        <f t="shared" si="410"/>
        <v>2</v>
      </c>
      <c r="CC322" s="196">
        <v>7.2944205719419069</v>
      </c>
      <c r="CD322" s="312">
        <f t="shared" si="411"/>
        <v>4</v>
      </c>
      <c r="CE322" s="251">
        <f t="shared" si="412"/>
        <v>0.36472102859709538</v>
      </c>
      <c r="CF322" s="197">
        <v>0</v>
      </c>
      <c r="CG322" s="312">
        <f t="shared" si="413"/>
        <v>4</v>
      </c>
      <c r="CH322" s="251">
        <f t="shared" si="414"/>
        <v>0</v>
      </c>
      <c r="CI322" s="194">
        <v>8.3413001912045885</v>
      </c>
      <c r="CJ322" s="312">
        <f t="shared" si="415"/>
        <v>3</v>
      </c>
      <c r="CK322" s="251">
        <f t="shared" si="416"/>
        <v>47.732859874351263</v>
      </c>
      <c r="CL322" s="194">
        <v>7.4766899766899764</v>
      </c>
      <c r="CM322" s="312">
        <f t="shared" si="417"/>
        <v>3</v>
      </c>
      <c r="CN322" s="251">
        <f t="shared" si="418"/>
        <v>35.38128538128538</v>
      </c>
      <c r="CO322" s="301">
        <v>254.52912112591707</v>
      </c>
      <c r="CP322" s="312">
        <f t="shared" si="419"/>
        <v>1</v>
      </c>
      <c r="CQ322" s="258">
        <f t="shared" si="420"/>
        <v>100</v>
      </c>
      <c r="CR322" s="261">
        <v>1.1533717566105577</v>
      </c>
      <c r="CS322" s="314">
        <f t="shared" si="345"/>
        <v>3</v>
      </c>
      <c r="CT322" s="265">
        <f t="shared" si="421"/>
        <v>0</v>
      </c>
      <c r="CU322" s="217">
        <v>0</v>
      </c>
      <c r="CV322" s="314">
        <f t="shared" si="422"/>
        <v>4</v>
      </c>
      <c r="CW322" s="265">
        <f t="shared" si="423"/>
        <v>0</v>
      </c>
      <c r="CX322" s="217">
        <v>1.41</v>
      </c>
      <c r="CY322" s="314">
        <f t="shared" si="346"/>
        <v>2</v>
      </c>
      <c r="CZ322" s="265">
        <f t="shared" si="424"/>
        <v>52.525252525252533</v>
      </c>
      <c r="DA322" s="218">
        <v>5</v>
      </c>
      <c r="DB322" s="314">
        <f t="shared" si="347"/>
        <v>4</v>
      </c>
      <c r="DC322" s="265">
        <f t="shared" si="425"/>
        <v>0</v>
      </c>
      <c r="DD322" s="219">
        <v>1</v>
      </c>
      <c r="DE322" s="314">
        <f t="shared" si="348"/>
        <v>1</v>
      </c>
      <c r="DF322" s="265">
        <f t="shared" si="426"/>
        <v>100</v>
      </c>
      <c r="DG322" s="213">
        <v>2</v>
      </c>
      <c r="DH322" s="314">
        <f t="shared" si="349"/>
        <v>2</v>
      </c>
      <c r="DI322" s="265">
        <f t="shared" si="427"/>
        <v>75</v>
      </c>
      <c r="DJ322" s="220">
        <v>5</v>
      </c>
      <c r="DK322" s="314">
        <f t="shared" si="350"/>
        <v>4</v>
      </c>
      <c r="DL322" s="265">
        <f t="shared" si="428"/>
        <v>0</v>
      </c>
      <c r="DM322" s="213">
        <v>0</v>
      </c>
      <c r="DN322" s="314">
        <f t="shared" si="351"/>
        <v>1</v>
      </c>
      <c r="DO322" s="265">
        <f t="shared" si="429"/>
        <v>100</v>
      </c>
      <c r="DP322" s="221">
        <v>0</v>
      </c>
      <c r="DQ322" s="314">
        <f t="shared" si="352"/>
        <v>1</v>
      </c>
      <c r="DR322" s="265">
        <f t="shared" si="353"/>
        <v>100</v>
      </c>
      <c r="DS322" s="222">
        <v>19.073413568826414</v>
      </c>
      <c r="DT322" s="314">
        <f t="shared" si="354"/>
        <v>2</v>
      </c>
      <c r="DU322" s="265">
        <f t="shared" si="355"/>
        <v>95.422746923727757</v>
      </c>
      <c r="DV322" s="216">
        <v>0</v>
      </c>
      <c r="DW322" s="314">
        <f t="shared" si="356"/>
        <v>1</v>
      </c>
      <c r="DX322" s="265">
        <f t="shared" si="357"/>
        <v>100</v>
      </c>
      <c r="DY322" s="217">
        <v>2.25</v>
      </c>
      <c r="DZ322" s="314">
        <f t="shared" si="358"/>
        <v>3</v>
      </c>
      <c r="EA322" s="265">
        <f t="shared" si="359"/>
        <v>53.987730061349694</v>
      </c>
      <c r="EB322" s="217">
        <v>0</v>
      </c>
      <c r="EC322" s="314">
        <f t="shared" si="360"/>
        <v>1</v>
      </c>
      <c r="ED322" s="265">
        <f t="shared" si="361"/>
        <v>100</v>
      </c>
      <c r="EE322" s="217">
        <v>45.464878381450333</v>
      </c>
      <c r="EF322" s="314">
        <f t="shared" si="362"/>
        <v>3</v>
      </c>
      <c r="EG322" s="265">
        <f t="shared" si="363"/>
        <v>71.351683439539798</v>
      </c>
      <c r="EH322" s="28"/>
      <c r="EI322" s="28"/>
      <c r="EJ322" s="28"/>
      <c r="EK322" s="28"/>
      <c r="EL322" s="28"/>
      <c r="EM322" s="28"/>
      <c r="EN322" s="28"/>
      <c r="EO322" s="28"/>
      <c r="EP322" s="28"/>
      <c r="EQ322" s="28"/>
      <c r="ER322" s="28"/>
      <c r="ES322" s="28"/>
      <c r="ET322" s="28"/>
      <c r="EU322" s="28"/>
      <c r="EV322" s="28"/>
      <c r="EW322" s="28"/>
      <c r="EX322" s="28"/>
    </row>
    <row r="323" spans="1:154" s="7" customFormat="1" ht="16.2" customHeight="1" x14ac:dyDescent="0.3">
      <c r="A323" s="16"/>
      <c r="B323" s="52">
        <v>80701</v>
      </c>
      <c r="C323" s="3" t="s">
        <v>321</v>
      </c>
      <c r="D323" s="23" t="s">
        <v>341</v>
      </c>
      <c r="E323" s="5">
        <v>53.804832365540001</v>
      </c>
      <c r="F323" s="24">
        <v>100</v>
      </c>
      <c r="G323" s="4">
        <v>8038</v>
      </c>
      <c r="H323" s="5">
        <v>65.900000000000006</v>
      </c>
      <c r="I323" s="158">
        <v>2</v>
      </c>
      <c r="J323" s="151">
        <f t="shared" si="364"/>
        <v>1</v>
      </c>
      <c r="K323" s="233">
        <f t="shared" si="365"/>
        <v>100</v>
      </c>
      <c r="L323" s="159">
        <v>0</v>
      </c>
      <c r="M323" s="151">
        <f t="shared" si="366"/>
        <v>4</v>
      </c>
      <c r="N323" s="233">
        <f t="shared" si="367"/>
        <v>0</v>
      </c>
      <c r="O323" s="159">
        <v>25.634452704434761</v>
      </c>
      <c r="P323" s="151">
        <f t="shared" si="368"/>
        <v>1</v>
      </c>
      <c r="Q323" s="233">
        <f t="shared" si="369"/>
        <v>42.7240878407246</v>
      </c>
      <c r="R323" s="159">
        <v>52.420614263404474</v>
      </c>
      <c r="S323" s="151">
        <f t="shared" si="370"/>
        <v>4</v>
      </c>
      <c r="T323" s="233">
        <f t="shared" si="371"/>
        <v>33.548343943302342</v>
      </c>
      <c r="U323" s="159">
        <v>30.765226444560124</v>
      </c>
      <c r="V323" s="151">
        <f t="shared" si="372"/>
        <v>4</v>
      </c>
      <c r="W323" s="233">
        <f t="shared" si="373"/>
        <v>26.580303758812434</v>
      </c>
      <c r="X323" s="159">
        <v>86.80576864068729</v>
      </c>
      <c r="Y323" s="151">
        <f t="shared" si="374"/>
        <v>3</v>
      </c>
      <c r="Z323" s="233">
        <f t="shared" si="375"/>
        <v>82.265818065439902</v>
      </c>
      <c r="AA323" s="159">
        <v>2.9088985852175062</v>
      </c>
      <c r="AB323" s="151">
        <f t="shared" si="376"/>
        <v>2</v>
      </c>
      <c r="AC323" s="233">
        <f t="shared" si="377"/>
        <v>23.503590857815375</v>
      </c>
      <c r="AD323" s="160">
        <v>1</v>
      </c>
      <c r="AE323" s="151">
        <f t="shared" si="378"/>
        <v>3</v>
      </c>
      <c r="AF323" s="233">
        <f t="shared" si="379"/>
        <v>33.333333333333329</v>
      </c>
      <c r="AG323" s="154">
        <v>12.440905697934809</v>
      </c>
      <c r="AH323" s="151">
        <f t="shared" si="380"/>
        <v>3</v>
      </c>
      <c r="AI323" s="233">
        <f t="shared" si="381"/>
        <v>13.095690208352432</v>
      </c>
      <c r="AJ323" s="161">
        <v>0</v>
      </c>
      <c r="AK323" s="151">
        <f t="shared" si="382"/>
        <v>4</v>
      </c>
      <c r="AL323" s="233">
        <f t="shared" si="383"/>
        <v>0</v>
      </c>
      <c r="AM323" s="156">
        <v>0</v>
      </c>
      <c r="AN323" s="151">
        <f t="shared" si="384"/>
        <v>4</v>
      </c>
      <c r="AO323" s="233">
        <f t="shared" si="385"/>
        <v>0</v>
      </c>
      <c r="AP323" s="157">
        <v>0.71314268797561897</v>
      </c>
      <c r="AQ323" s="151">
        <f t="shared" si="386"/>
        <v>4</v>
      </c>
      <c r="AR323" s="233">
        <f t="shared" si="387"/>
        <v>1.0805192242054833</v>
      </c>
      <c r="AS323" s="151">
        <v>62.204528489674047</v>
      </c>
      <c r="AT323" s="151">
        <f t="shared" si="388"/>
        <v>2</v>
      </c>
      <c r="AU323" s="233">
        <f t="shared" si="389"/>
        <v>62.204528489674047</v>
      </c>
      <c r="AV323" s="172">
        <v>0</v>
      </c>
      <c r="AW323" s="168">
        <f t="shared" si="390"/>
        <v>4</v>
      </c>
      <c r="AX323" s="241">
        <f t="shared" si="391"/>
        <v>0</v>
      </c>
      <c r="AY323" s="173">
        <v>1624.925613521403</v>
      </c>
      <c r="AZ323" s="168">
        <f t="shared" si="392"/>
        <v>2</v>
      </c>
      <c r="BA323" s="241">
        <f t="shared" si="393"/>
        <v>63.914458289542388</v>
      </c>
      <c r="BB323" s="168">
        <v>0</v>
      </c>
      <c r="BC323" s="168">
        <f t="shared" si="394"/>
        <v>4</v>
      </c>
      <c r="BD323" s="241">
        <f t="shared" si="395"/>
        <v>0</v>
      </c>
      <c r="BE323" s="174">
        <v>8</v>
      </c>
      <c r="BF323" s="168">
        <f t="shared" si="396"/>
        <v>1</v>
      </c>
      <c r="BG323" s="241">
        <f t="shared" si="397"/>
        <v>100</v>
      </c>
      <c r="BH323" s="174">
        <v>0</v>
      </c>
      <c r="BI323" s="168">
        <f t="shared" si="398"/>
        <v>4</v>
      </c>
      <c r="BJ323" s="241">
        <f t="shared" si="399"/>
        <v>0</v>
      </c>
      <c r="BK323" s="175">
        <v>2</v>
      </c>
      <c r="BL323" s="168">
        <f t="shared" si="400"/>
        <v>3</v>
      </c>
      <c r="BM323" s="241">
        <f t="shared" si="401"/>
        <v>20</v>
      </c>
      <c r="BN323" s="168">
        <v>12</v>
      </c>
      <c r="BO323" s="168">
        <f t="shared" si="402"/>
        <v>1</v>
      </c>
      <c r="BP323" s="246">
        <f t="shared" si="344"/>
        <v>100</v>
      </c>
      <c r="BQ323" s="192">
        <v>1.7</v>
      </c>
      <c r="BR323" s="312">
        <f t="shared" si="403"/>
        <v>3</v>
      </c>
      <c r="BS323" s="251">
        <f t="shared" si="404"/>
        <v>28.333333333333332</v>
      </c>
      <c r="BT323" s="193">
        <v>0.68812976161218975</v>
      </c>
      <c r="BU323" s="312">
        <f t="shared" si="405"/>
        <v>4</v>
      </c>
      <c r="BV323" s="251">
        <f t="shared" si="406"/>
        <v>22.937658720406326</v>
      </c>
      <c r="BW323" s="194">
        <v>11.137193531559729</v>
      </c>
      <c r="BX323" s="312">
        <f t="shared" si="407"/>
        <v>2</v>
      </c>
      <c r="BY323" s="251">
        <f t="shared" si="408"/>
        <v>24.449247893137038</v>
      </c>
      <c r="BZ323" s="195">
        <v>1.1000000000000001</v>
      </c>
      <c r="CA323" s="312">
        <f t="shared" si="409"/>
        <v>4</v>
      </c>
      <c r="CB323" s="251">
        <f t="shared" si="410"/>
        <v>5.5000000000000009</v>
      </c>
      <c r="CC323" s="196">
        <v>330.65498631500378</v>
      </c>
      <c r="CD323" s="312">
        <f t="shared" si="411"/>
        <v>4</v>
      </c>
      <c r="CE323" s="251">
        <f t="shared" si="412"/>
        <v>16.532749315750188</v>
      </c>
      <c r="CF323" s="197">
        <v>0</v>
      </c>
      <c r="CG323" s="312">
        <f t="shared" si="413"/>
        <v>4</v>
      </c>
      <c r="CH323" s="251">
        <f t="shared" si="414"/>
        <v>0</v>
      </c>
      <c r="CI323" s="194">
        <v>9.7109004739336484</v>
      </c>
      <c r="CJ323" s="312">
        <f t="shared" si="415"/>
        <v>2</v>
      </c>
      <c r="CK323" s="251">
        <f t="shared" si="416"/>
        <v>67.298578199052116</v>
      </c>
      <c r="CL323" s="194">
        <v>9.6659836065573774</v>
      </c>
      <c r="CM323" s="312">
        <f t="shared" si="417"/>
        <v>2</v>
      </c>
      <c r="CN323" s="251">
        <f t="shared" si="418"/>
        <v>66.656908665105391</v>
      </c>
      <c r="CO323" s="301">
        <v>323.46354814630507</v>
      </c>
      <c r="CP323" s="312">
        <f t="shared" si="419"/>
        <v>1</v>
      </c>
      <c r="CQ323" s="258">
        <f t="shared" si="420"/>
        <v>100</v>
      </c>
      <c r="CR323" s="261">
        <v>8.6548075661965096E-2</v>
      </c>
      <c r="CS323" s="314">
        <f t="shared" si="345"/>
        <v>2</v>
      </c>
      <c r="CT323" s="265">
        <f t="shared" si="421"/>
        <v>91.34519243380349</v>
      </c>
      <c r="CU323" s="217">
        <v>0</v>
      </c>
      <c r="CV323" s="314">
        <f t="shared" si="422"/>
        <v>4</v>
      </c>
      <c r="CW323" s="265">
        <f t="shared" si="423"/>
        <v>0</v>
      </c>
      <c r="CX323" s="217">
        <v>1</v>
      </c>
      <c r="CY323" s="314">
        <f t="shared" si="346"/>
        <v>2</v>
      </c>
      <c r="CZ323" s="265">
        <f t="shared" si="424"/>
        <v>66.329966329966325</v>
      </c>
      <c r="DA323" s="218">
        <v>2</v>
      </c>
      <c r="DB323" s="314">
        <f t="shared" si="347"/>
        <v>2</v>
      </c>
      <c r="DC323" s="265">
        <f t="shared" si="425"/>
        <v>75</v>
      </c>
      <c r="DD323" s="219">
        <v>1</v>
      </c>
      <c r="DE323" s="314">
        <f t="shared" si="348"/>
        <v>1</v>
      </c>
      <c r="DF323" s="265">
        <f t="shared" si="426"/>
        <v>100</v>
      </c>
      <c r="DG323" s="213">
        <v>1</v>
      </c>
      <c r="DH323" s="314">
        <f t="shared" si="349"/>
        <v>1</v>
      </c>
      <c r="DI323" s="265">
        <f t="shared" si="427"/>
        <v>100</v>
      </c>
      <c r="DJ323" s="220">
        <v>3</v>
      </c>
      <c r="DK323" s="314">
        <f t="shared" si="350"/>
        <v>3</v>
      </c>
      <c r="DL323" s="265">
        <f t="shared" si="428"/>
        <v>50</v>
      </c>
      <c r="DM323" s="213">
        <v>0</v>
      </c>
      <c r="DN323" s="314">
        <f t="shared" si="351"/>
        <v>1</v>
      </c>
      <c r="DO323" s="265">
        <f t="shared" si="429"/>
        <v>100</v>
      </c>
      <c r="DP323" s="221">
        <v>0</v>
      </c>
      <c r="DQ323" s="314">
        <f t="shared" si="352"/>
        <v>1</v>
      </c>
      <c r="DR323" s="265">
        <f t="shared" si="353"/>
        <v>100</v>
      </c>
      <c r="DS323" s="222">
        <v>0</v>
      </c>
      <c r="DT323" s="314">
        <f t="shared" si="354"/>
        <v>1</v>
      </c>
      <c r="DU323" s="265">
        <f t="shared" si="355"/>
        <v>100</v>
      </c>
      <c r="DV323" s="216">
        <v>0</v>
      </c>
      <c r="DW323" s="314">
        <f t="shared" si="356"/>
        <v>1</v>
      </c>
      <c r="DX323" s="265">
        <f t="shared" si="357"/>
        <v>100</v>
      </c>
      <c r="DY323" s="217">
        <v>0</v>
      </c>
      <c r="DZ323" s="314">
        <f t="shared" si="358"/>
        <v>1</v>
      </c>
      <c r="EA323" s="265">
        <f t="shared" si="359"/>
        <v>100</v>
      </c>
      <c r="EB323" s="217">
        <v>0.23336444859314576</v>
      </c>
      <c r="EC323" s="314">
        <f t="shared" si="360"/>
        <v>2</v>
      </c>
      <c r="ED323" s="265">
        <f t="shared" si="361"/>
        <v>99.095486633359897</v>
      </c>
      <c r="EE323" s="217">
        <v>65.070275897969807</v>
      </c>
      <c r="EF323" s="314">
        <f t="shared" si="362"/>
        <v>4</v>
      </c>
      <c r="EG323" s="265">
        <f t="shared" si="363"/>
        <v>58.997935792079517</v>
      </c>
      <c r="EH323" s="28"/>
      <c r="EI323" s="28"/>
      <c r="EJ323" s="28"/>
      <c r="EK323" s="28"/>
      <c r="EL323" s="28"/>
      <c r="EM323" s="28"/>
      <c r="EN323" s="28"/>
      <c r="EO323" s="28"/>
      <c r="EP323" s="28"/>
      <c r="EQ323" s="28"/>
      <c r="ER323" s="28"/>
      <c r="ES323" s="28"/>
      <c r="ET323" s="28"/>
      <c r="EU323" s="28"/>
      <c r="EV323" s="28"/>
      <c r="EW323" s="28"/>
      <c r="EX323" s="28"/>
    </row>
    <row r="324" spans="1:154" s="7" customFormat="1" ht="16.2" customHeight="1" x14ac:dyDescent="0.3">
      <c r="A324" s="16"/>
      <c r="B324" s="52">
        <v>80702</v>
      </c>
      <c r="C324" s="3" t="s">
        <v>297</v>
      </c>
      <c r="D324" s="23" t="s">
        <v>341</v>
      </c>
      <c r="E324" s="5">
        <v>52.419571522593742</v>
      </c>
      <c r="F324" s="24">
        <v>131</v>
      </c>
      <c r="G324" s="4">
        <v>5216</v>
      </c>
      <c r="H324" s="5">
        <v>71.5</v>
      </c>
      <c r="I324" s="158">
        <v>1</v>
      </c>
      <c r="J324" s="151">
        <f t="shared" si="364"/>
        <v>3</v>
      </c>
      <c r="K324" s="233">
        <f t="shared" si="365"/>
        <v>50</v>
      </c>
      <c r="L324" s="159">
        <v>0</v>
      </c>
      <c r="M324" s="151">
        <f t="shared" si="366"/>
        <v>4</v>
      </c>
      <c r="N324" s="233">
        <f t="shared" si="367"/>
        <v>0</v>
      </c>
      <c r="O324" s="159">
        <v>19.282684149633628</v>
      </c>
      <c r="P324" s="151">
        <f t="shared" si="368"/>
        <v>1</v>
      </c>
      <c r="Q324" s="233">
        <f t="shared" si="369"/>
        <v>32.137806916056043</v>
      </c>
      <c r="R324" s="159">
        <v>65.208131655372696</v>
      </c>
      <c r="S324" s="151">
        <f t="shared" si="370"/>
        <v>4</v>
      </c>
      <c r="T324" s="233">
        <f t="shared" si="371"/>
        <v>51.40800510526914</v>
      </c>
      <c r="U324" s="159">
        <v>24.820909970958375</v>
      </c>
      <c r="V324" s="151">
        <f t="shared" si="372"/>
        <v>4</v>
      </c>
      <c r="W324" s="233">
        <f t="shared" si="373"/>
        <v>20.27668077514144</v>
      </c>
      <c r="X324" s="159">
        <v>84.089000839630629</v>
      </c>
      <c r="Y324" s="151">
        <f t="shared" si="374"/>
        <v>3</v>
      </c>
      <c r="Z324" s="233">
        <f t="shared" si="375"/>
        <v>78.614248440363738</v>
      </c>
      <c r="AA324" s="159">
        <v>3.1061929722384005</v>
      </c>
      <c r="AB324" s="151">
        <f t="shared" si="376"/>
        <v>2</v>
      </c>
      <c r="AC324" s="233">
        <f t="shared" si="377"/>
        <v>25.281017767913522</v>
      </c>
      <c r="AD324" s="160">
        <v>1</v>
      </c>
      <c r="AE324" s="151">
        <f t="shared" si="378"/>
        <v>3</v>
      </c>
      <c r="AF324" s="233">
        <f t="shared" si="379"/>
        <v>33.333333333333329</v>
      </c>
      <c r="AG324" s="154">
        <v>0</v>
      </c>
      <c r="AH324" s="151">
        <f t="shared" si="380"/>
        <v>4</v>
      </c>
      <c r="AI324" s="233">
        <f t="shared" si="381"/>
        <v>0</v>
      </c>
      <c r="AJ324" s="161">
        <v>0</v>
      </c>
      <c r="AK324" s="151">
        <f t="shared" si="382"/>
        <v>4</v>
      </c>
      <c r="AL324" s="233">
        <f t="shared" si="383"/>
        <v>0</v>
      </c>
      <c r="AM324" s="156">
        <v>0</v>
      </c>
      <c r="AN324" s="151">
        <f t="shared" si="384"/>
        <v>4</v>
      </c>
      <c r="AO324" s="233">
        <f t="shared" si="385"/>
        <v>0</v>
      </c>
      <c r="AP324" s="157">
        <v>9.6885716975728791</v>
      </c>
      <c r="AQ324" s="151">
        <f t="shared" si="386"/>
        <v>3</v>
      </c>
      <c r="AR324" s="233">
        <f t="shared" si="387"/>
        <v>14.679654087231636</v>
      </c>
      <c r="AS324" s="151">
        <v>31.441717791411044</v>
      </c>
      <c r="AT324" s="151">
        <f t="shared" si="388"/>
        <v>3</v>
      </c>
      <c r="AU324" s="233">
        <f t="shared" si="389"/>
        <v>31.441717791411044</v>
      </c>
      <c r="AV324" s="172">
        <v>8.2739259502184973E-3</v>
      </c>
      <c r="AW324" s="168">
        <f t="shared" si="390"/>
        <v>4</v>
      </c>
      <c r="AX324" s="241">
        <f t="shared" si="391"/>
        <v>1.6547851900436995E-2</v>
      </c>
      <c r="AY324" s="173">
        <v>1486.9058834650925</v>
      </c>
      <c r="AZ324" s="168">
        <f t="shared" si="392"/>
        <v>3</v>
      </c>
      <c r="BA324" s="241">
        <f t="shared" si="393"/>
        <v>58.222923029488349</v>
      </c>
      <c r="BB324" s="168">
        <v>0</v>
      </c>
      <c r="BC324" s="168">
        <f t="shared" si="394"/>
        <v>4</v>
      </c>
      <c r="BD324" s="241">
        <f t="shared" si="395"/>
        <v>0</v>
      </c>
      <c r="BE324" s="174">
        <v>7</v>
      </c>
      <c r="BF324" s="168">
        <f t="shared" si="396"/>
        <v>1</v>
      </c>
      <c r="BG324" s="241">
        <f t="shared" si="397"/>
        <v>100</v>
      </c>
      <c r="BH324" s="174">
        <v>0</v>
      </c>
      <c r="BI324" s="168">
        <f t="shared" si="398"/>
        <v>4</v>
      </c>
      <c r="BJ324" s="241">
        <f t="shared" si="399"/>
        <v>0</v>
      </c>
      <c r="BK324" s="175">
        <v>0</v>
      </c>
      <c r="BL324" s="168">
        <f t="shared" si="400"/>
        <v>4</v>
      </c>
      <c r="BM324" s="241">
        <f t="shared" si="401"/>
        <v>0</v>
      </c>
      <c r="BN324" s="168">
        <v>8</v>
      </c>
      <c r="BO324" s="168">
        <f t="shared" si="402"/>
        <v>1</v>
      </c>
      <c r="BP324" s="246">
        <f t="shared" si="344"/>
        <v>100</v>
      </c>
      <c r="BQ324" s="192">
        <v>1.3</v>
      </c>
      <c r="BR324" s="312">
        <f t="shared" si="403"/>
        <v>3</v>
      </c>
      <c r="BS324" s="251">
        <f t="shared" si="404"/>
        <v>21.666666666666668</v>
      </c>
      <c r="BT324" s="193">
        <v>0.75976845151953698</v>
      </c>
      <c r="BU324" s="312">
        <f t="shared" si="405"/>
        <v>4</v>
      </c>
      <c r="BV324" s="251">
        <f t="shared" si="406"/>
        <v>25.325615050651233</v>
      </c>
      <c r="BW324" s="194">
        <v>10.339622641509434</v>
      </c>
      <c r="BX324" s="312">
        <f t="shared" si="407"/>
        <v>3</v>
      </c>
      <c r="BY324" s="251">
        <f t="shared" si="408"/>
        <v>22.110330327007137</v>
      </c>
      <c r="BZ324" s="195">
        <v>0.8</v>
      </c>
      <c r="CA324" s="312">
        <f t="shared" si="409"/>
        <v>4</v>
      </c>
      <c r="CB324" s="251">
        <f t="shared" si="410"/>
        <v>4</v>
      </c>
      <c r="CC324" s="196">
        <v>0</v>
      </c>
      <c r="CD324" s="312">
        <f t="shared" si="411"/>
        <v>4</v>
      </c>
      <c r="CE324" s="251">
        <f t="shared" si="412"/>
        <v>0</v>
      </c>
      <c r="CF324" s="197">
        <v>3.834355828220859</v>
      </c>
      <c r="CG324" s="312">
        <f t="shared" si="413"/>
        <v>4</v>
      </c>
      <c r="CH324" s="251">
        <f t="shared" si="414"/>
        <v>12.781186094069529</v>
      </c>
      <c r="CI324" s="194">
        <v>9.4199029126213585</v>
      </c>
      <c r="CJ324" s="312">
        <f t="shared" si="415"/>
        <v>2</v>
      </c>
      <c r="CK324" s="251">
        <f t="shared" si="416"/>
        <v>63.141470180305127</v>
      </c>
      <c r="CL324" s="194">
        <v>9.5613496932515343</v>
      </c>
      <c r="CM324" s="312">
        <f t="shared" si="417"/>
        <v>2</v>
      </c>
      <c r="CN324" s="251">
        <f t="shared" si="418"/>
        <v>65.162138475021919</v>
      </c>
      <c r="CO324" s="301">
        <v>0</v>
      </c>
      <c r="CP324" s="312">
        <f t="shared" si="419"/>
        <v>4</v>
      </c>
      <c r="CQ324" s="258">
        <f t="shared" si="420"/>
        <v>0</v>
      </c>
      <c r="CR324" s="261">
        <v>1.0695057787755065</v>
      </c>
      <c r="CS324" s="314">
        <f t="shared" si="345"/>
        <v>3</v>
      </c>
      <c r="CT324" s="265">
        <f t="shared" si="421"/>
        <v>0</v>
      </c>
      <c r="CU324" s="217">
        <v>0</v>
      </c>
      <c r="CV324" s="314">
        <f t="shared" si="422"/>
        <v>4</v>
      </c>
      <c r="CW324" s="265">
        <f t="shared" si="423"/>
        <v>0</v>
      </c>
      <c r="CX324" s="217">
        <v>1</v>
      </c>
      <c r="CY324" s="314">
        <f t="shared" si="346"/>
        <v>2</v>
      </c>
      <c r="CZ324" s="265">
        <f t="shared" si="424"/>
        <v>66.329966329966325</v>
      </c>
      <c r="DA324" s="218">
        <v>2</v>
      </c>
      <c r="DB324" s="314">
        <f t="shared" si="347"/>
        <v>2</v>
      </c>
      <c r="DC324" s="265">
        <f t="shared" si="425"/>
        <v>75</v>
      </c>
      <c r="DD324" s="219">
        <v>1</v>
      </c>
      <c r="DE324" s="314">
        <f t="shared" si="348"/>
        <v>1</v>
      </c>
      <c r="DF324" s="265">
        <f t="shared" si="426"/>
        <v>100</v>
      </c>
      <c r="DG324" s="213">
        <v>2</v>
      </c>
      <c r="DH324" s="314">
        <f t="shared" si="349"/>
        <v>2</v>
      </c>
      <c r="DI324" s="265">
        <f t="shared" si="427"/>
        <v>75</v>
      </c>
      <c r="DJ324" s="220">
        <v>3</v>
      </c>
      <c r="DK324" s="314">
        <f t="shared" si="350"/>
        <v>3</v>
      </c>
      <c r="DL324" s="265">
        <f t="shared" si="428"/>
        <v>50</v>
      </c>
      <c r="DM324" s="213">
        <v>0</v>
      </c>
      <c r="DN324" s="314">
        <f t="shared" si="351"/>
        <v>1</v>
      </c>
      <c r="DO324" s="265">
        <f t="shared" si="429"/>
        <v>100</v>
      </c>
      <c r="DP324" s="221">
        <v>0</v>
      </c>
      <c r="DQ324" s="314">
        <f t="shared" si="352"/>
        <v>1</v>
      </c>
      <c r="DR324" s="265">
        <f t="shared" si="353"/>
        <v>100</v>
      </c>
      <c r="DS324" s="222">
        <v>0</v>
      </c>
      <c r="DT324" s="314">
        <f t="shared" si="354"/>
        <v>1</v>
      </c>
      <c r="DU324" s="265">
        <f t="shared" si="355"/>
        <v>100</v>
      </c>
      <c r="DV324" s="216">
        <v>0</v>
      </c>
      <c r="DW324" s="314">
        <f t="shared" si="356"/>
        <v>1</v>
      </c>
      <c r="DX324" s="265">
        <f t="shared" si="357"/>
        <v>100</v>
      </c>
      <c r="DY324" s="217">
        <v>1.92</v>
      </c>
      <c r="DZ324" s="314">
        <f t="shared" si="358"/>
        <v>2</v>
      </c>
      <c r="EA324" s="265">
        <f t="shared" si="359"/>
        <v>60.736196319018397</v>
      </c>
      <c r="EB324" s="217">
        <v>0</v>
      </c>
      <c r="EC324" s="314">
        <f t="shared" si="360"/>
        <v>1</v>
      </c>
      <c r="ED324" s="265">
        <f t="shared" si="361"/>
        <v>100</v>
      </c>
      <c r="EE324" s="217">
        <v>19.361084220716361</v>
      </c>
      <c r="EF324" s="314">
        <f t="shared" si="362"/>
        <v>2</v>
      </c>
      <c r="EG324" s="265">
        <f t="shared" si="363"/>
        <v>87.800198978754665</v>
      </c>
      <c r="EH324" s="28"/>
      <c r="EI324" s="28"/>
      <c r="EJ324" s="28"/>
      <c r="EK324" s="28"/>
      <c r="EL324" s="28"/>
      <c r="EM324" s="28"/>
      <c r="EN324" s="28"/>
      <c r="EO324" s="28"/>
      <c r="EP324" s="28"/>
      <c r="EQ324" s="28"/>
      <c r="ER324" s="28"/>
      <c r="ES324" s="28"/>
      <c r="ET324" s="28"/>
      <c r="EU324" s="28"/>
      <c r="EV324" s="28"/>
      <c r="EW324" s="28"/>
      <c r="EX324" s="28"/>
    </row>
    <row r="325" spans="1:154" s="7" customFormat="1" ht="16.2" customHeight="1" x14ac:dyDescent="0.3">
      <c r="A325" s="16"/>
      <c r="B325" s="52">
        <v>80703</v>
      </c>
      <c r="C325" s="3" t="s">
        <v>322</v>
      </c>
      <c r="D325" s="23" t="s">
        <v>341</v>
      </c>
      <c r="E325" s="5">
        <v>44.767795243590307</v>
      </c>
      <c r="F325" s="24">
        <v>288</v>
      </c>
      <c r="G325" s="4">
        <v>999</v>
      </c>
      <c r="H325" s="5">
        <v>0</v>
      </c>
      <c r="I325" s="158">
        <v>1</v>
      </c>
      <c r="J325" s="151">
        <f t="shared" si="364"/>
        <v>3</v>
      </c>
      <c r="K325" s="233">
        <f t="shared" si="365"/>
        <v>50</v>
      </c>
      <c r="L325" s="159">
        <v>0</v>
      </c>
      <c r="M325" s="151">
        <f t="shared" si="366"/>
        <v>4</v>
      </c>
      <c r="N325" s="233">
        <f t="shared" si="367"/>
        <v>0</v>
      </c>
      <c r="O325" s="159">
        <v>0</v>
      </c>
      <c r="P325" s="151">
        <f t="shared" si="368"/>
        <v>4</v>
      </c>
      <c r="Q325" s="233">
        <f t="shared" si="369"/>
        <v>0</v>
      </c>
      <c r="R325" s="159">
        <v>71.255060728744937</v>
      </c>
      <c r="S325" s="151">
        <f t="shared" si="370"/>
        <v>4</v>
      </c>
      <c r="T325" s="233">
        <f t="shared" si="371"/>
        <v>59.85343677199014</v>
      </c>
      <c r="U325" s="159">
        <v>91.497975708502025</v>
      </c>
      <c r="V325" s="151">
        <f t="shared" si="372"/>
        <v>2</v>
      </c>
      <c r="W325" s="233">
        <f t="shared" si="373"/>
        <v>90.9840675593871</v>
      </c>
      <c r="X325" s="159">
        <v>77.365269461077773</v>
      </c>
      <c r="Y325" s="151">
        <f t="shared" si="374"/>
        <v>4</v>
      </c>
      <c r="Z325" s="233">
        <f t="shared" si="375"/>
        <v>69.576975082093767</v>
      </c>
      <c r="AA325" s="159">
        <v>6.0913705583756341</v>
      </c>
      <c r="AB325" s="151">
        <f t="shared" si="376"/>
        <v>1</v>
      </c>
      <c r="AC325" s="233">
        <f t="shared" si="377"/>
        <v>52.174509534915629</v>
      </c>
      <c r="AD325" s="160">
        <v>0</v>
      </c>
      <c r="AE325" s="151">
        <f t="shared" si="378"/>
        <v>4</v>
      </c>
      <c r="AF325" s="233">
        <f t="shared" si="379"/>
        <v>0</v>
      </c>
      <c r="AG325" s="154">
        <v>0</v>
      </c>
      <c r="AH325" s="151">
        <f t="shared" si="380"/>
        <v>4</v>
      </c>
      <c r="AI325" s="233">
        <f t="shared" si="381"/>
        <v>0</v>
      </c>
      <c r="AJ325" s="161">
        <v>0</v>
      </c>
      <c r="AK325" s="151">
        <f t="shared" si="382"/>
        <v>4</v>
      </c>
      <c r="AL325" s="233">
        <f t="shared" si="383"/>
        <v>0</v>
      </c>
      <c r="AM325" s="156">
        <v>0</v>
      </c>
      <c r="AN325" s="151">
        <f t="shared" si="384"/>
        <v>4</v>
      </c>
      <c r="AO325" s="233">
        <f t="shared" si="385"/>
        <v>0</v>
      </c>
      <c r="AP325" s="157">
        <v>0.7211278170343085</v>
      </c>
      <c r="AQ325" s="151">
        <f t="shared" si="386"/>
        <v>4</v>
      </c>
      <c r="AR325" s="233">
        <f t="shared" si="387"/>
        <v>1.0926179045974371</v>
      </c>
      <c r="AS325" s="151">
        <v>0</v>
      </c>
      <c r="AT325" s="151">
        <f t="shared" si="388"/>
        <v>4</v>
      </c>
      <c r="AU325" s="233">
        <f t="shared" si="389"/>
        <v>0</v>
      </c>
      <c r="AV325" s="172">
        <v>0</v>
      </c>
      <c r="AW325" s="168">
        <f t="shared" si="390"/>
        <v>4</v>
      </c>
      <c r="AX325" s="241">
        <f t="shared" si="391"/>
        <v>0</v>
      </c>
      <c r="AY325" s="173">
        <v>1660.1705538510771</v>
      </c>
      <c r="AZ325" s="168">
        <f t="shared" si="392"/>
        <v>2</v>
      </c>
      <c r="BA325" s="241">
        <f t="shared" si="393"/>
        <v>65.367857890766061</v>
      </c>
      <c r="BB325" s="168">
        <v>0</v>
      </c>
      <c r="BC325" s="168">
        <f t="shared" si="394"/>
        <v>4</v>
      </c>
      <c r="BD325" s="241">
        <f t="shared" si="395"/>
        <v>0</v>
      </c>
      <c r="BE325" s="174">
        <v>6</v>
      </c>
      <c r="BF325" s="168">
        <f t="shared" si="396"/>
        <v>1</v>
      </c>
      <c r="BG325" s="241">
        <f t="shared" si="397"/>
        <v>100</v>
      </c>
      <c r="BH325" s="174">
        <v>0</v>
      </c>
      <c r="BI325" s="168">
        <f t="shared" si="398"/>
        <v>4</v>
      </c>
      <c r="BJ325" s="241">
        <f t="shared" si="399"/>
        <v>0</v>
      </c>
      <c r="BK325" s="175">
        <v>0</v>
      </c>
      <c r="BL325" s="168">
        <f t="shared" si="400"/>
        <v>4</v>
      </c>
      <c r="BM325" s="241">
        <f t="shared" si="401"/>
        <v>0</v>
      </c>
      <c r="BN325" s="168">
        <v>0</v>
      </c>
      <c r="BO325" s="168">
        <f t="shared" si="402"/>
        <v>4</v>
      </c>
      <c r="BP325" s="246">
        <f t="shared" ref="BP325:BP343" si="430">MIN(100,MAX(0,(BN325-BN$346)/(BN$345-BN$346)*100))</f>
        <v>0</v>
      </c>
      <c r="BQ325" s="192">
        <v>0.2</v>
      </c>
      <c r="BR325" s="312">
        <f t="shared" si="403"/>
        <v>4</v>
      </c>
      <c r="BS325" s="251">
        <f t="shared" si="404"/>
        <v>3.3333333333333335</v>
      </c>
      <c r="BT325" s="193">
        <v>0.39292730844793711</v>
      </c>
      <c r="BU325" s="312">
        <f t="shared" si="405"/>
        <v>4</v>
      </c>
      <c r="BV325" s="251">
        <f t="shared" si="406"/>
        <v>13.097576948264569</v>
      </c>
      <c r="BW325" s="194">
        <v>10.460251046025103</v>
      </c>
      <c r="BX325" s="312">
        <f t="shared" si="407"/>
        <v>3</v>
      </c>
      <c r="BY325" s="251">
        <f t="shared" si="408"/>
        <v>22.464079313856608</v>
      </c>
      <c r="BZ325" s="195">
        <v>0.1</v>
      </c>
      <c r="CA325" s="312">
        <f t="shared" si="409"/>
        <v>4</v>
      </c>
      <c r="CB325" s="251">
        <f t="shared" si="410"/>
        <v>0.5</v>
      </c>
      <c r="CC325" s="196">
        <v>0</v>
      </c>
      <c r="CD325" s="312">
        <f t="shared" si="411"/>
        <v>4</v>
      </c>
      <c r="CE325" s="251">
        <f t="shared" si="412"/>
        <v>0</v>
      </c>
      <c r="CF325" s="197">
        <v>0</v>
      </c>
      <c r="CG325" s="312">
        <f t="shared" si="413"/>
        <v>4</v>
      </c>
      <c r="CH325" s="251">
        <f t="shared" si="414"/>
        <v>0</v>
      </c>
      <c r="CI325" s="194">
        <v>9.0493827160493829</v>
      </c>
      <c r="CJ325" s="312">
        <f t="shared" si="415"/>
        <v>2</v>
      </c>
      <c r="CK325" s="251">
        <f t="shared" si="416"/>
        <v>57.848324514991191</v>
      </c>
      <c r="CL325" s="194">
        <v>8.5081967213114762</v>
      </c>
      <c r="CM325" s="312">
        <f t="shared" si="417"/>
        <v>3</v>
      </c>
      <c r="CN325" s="251">
        <f t="shared" si="418"/>
        <v>50.117096018735374</v>
      </c>
      <c r="CO325" s="301">
        <v>0</v>
      </c>
      <c r="CP325" s="312">
        <f t="shared" si="419"/>
        <v>4</v>
      </c>
      <c r="CQ325" s="258">
        <f t="shared" si="420"/>
        <v>0</v>
      </c>
      <c r="CR325" s="261">
        <v>0.36070386924542736</v>
      </c>
      <c r="CS325" s="314">
        <f t="shared" ref="CS325:CS342" si="431">IF(CR325&lt;=CR$349,1,IF(CR325&lt;=CR$350,2,IF(CR325&lt;=CR$351,3,4)))</f>
        <v>2</v>
      </c>
      <c r="CT325" s="265">
        <f t="shared" si="421"/>
        <v>63.929613075457262</v>
      </c>
      <c r="CU325" s="217">
        <v>0</v>
      </c>
      <c r="CV325" s="314">
        <f t="shared" si="422"/>
        <v>4</v>
      </c>
      <c r="CW325" s="265">
        <f t="shared" si="423"/>
        <v>0</v>
      </c>
      <c r="CX325" s="217">
        <v>2</v>
      </c>
      <c r="CY325" s="314">
        <f t="shared" ref="CY325:CY342" si="432">IF(CX325&lt;=CX$349,1,IF(CX325&lt;=CX$350,2,IF(CX325&lt;=CX$351,3,4)))</f>
        <v>3</v>
      </c>
      <c r="CZ325" s="265">
        <f t="shared" si="424"/>
        <v>32.659932659932664</v>
      </c>
      <c r="DA325" s="218">
        <v>2</v>
      </c>
      <c r="DB325" s="314">
        <f t="shared" ref="DB325:DB342" si="433">IF(DA325&lt;=DA$349,1,IF(DA325&lt;=DA$350,2,IF(DA325&lt;=DA$351,3,4)))</f>
        <v>2</v>
      </c>
      <c r="DC325" s="265">
        <f t="shared" si="425"/>
        <v>75</v>
      </c>
      <c r="DD325" s="219">
        <v>1</v>
      </c>
      <c r="DE325" s="314">
        <f t="shared" ref="DE325:DE342" si="434">IF(DD325&lt;=DD$349,1,IF(DD325&lt;=DD$350,2,IF(DD325&lt;=DD$351,3,4)))</f>
        <v>1</v>
      </c>
      <c r="DF325" s="265">
        <f t="shared" si="426"/>
        <v>100</v>
      </c>
      <c r="DG325" s="213">
        <v>1</v>
      </c>
      <c r="DH325" s="314">
        <f t="shared" ref="DH325:DH342" si="435">IF(DG325&lt;=DG$349,1,IF(DG325&lt;=DG$350,2,IF(DG325&lt;=DG$351,3,4)))</f>
        <v>1</v>
      </c>
      <c r="DI325" s="265">
        <f t="shared" si="427"/>
        <v>100</v>
      </c>
      <c r="DJ325" s="220">
        <v>4</v>
      </c>
      <c r="DK325" s="314">
        <f t="shared" ref="DK325:DK342" si="436">IF(DJ325&lt;=DJ$349,1,IF(DJ325&lt;=DJ$350,2,IF(DJ325&lt;=DJ$351,3,4)))</f>
        <v>3</v>
      </c>
      <c r="DL325" s="265">
        <f t="shared" si="428"/>
        <v>25</v>
      </c>
      <c r="DM325" s="213">
        <v>0</v>
      </c>
      <c r="DN325" s="314">
        <f t="shared" ref="DN325:DN342" si="437">IF(DM325&lt;=DM$349,1,IF(DM325&lt;=DM$350,2,IF(DM325&lt;=DM$351,3,4)))</f>
        <v>1</v>
      </c>
      <c r="DO325" s="265">
        <f t="shared" si="429"/>
        <v>100</v>
      </c>
      <c r="DP325" s="221">
        <v>0</v>
      </c>
      <c r="DQ325" s="314">
        <f t="shared" ref="DQ325:DQ342" si="438">IF(DP325&lt;=DP$349,1,IF(DP325&lt;=DP$350,2,IF(DP325&lt;=DP$351,3,4)))</f>
        <v>1</v>
      </c>
      <c r="DR325" s="265">
        <f t="shared" ref="DR325:DR343" si="439">MIN(100,MAX(0,(DP325-DP$346)/(DP$345-DP$346)*100))</f>
        <v>100</v>
      </c>
      <c r="DS325" s="222">
        <v>0</v>
      </c>
      <c r="DT325" s="314">
        <f t="shared" ref="DT325:DT342" si="440">IF(DS325&lt;=DS$349,1,IF(DS325&lt;=DS$350,2,IF(DS325&lt;=DS$351,3,4)))</f>
        <v>1</v>
      </c>
      <c r="DU325" s="265">
        <f t="shared" ref="DU325:DU343" si="441">MIN(100,MAX(0,(DS325-DS$346)/(DS$345-DS$346)*100))</f>
        <v>100</v>
      </c>
      <c r="DV325" s="216">
        <v>0</v>
      </c>
      <c r="DW325" s="314">
        <f t="shared" ref="DW325:DW342" si="442">IF(DV325&lt;=DV$349,1,IF(DV325&lt;=DV$350,2,IF(DV325&lt;=DV$351,3,4)))</f>
        <v>1</v>
      </c>
      <c r="DX325" s="265">
        <f t="shared" ref="DX325:DX343" si="443">MIN(100,MAX(0,(DV325-DV$346)/(DV$345-DV$346)*100))</f>
        <v>100</v>
      </c>
      <c r="DY325" s="217">
        <v>0</v>
      </c>
      <c r="DZ325" s="314">
        <f t="shared" ref="DZ325:DZ342" si="444">IF(DY325&lt;=DY$349,1,IF(DY325&lt;=DY$350,2,IF(DY325&lt;=DY$351,3,4)))</f>
        <v>1</v>
      </c>
      <c r="EA325" s="265">
        <f t="shared" ref="EA325:EA343" si="445">MIN(100,MAX(0,(DY325-DY$346)/(DY$345-DY$346)*100))</f>
        <v>100</v>
      </c>
      <c r="EB325" s="217">
        <v>0</v>
      </c>
      <c r="EC325" s="314">
        <f t="shared" ref="EC325:EC342" si="446">IF(EB325&lt;=EB$349,1,IF(EB325&lt;=EB$350,2,IF(EB325&lt;=EB$351,3,4)))</f>
        <v>1</v>
      </c>
      <c r="ED325" s="265">
        <f t="shared" ref="ED325:ED343" si="447">MIN(100,MAX(0,(EB325-EB$346)/(EB$345-EB$346)*100))</f>
        <v>100</v>
      </c>
      <c r="EE325" s="217">
        <v>0</v>
      </c>
      <c r="EF325" s="314">
        <f t="shared" ref="EF325:EF342" si="448">IF(EE325&lt;=EE$349,1,IF(EE325&lt;=EE$350,2,IF(EE325&lt;=EE$351,3,4)))</f>
        <v>1</v>
      </c>
      <c r="EG325" s="265">
        <f t="shared" ref="EG325:EG343" si="449">MIN(100,MAX(0,(EE325-EE$346)/(EE$345-EE$346)*100))</f>
        <v>100</v>
      </c>
      <c r="EH325" s="28"/>
      <c r="EI325" s="28"/>
      <c r="EJ325" s="28"/>
      <c r="EK325" s="28"/>
      <c r="EL325" s="28"/>
      <c r="EM325" s="28"/>
      <c r="EN325" s="28"/>
      <c r="EO325" s="28"/>
      <c r="EP325" s="28"/>
      <c r="EQ325" s="28"/>
      <c r="ER325" s="28"/>
      <c r="ES325" s="28"/>
      <c r="ET325" s="28"/>
      <c r="EU325" s="28"/>
      <c r="EV325" s="28"/>
      <c r="EW325" s="28"/>
      <c r="EX325" s="28"/>
    </row>
    <row r="326" spans="1:154" s="7" customFormat="1" ht="16.2" customHeight="1" x14ac:dyDescent="0.3">
      <c r="A326" s="16"/>
      <c r="B326" s="52">
        <v>80801</v>
      </c>
      <c r="C326" s="3" t="s">
        <v>323</v>
      </c>
      <c r="D326" s="23" t="s">
        <v>341</v>
      </c>
      <c r="E326" s="5">
        <v>52.732981529734275</v>
      </c>
      <c r="F326" s="24">
        <v>122</v>
      </c>
      <c r="G326" s="4">
        <v>13077</v>
      </c>
      <c r="H326" s="5">
        <v>70.8</v>
      </c>
      <c r="I326" s="158">
        <v>0</v>
      </c>
      <c r="J326" s="151">
        <f t="shared" ref="J326:J343" si="450">IF(I326&lt;I$351,4,IF(I326&lt;I$350,3,IF(I326&lt;I$349,2,1)))</f>
        <v>4</v>
      </c>
      <c r="K326" s="233">
        <f t="shared" ref="K326:K343" si="451">MIN(100,MAX(0,(I326-I$346)/(I$345-I$346)*100))</f>
        <v>0</v>
      </c>
      <c r="L326" s="159">
        <v>0</v>
      </c>
      <c r="M326" s="151">
        <f t="shared" ref="M326:M343" si="452">IF(L326&lt;L$351,4,IF(L326&lt;L$350,3,IF(L326&lt;L$349,2,1)))</f>
        <v>4</v>
      </c>
      <c r="N326" s="233">
        <f t="shared" ref="N326:N343" si="453">MIN(100,MAX(0,(L326-L$346)/(L$345-L$346)*100))</f>
        <v>0</v>
      </c>
      <c r="O326" s="159">
        <v>23.590469450342063</v>
      </c>
      <c r="P326" s="151">
        <f t="shared" ref="P326:P343" si="454">IF(O326&lt;O$351,4,IF(O326&lt;O$350,3,IF(O326&lt;O$349,2,1)))</f>
        <v>1</v>
      </c>
      <c r="Q326" s="233">
        <f t="shared" ref="Q326:Q343" si="455">MIN(100,MAX(0,(O326-O$346)/(O$345-O$346)*100))</f>
        <v>39.317449083903441</v>
      </c>
      <c r="R326" s="159">
        <v>55.428799361787007</v>
      </c>
      <c r="S326" s="151">
        <f t="shared" ref="S326:S343" si="456">IF(R326&lt;R$351,4,IF(R326&lt;R$350,3,IF(R326&lt;R$349,2,1)))</f>
        <v>4</v>
      </c>
      <c r="T326" s="233">
        <f t="shared" ref="T326:T343" si="457">MIN(100,MAX(0,(R326-R$346)/(R$345-R$346)*100))</f>
        <v>37.749719779032134</v>
      </c>
      <c r="U326" s="159">
        <v>29.629038691663357</v>
      </c>
      <c r="V326" s="151">
        <f t="shared" ref="V326:V343" si="458">IF(U326&lt;U$351,4,IF(U326&lt;U$350,3,IF(U326&lt;U$349,2,1)))</f>
        <v>4</v>
      </c>
      <c r="W326" s="233">
        <f t="shared" ref="W326:W343" si="459">MIN(100,MAX(0,(U326-U$346)/(U$345-U$346)*100))</f>
        <v>25.375438697416076</v>
      </c>
      <c r="X326" s="159">
        <v>90.24699176694088</v>
      </c>
      <c r="Y326" s="151">
        <f t="shared" ref="Y326:Y343" si="460">IF(X326&lt;X$351,4,IF(X326&lt;X$350,3,IF(X326&lt;X$349,2,1)))</f>
        <v>2</v>
      </c>
      <c r="Z326" s="233">
        <f t="shared" ref="Z326:Z343" si="461">MIN(100,MAX(0,(X326-X$346)/(X$345-X$346)*100))</f>
        <v>86.89111796631839</v>
      </c>
      <c r="AA326" s="159">
        <v>2.5084965204725682</v>
      </c>
      <c r="AB326" s="151">
        <f t="shared" ref="AB326:AB343" si="462">IF(AA326&lt;AA$351,4,IF(AA326&lt;AA$350,3,IF(AA326&lt;AA$349,2,1)))</f>
        <v>3</v>
      </c>
      <c r="AC326" s="233">
        <f t="shared" ref="AC326:AC343" si="463">MIN(100,MAX(0,(AA326-AA$346)/(AA$345-AA$346)*100))</f>
        <v>19.896365049302421</v>
      </c>
      <c r="AD326" s="160">
        <v>0</v>
      </c>
      <c r="AE326" s="151">
        <f t="shared" ref="AE326:AE343" si="464">IF(AD326&lt;AD$351,4,IF(AD326&lt;AD$350,3,IF(AD326&lt;AD$349,2,1)))</f>
        <v>4</v>
      </c>
      <c r="AF326" s="233">
        <f t="shared" ref="AF326:AF343" si="465">MIN(100,MAX(0,(AD326-AD$346)/(AD$345-AD$346)*100))</f>
        <v>0</v>
      </c>
      <c r="AG326" s="154">
        <v>7.6470138410950526</v>
      </c>
      <c r="AH326" s="151">
        <f t="shared" ref="AH326:AH343" si="466">IF(AG326&lt;AG$351,4,IF(AG326&lt;AG$350,3,IF(AG326&lt;AG$349,2,1)))</f>
        <v>3</v>
      </c>
      <c r="AI326" s="233">
        <f t="shared" ref="AI326:AI343" si="467">MIN(100,MAX(0,(AG326-AG$346)/(AG$345-AG$346)*100))</f>
        <v>8.0494882537842667</v>
      </c>
      <c r="AJ326" s="161">
        <v>7.6470138410950526</v>
      </c>
      <c r="AK326" s="151">
        <f t="shared" ref="AK326:AK343" si="468">IF(AJ326&lt;AJ$351,4,IF(AJ326&lt;AJ$350,3,IF(AJ326&lt;AJ$349,2,1)))</f>
        <v>3</v>
      </c>
      <c r="AL326" s="233">
        <f t="shared" ref="AL326:AL343" si="469">MIN(100,MAX(0,(AJ326-AJ$346)/(AJ$345-AJ$346)*100))</f>
        <v>7.6470138410950534</v>
      </c>
      <c r="AM326" s="156">
        <v>7.6470138410950526</v>
      </c>
      <c r="AN326" s="151">
        <f t="shared" ref="AN326:AN343" si="470">IF(AM326&lt;AM$351,4,IF(AM326&lt;AM$350,3,IF(AM326&lt;AM$349,2,1)))</f>
        <v>3</v>
      </c>
      <c r="AO326" s="233">
        <f t="shared" ref="AO326:AO343" si="471">MIN(100,MAX(0,(AM326-AM$346)/(AM$345-AM$346)*100))</f>
        <v>20.667604975932573</v>
      </c>
      <c r="AP326" s="157">
        <v>0.81778049930671393</v>
      </c>
      <c r="AQ326" s="151">
        <f t="shared" ref="AQ326:AQ343" si="472">IF(AP326&lt;AP$351,4,IF(AP326&lt;AP$350,3,IF(AP326&lt;AP$349,2,1)))</f>
        <v>4</v>
      </c>
      <c r="AR326" s="233">
        <f t="shared" ref="AR326:AR343" si="473">MIN(100,MAX(0,(AP326-AP$346)/(AP$345-AP$346)*100))</f>
        <v>1.2390613625859301</v>
      </c>
      <c r="AS326" s="151">
        <v>26.764548443832684</v>
      </c>
      <c r="AT326" s="151">
        <f t="shared" ref="AT326:AT343" si="474">IF(AS326&lt;AS$351,4,IF(AS326&lt;AS$350,3,IF(AS326&lt;AS$349,2,1)))</f>
        <v>3</v>
      </c>
      <c r="AU326" s="233">
        <f t="shared" ref="AU326:AU343" si="475">MIN(100,MAX(0,(AS326-AS$346)/(AS$345-AS$346)*100))</f>
        <v>26.764548443832687</v>
      </c>
      <c r="AV326" s="172">
        <v>71.44971920387745</v>
      </c>
      <c r="AW326" s="168">
        <f t="shared" ref="AW326:AW343" si="476">IF(AV326&lt;AV$351,4,IF(AV326&lt;AV$350,3,IF(AV326&lt;AV$349,2,1)))</f>
        <v>1</v>
      </c>
      <c r="AX326" s="241">
        <f t="shared" ref="AX326:AX343" si="477">MIN(100,MAX(0,(AV326-AV$346)/(AV$345-AV$346)*100))</f>
        <v>100</v>
      </c>
      <c r="AY326" s="173">
        <v>1247.9263910585337</v>
      </c>
      <c r="AZ326" s="168">
        <f t="shared" ref="AZ326:AZ343" si="478">IF(AY326&lt;AY$351,4,IF(AY326&lt;AY$350,3,IF(AY326&lt;AY$349,2,1)))</f>
        <v>3</v>
      </c>
      <c r="BA326" s="241">
        <f t="shared" ref="BA326:BA343" si="479">MIN(100,MAX(0,(AY326-AY$346)/(AY$345-AY$346)*100))</f>
        <v>48.368098600351907</v>
      </c>
      <c r="BB326" s="168">
        <v>0</v>
      </c>
      <c r="BC326" s="168">
        <f t="shared" ref="BC326:BC343" si="480">IF(BB326&lt;BB$351,4,IF(BB326&lt;BB$350,3,IF(BB326&lt;BB$349,2,1)))</f>
        <v>4</v>
      </c>
      <c r="BD326" s="241">
        <f t="shared" ref="BD326:BD343" si="481">MIN(100,MAX(0,(BB326-BB$346)/(BB$345-BB$346)*100))</f>
        <v>0</v>
      </c>
      <c r="BE326" s="174">
        <v>6</v>
      </c>
      <c r="BF326" s="168">
        <f t="shared" ref="BF326:BF343" si="482">IF(BE326&lt;BE$351,4,IF(BE326&lt;BE$350,3,IF(BE326&lt;BE$349,2,1)))</f>
        <v>1</v>
      </c>
      <c r="BG326" s="241">
        <f t="shared" ref="BG326:BG343" si="483">MIN(100,MAX(0,(BE326-BE$346)/(BE$345-BE$346)*100))</f>
        <v>100</v>
      </c>
      <c r="BH326" s="174">
        <v>0</v>
      </c>
      <c r="BI326" s="168">
        <f t="shared" ref="BI326:BI343" si="484">IF(BH326&lt;BH$351,4,IF(BH326&lt;BH$350,3,IF(BH326&lt;BH$349,2,1)))</f>
        <v>4</v>
      </c>
      <c r="BJ326" s="241">
        <f t="shared" ref="BJ326:BJ343" si="485">MIN(100,MAX(0,(BH326-BH$346)/(BH$345-BH$346)*100))</f>
        <v>0</v>
      </c>
      <c r="BK326" s="175">
        <v>3</v>
      </c>
      <c r="BL326" s="168">
        <f t="shared" ref="BL326:BL343" si="486">IF(BK326&lt;BK$351,4,IF(BK326&lt;BK$350,3,IF(BK326&lt;BK$349,2,1)))</f>
        <v>3</v>
      </c>
      <c r="BM326" s="241">
        <f t="shared" ref="BM326:BM343" si="487">MIN(100,MAX(0,(BK326-BK$346)/(BK$345-BK$346)*100))</f>
        <v>30</v>
      </c>
      <c r="BN326" s="168">
        <v>7</v>
      </c>
      <c r="BO326" s="168">
        <f t="shared" ref="BO326:BO343" si="488">IF(BN326&lt;BN$351,4,IF(BN326&lt;BN$350,3,IF(BN326&lt;BN$349,2,1)))</f>
        <v>1</v>
      </c>
      <c r="BP326" s="246">
        <f t="shared" si="430"/>
        <v>100</v>
      </c>
      <c r="BQ326" s="192">
        <v>2.2999999999999998</v>
      </c>
      <c r="BR326" s="312">
        <f t="shared" ref="BR326:BR343" si="489">IF(BQ326&lt;BQ$351,4,IF(BQ326&lt;BQ$350,3,IF(BQ326&lt;BQ$349,2,1)))</f>
        <v>3</v>
      </c>
      <c r="BS326" s="251">
        <f t="shared" ref="BS326:BS343" si="490">MIN(100,MAX(0,(BQ326-BQ$346)/(BQ$345-BQ$346)*100))</f>
        <v>38.333333333333329</v>
      </c>
      <c r="BT326" s="193">
        <v>0.59291621157746921</v>
      </c>
      <c r="BU326" s="312">
        <f t="shared" ref="BU326:BU343" si="491">IF(BT326&lt;BT$351,4,IF(BT326&lt;BT$350,3,IF(BT326&lt;BT$349,2,1)))</f>
        <v>4</v>
      </c>
      <c r="BV326" s="251">
        <f t="shared" ref="BV326:BV343" si="492">MIN(100,MAX(0,(BT326-BT$346)/(BT$345-BT$346)*100))</f>
        <v>19.763873719248974</v>
      </c>
      <c r="BW326" s="194">
        <v>12.830687830687831</v>
      </c>
      <c r="BX326" s="312">
        <f t="shared" ref="BX326:BX343" si="493">IF(BW326&lt;BW$351,4,IF(BW326&lt;BW$350,3,IF(BW326&lt;BW$349,2,1)))</f>
        <v>2</v>
      </c>
      <c r="BY326" s="251">
        <f t="shared" ref="BY326:BY343" si="494">MIN(100,MAX(0,(BW326-BW$346)/(BW$345-BW$346)*100))</f>
        <v>29.415506834861677</v>
      </c>
      <c r="BZ326" s="195">
        <v>1.1000000000000001</v>
      </c>
      <c r="CA326" s="312">
        <f t="shared" ref="CA326:CA343" si="495">IF(BZ326&lt;BZ$351,4,IF(BZ326&lt;BZ$350,3,IF(BZ326&lt;BZ$349,2,1)))</f>
        <v>4</v>
      </c>
      <c r="CB326" s="251">
        <f t="shared" ref="CB326:CB343" si="496">MIN(100,MAX(0,(BZ326-BZ$346)/(BZ$345-BZ$346)*100))</f>
        <v>5.5000000000000009</v>
      </c>
      <c r="CC326" s="196">
        <v>255.96748183834211</v>
      </c>
      <c r="CD326" s="312">
        <f t="shared" ref="CD326:CD343" si="497">IF(CC326&lt;CC$351,4,IF(CC326&lt;CC$350,3,IF(CC326&lt;CC$349,2,1)))</f>
        <v>4</v>
      </c>
      <c r="CE326" s="251">
        <f t="shared" ref="CE326:CE343" si="498">MIN(100,MAX(0,(CC326-CC$346)/(CC$345-CC$346)*100))</f>
        <v>12.798374091917106</v>
      </c>
      <c r="CF326" s="197">
        <v>7.6470138410950526</v>
      </c>
      <c r="CG326" s="312">
        <f t="shared" ref="CG326:CG343" si="499">IF(CF326&lt;CF$351,4,IF(CF326&lt;CF$350,3,IF(CF326&lt;CF$349,2,1)))</f>
        <v>3</v>
      </c>
      <c r="CH326" s="251">
        <f t="shared" ref="CH326:CH343" si="500">MIN(100,MAX(0,(CF326-CF$346)/(CF$345-CF$346)*100))</f>
        <v>25.490046136983509</v>
      </c>
      <c r="CI326" s="194">
        <v>10.191796008869179</v>
      </c>
      <c r="CJ326" s="312">
        <f t="shared" ref="CJ326:CJ343" si="501">IF(CI326&lt;CI$351,4,IF(CI326&lt;CI$350,3,IF(CI326&lt;CI$349,2,1)))</f>
        <v>2</v>
      </c>
      <c r="CK326" s="251">
        <f t="shared" ref="CK326:CK343" si="502">MIN(100,MAX(0,(CI326-CI$346)/(CI$345-CI$346)*100))</f>
        <v>74.16851441241684</v>
      </c>
      <c r="CL326" s="194">
        <v>9.9057071960297769</v>
      </c>
      <c r="CM326" s="312">
        <f t="shared" ref="CM326:CM343" si="503">IF(CL326&lt;CL$351,4,IF(CL326&lt;CL$350,3,IF(CL326&lt;CL$349,2,1)))</f>
        <v>2</v>
      </c>
      <c r="CN326" s="251">
        <f t="shared" ref="CN326:CN343" si="504">MIN(100,MAX(0,(CL326-CL$346)/(CL$345-CL$346)*100))</f>
        <v>70.081531371853956</v>
      </c>
      <c r="CO326" s="301">
        <v>0</v>
      </c>
      <c r="CP326" s="312">
        <f t="shared" ref="CP326:CP343" si="505">IF(CO326&lt;CO$351,4,IF(CO326&lt;CO$350,3,IF(CO326&lt;CO$349,2,1)))</f>
        <v>4</v>
      </c>
      <c r="CQ326" s="258">
        <f t="shared" ref="CQ326:CQ343" si="506">MIN(100,MAX(0,(CO326-CO$346)/(CO$345-CO$346)*100))</f>
        <v>0</v>
      </c>
      <c r="CR326" s="261">
        <v>0.15601115189319192</v>
      </c>
      <c r="CS326" s="314">
        <f t="shared" si="431"/>
        <v>2</v>
      </c>
      <c r="CT326" s="265">
        <f t="shared" ref="CT326:CT343" si="507">MIN(100,MAX(0,(CR326-CR$346)/(CR$345-CR$346)*100))</f>
        <v>84.398884810680812</v>
      </c>
      <c r="CU326" s="217">
        <v>0</v>
      </c>
      <c r="CV326" s="314">
        <f t="shared" ref="CV326:CV343" si="508">IF(CU326&lt;CU$351,4,IF(CU326&lt;CU$350,3,IF(CU326&lt;CU$349,2,1)))</f>
        <v>4</v>
      </c>
      <c r="CW326" s="265">
        <f t="shared" ref="CW326:CW343" si="509">MIN(100,MAX(0,(CU326-CU$346)/(CU$345-CU$346)*100))</f>
        <v>0</v>
      </c>
      <c r="CX326" s="217">
        <v>1</v>
      </c>
      <c r="CY326" s="314">
        <f t="shared" si="432"/>
        <v>2</v>
      </c>
      <c r="CZ326" s="265">
        <f t="shared" ref="CZ326:CZ343" si="510">MIN(100,MAX(0,(CX326-CX$346)/(CX$345-CX$346)*100))</f>
        <v>66.329966329966325</v>
      </c>
      <c r="DA326" s="218">
        <v>2</v>
      </c>
      <c r="DB326" s="314">
        <f t="shared" si="433"/>
        <v>2</v>
      </c>
      <c r="DC326" s="265">
        <f t="shared" ref="DC326:DC343" si="511">MIN(100,MAX(0,(DA326-DA$346)/(DA$345-DA$346)*100))</f>
        <v>75</v>
      </c>
      <c r="DD326" s="219">
        <v>1</v>
      </c>
      <c r="DE326" s="314">
        <f t="shared" si="434"/>
        <v>1</v>
      </c>
      <c r="DF326" s="265">
        <f t="shared" ref="DF326:DF343" si="512">MIN(100,MAX(0,(DD326-DD$346)/(DD$345-DD$346)*100))</f>
        <v>100</v>
      </c>
      <c r="DG326" s="213">
        <v>2</v>
      </c>
      <c r="DH326" s="314">
        <f t="shared" si="435"/>
        <v>2</v>
      </c>
      <c r="DI326" s="265">
        <f t="shared" ref="DI326:DI343" si="513">MIN(100,MAX(0,(DG326-DG$346)/(DG$345-DG$346)*100))</f>
        <v>75</v>
      </c>
      <c r="DJ326" s="220">
        <v>3</v>
      </c>
      <c r="DK326" s="314">
        <f t="shared" si="436"/>
        <v>3</v>
      </c>
      <c r="DL326" s="265">
        <f t="shared" ref="DL326:DL343" si="514">MIN(100,MAX(0,(DJ326-DJ$346)/(DJ$345-DJ$346)*100))</f>
        <v>50</v>
      </c>
      <c r="DM326" s="213">
        <v>1</v>
      </c>
      <c r="DN326" s="314">
        <f t="shared" si="437"/>
        <v>1</v>
      </c>
      <c r="DO326" s="265">
        <f t="shared" ref="DO326:DO343" si="515">MIN(100,MAX(0,(DM326-DM$346)/(DM$345-DM$346)*100))</f>
        <v>98</v>
      </c>
      <c r="DP326" s="221">
        <v>2.6984726644719093</v>
      </c>
      <c r="DQ326" s="314">
        <f t="shared" si="438"/>
        <v>4</v>
      </c>
      <c r="DR326" s="265">
        <f t="shared" si="439"/>
        <v>67.48828115094085</v>
      </c>
      <c r="DS326" s="222">
        <v>61.174551386623165</v>
      </c>
      <c r="DT326" s="314">
        <f t="shared" si="440"/>
        <v>2</v>
      </c>
      <c r="DU326" s="265">
        <f t="shared" si="441"/>
        <v>85.319282124640466</v>
      </c>
      <c r="DV326" s="216">
        <v>0</v>
      </c>
      <c r="DW326" s="314">
        <f t="shared" si="442"/>
        <v>1</v>
      </c>
      <c r="DX326" s="265">
        <f t="shared" si="443"/>
        <v>100</v>
      </c>
      <c r="DY326" s="217">
        <v>3.1</v>
      </c>
      <c r="DZ326" s="314">
        <f t="shared" si="444"/>
        <v>3</v>
      </c>
      <c r="EA326" s="265">
        <f t="shared" si="445"/>
        <v>36.605316973415128</v>
      </c>
      <c r="EB326" s="217">
        <v>1.8556280587275693</v>
      </c>
      <c r="EC326" s="314">
        <f t="shared" si="446"/>
        <v>3</v>
      </c>
      <c r="ED326" s="265">
        <f t="shared" si="447"/>
        <v>92.807643183226489</v>
      </c>
      <c r="EE326" s="217">
        <v>31.910650179497406</v>
      </c>
      <c r="EF326" s="314">
        <f t="shared" si="448"/>
        <v>2</v>
      </c>
      <c r="EG326" s="265">
        <f t="shared" si="449"/>
        <v>79.892469956208316</v>
      </c>
      <c r="EH326" s="28"/>
      <c r="EI326" s="28"/>
      <c r="EJ326" s="28"/>
      <c r="EK326" s="28"/>
      <c r="EL326" s="28"/>
      <c r="EM326" s="28"/>
      <c r="EN326" s="28"/>
      <c r="EO326" s="28"/>
      <c r="EP326" s="28"/>
      <c r="EQ326" s="28"/>
      <c r="ER326" s="28"/>
      <c r="ES326" s="28"/>
      <c r="ET326" s="28"/>
      <c r="EU326" s="28"/>
      <c r="EV326" s="28"/>
      <c r="EW326" s="28"/>
      <c r="EX326" s="28"/>
    </row>
    <row r="327" spans="1:154" s="7" customFormat="1" ht="16.2" customHeight="1" x14ac:dyDescent="0.3">
      <c r="A327" s="16"/>
      <c r="B327" s="52">
        <v>80802</v>
      </c>
      <c r="C327" s="3" t="s">
        <v>324</v>
      </c>
      <c r="D327" s="23" t="s">
        <v>341</v>
      </c>
      <c r="E327" s="5">
        <v>50.98628701996109</v>
      </c>
      <c r="F327" s="24">
        <v>163</v>
      </c>
      <c r="G327" s="4">
        <v>6247</v>
      </c>
      <c r="H327" s="5">
        <v>35.700000000000003</v>
      </c>
      <c r="I327" s="158">
        <v>1</v>
      </c>
      <c r="J327" s="151">
        <f t="shared" si="450"/>
        <v>3</v>
      </c>
      <c r="K327" s="233">
        <f t="shared" si="451"/>
        <v>50</v>
      </c>
      <c r="L327" s="159">
        <v>0</v>
      </c>
      <c r="M327" s="151">
        <f t="shared" si="452"/>
        <v>4</v>
      </c>
      <c r="N327" s="233">
        <f t="shared" si="453"/>
        <v>0</v>
      </c>
      <c r="O327" s="159">
        <v>32.102728731942214</v>
      </c>
      <c r="P327" s="151">
        <f t="shared" si="454"/>
        <v>1</v>
      </c>
      <c r="Q327" s="233">
        <f t="shared" si="455"/>
        <v>53.50454788657035</v>
      </c>
      <c r="R327" s="159">
        <v>55.653852340357091</v>
      </c>
      <c r="S327" s="151">
        <f t="shared" si="456"/>
        <v>4</v>
      </c>
      <c r="T327" s="233">
        <f t="shared" si="457"/>
        <v>38.064039581504325</v>
      </c>
      <c r="U327" s="159">
        <v>52.050828373813744</v>
      </c>
      <c r="V327" s="151">
        <f t="shared" si="458"/>
        <v>4</v>
      </c>
      <c r="W327" s="233">
        <f t="shared" si="459"/>
        <v>49.152522135539492</v>
      </c>
      <c r="X327" s="159">
        <v>83.91288433382141</v>
      </c>
      <c r="Y327" s="151">
        <f t="shared" si="460"/>
        <v>3</v>
      </c>
      <c r="Z327" s="233">
        <f t="shared" si="461"/>
        <v>78.377532706749193</v>
      </c>
      <c r="AA327" s="159">
        <v>2.0954223081882657</v>
      </c>
      <c r="AB327" s="151">
        <f t="shared" si="462"/>
        <v>3</v>
      </c>
      <c r="AC327" s="233">
        <f t="shared" si="463"/>
        <v>16.174975749443835</v>
      </c>
      <c r="AD327" s="160">
        <v>0</v>
      </c>
      <c r="AE327" s="151">
        <f t="shared" si="464"/>
        <v>4</v>
      </c>
      <c r="AF327" s="233">
        <f t="shared" si="465"/>
        <v>0</v>
      </c>
      <c r="AG327" s="154">
        <v>0</v>
      </c>
      <c r="AH327" s="151">
        <f t="shared" si="466"/>
        <v>4</v>
      </c>
      <c r="AI327" s="233">
        <f t="shared" si="467"/>
        <v>0</v>
      </c>
      <c r="AJ327" s="161">
        <v>16.007683688170321</v>
      </c>
      <c r="AK327" s="151">
        <f t="shared" si="468"/>
        <v>3</v>
      </c>
      <c r="AL327" s="233">
        <f t="shared" si="469"/>
        <v>16.007683688170321</v>
      </c>
      <c r="AM327" s="156">
        <v>0</v>
      </c>
      <c r="AN327" s="151">
        <f t="shared" si="470"/>
        <v>4</v>
      </c>
      <c r="AO327" s="233">
        <f t="shared" si="471"/>
        <v>0</v>
      </c>
      <c r="AP327" s="157">
        <v>0.37965833207390864</v>
      </c>
      <c r="AQ327" s="151">
        <f t="shared" si="472"/>
        <v>4</v>
      </c>
      <c r="AR327" s="233">
        <f t="shared" si="473"/>
        <v>0.57523989708167977</v>
      </c>
      <c r="AS327" s="151">
        <v>11.045301744837522</v>
      </c>
      <c r="AT327" s="151">
        <f t="shared" si="474"/>
        <v>3</v>
      </c>
      <c r="AU327" s="233">
        <f t="shared" si="475"/>
        <v>11.045301744837522</v>
      </c>
      <c r="AV327" s="172">
        <v>17.2656406535401</v>
      </c>
      <c r="AW327" s="168">
        <f t="shared" si="476"/>
        <v>2</v>
      </c>
      <c r="AX327" s="241">
        <f t="shared" si="477"/>
        <v>34.531281307080199</v>
      </c>
      <c r="AY327" s="173">
        <v>1362.9118389175192</v>
      </c>
      <c r="AZ327" s="168">
        <f t="shared" si="478"/>
        <v>3</v>
      </c>
      <c r="BA327" s="241">
        <f t="shared" si="479"/>
        <v>53.109766553299764</v>
      </c>
      <c r="BB327" s="168">
        <v>0</v>
      </c>
      <c r="BC327" s="168">
        <f t="shared" si="480"/>
        <v>4</v>
      </c>
      <c r="BD327" s="241">
        <f t="shared" si="481"/>
        <v>0</v>
      </c>
      <c r="BE327" s="174">
        <v>9</v>
      </c>
      <c r="BF327" s="168">
        <f t="shared" si="482"/>
        <v>1</v>
      </c>
      <c r="BG327" s="241">
        <f t="shared" si="483"/>
        <v>100</v>
      </c>
      <c r="BH327" s="174">
        <v>0</v>
      </c>
      <c r="BI327" s="168">
        <f t="shared" si="484"/>
        <v>4</v>
      </c>
      <c r="BJ327" s="241">
        <f t="shared" si="485"/>
        <v>0</v>
      </c>
      <c r="BK327" s="175">
        <v>4</v>
      </c>
      <c r="BL327" s="168">
        <f t="shared" si="486"/>
        <v>3</v>
      </c>
      <c r="BM327" s="241">
        <f t="shared" si="487"/>
        <v>40</v>
      </c>
      <c r="BN327" s="168">
        <v>0</v>
      </c>
      <c r="BO327" s="168">
        <f t="shared" si="488"/>
        <v>4</v>
      </c>
      <c r="BP327" s="246">
        <f t="shared" si="430"/>
        <v>0</v>
      </c>
      <c r="BQ327" s="192">
        <v>1.2</v>
      </c>
      <c r="BR327" s="312">
        <f t="shared" si="489"/>
        <v>3</v>
      </c>
      <c r="BS327" s="251">
        <f t="shared" si="490"/>
        <v>20</v>
      </c>
      <c r="BT327" s="193">
        <v>0.40683482506102525</v>
      </c>
      <c r="BU327" s="312">
        <f t="shared" si="491"/>
        <v>4</v>
      </c>
      <c r="BV327" s="251">
        <f t="shared" si="492"/>
        <v>13.561160835367508</v>
      </c>
      <c r="BW327" s="194">
        <v>9.6451058958214091</v>
      </c>
      <c r="BX327" s="312">
        <f t="shared" si="493"/>
        <v>3</v>
      </c>
      <c r="BY327" s="251">
        <f t="shared" si="494"/>
        <v>20.073624327922023</v>
      </c>
      <c r="BZ327" s="195">
        <v>0.6</v>
      </c>
      <c r="CA327" s="312">
        <f t="shared" si="495"/>
        <v>4</v>
      </c>
      <c r="CB327" s="251">
        <f t="shared" si="496"/>
        <v>3</v>
      </c>
      <c r="CC327" s="196">
        <v>0</v>
      </c>
      <c r="CD327" s="312">
        <f t="shared" si="497"/>
        <v>4</v>
      </c>
      <c r="CE327" s="251">
        <f t="shared" si="498"/>
        <v>0</v>
      </c>
      <c r="CF327" s="197">
        <v>0.80038418440851611</v>
      </c>
      <c r="CG327" s="312">
        <f t="shared" si="499"/>
        <v>4</v>
      </c>
      <c r="CH327" s="251">
        <f t="shared" si="500"/>
        <v>2.6679472813617204</v>
      </c>
      <c r="CI327" s="194">
        <v>9.8403508771929822</v>
      </c>
      <c r="CJ327" s="312">
        <f t="shared" si="501"/>
        <v>2</v>
      </c>
      <c r="CK327" s="251">
        <f t="shared" si="502"/>
        <v>69.147869674185458</v>
      </c>
      <c r="CL327" s="194">
        <v>9.6674816625916868</v>
      </c>
      <c r="CM327" s="312">
        <f t="shared" si="503"/>
        <v>2</v>
      </c>
      <c r="CN327" s="251">
        <f t="shared" si="504"/>
        <v>66.678309465595532</v>
      </c>
      <c r="CO327" s="301">
        <v>0</v>
      </c>
      <c r="CP327" s="312">
        <f t="shared" si="505"/>
        <v>4</v>
      </c>
      <c r="CQ327" s="258">
        <f t="shared" si="506"/>
        <v>0</v>
      </c>
      <c r="CR327" s="261">
        <v>0.22925045787532136</v>
      </c>
      <c r="CS327" s="314">
        <f t="shared" si="431"/>
        <v>2</v>
      </c>
      <c r="CT327" s="265">
        <f t="shared" si="507"/>
        <v>77.074954212467858</v>
      </c>
      <c r="CU327" s="217">
        <v>0</v>
      </c>
      <c r="CV327" s="314">
        <f t="shared" si="508"/>
        <v>4</v>
      </c>
      <c r="CW327" s="265">
        <f t="shared" si="509"/>
        <v>0</v>
      </c>
      <c r="CX327" s="217">
        <v>1.08</v>
      </c>
      <c r="CY327" s="314">
        <f t="shared" si="432"/>
        <v>2</v>
      </c>
      <c r="CZ327" s="265">
        <f t="shared" si="510"/>
        <v>63.636363636363633</v>
      </c>
      <c r="DA327" s="218">
        <v>2</v>
      </c>
      <c r="DB327" s="314">
        <f t="shared" si="433"/>
        <v>2</v>
      </c>
      <c r="DC327" s="265">
        <f t="shared" si="511"/>
        <v>75</v>
      </c>
      <c r="DD327" s="219">
        <v>1</v>
      </c>
      <c r="DE327" s="314">
        <f t="shared" si="434"/>
        <v>1</v>
      </c>
      <c r="DF327" s="265">
        <f t="shared" si="512"/>
        <v>100</v>
      </c>
      <c r="DG327" s="213">
        <v>1</v>
      </c>
      <c r="DH327" s="314">
        <f t="shared" si="435"/>
        <v>1</v>
      </c>
      <c r="DI327" s="265">
        <f t="shared" si="513"/>
        <v>100</v>
      </c>
      <c r="DJ327" s="220">
        <v>3</v>
      </c>
      <c r="DK327" s="314">
        <f t="shared" si="436"/>
        <v>3</v>
      </c>
      <c r="DL327" s="265">
        <f t="shared" si="514"/>
        <v>50</v>
      </c>
      <c r="DM327" s="213">
        <v>0</v>
      </c>
      <c r="DN327" s="314">
        <f t="shared" si="437"/>
        <v>1</v>
      </c>
      <c r="DO327" s="265">
        <f t="shared" si="515"/>
        <v>100</v>
      </c>
      <c r="DP327" s="221">
        <v>0</v>
      </c>
      <c r="DQ327" s="314">
        <f t="shared" si="438"/>
        <v>1</v>
      </c>
      <c r="DR327" s="265">
        <f t="shared" si="439"/>
        <v>100</v>
      </c>
      <c r="DS327" s="222">
        <v>0</v>
      </c>
      <c r="DT327" s="314">
        <f t="shared" si="440"/>
        <v>1</v>
      </c>
      <c r="DU327" s="265">
        <f t="shared" si="441"/>
        <v>100</v>
      </c>
      <c r="DV327" s="216">
        <v>0</v>
      </c>
      <c r="DW327" s="314">
        <f t="shared" si="442"/>
        <v>1</v>
      </c>
      <c r="DX327" s="265">
        <f t="shared" si="443"/>
        <v>100</v>
      </c>
      <c r="DY327" s="217">
        <v>0</v>
      </c>
      <c r="DZ327" s="314">
        <f t="shared" si="444"/>
        <v>1</v>
      </c>
      <c r="EA327" s="265">
        <f t="shared" si="445"/>
        <v>100</v>
      </c>
      <c r="EB327" s="217">
        <v>1.6533591418662796</v>
      </c>
      <c r="EC327" s="314">
        <f t="shared" si="446"/>
        <v>3</v>
      </c>
      <c r="ED327" s="265">
        <f t="shared" si="447"/>
        <v>93.591631233076441</v>
      </c>
      <c r="EE327" s="217">
        <v>32.169856844137044</v>
      </c>
      <c r="EF327" s="314">
        <f t="shared" si="448"/>
        <v>2</v>
      </c>
      <c r="EG327" s="265">
        <f t="shared" si="449"/>
        <v>79.729138724551333</v>
      </c>
      <c r="EH327" s="28"/>
      <c r="EI327" s="28"/>
      <c r="EJ327" s="28"/>
      <c r="EK327" s="28"/>
      <c r="EL327" s="28"/>
      <c r="EM327" s="28"/>
      <c r="EN327" s="28"/>
      <c r="EO327" s="28"/>
      <c r="EP327" s="28"/>
      <c r="EQ327" s="28"/>
      <c r="ER327" s="28"/>
      <c r="ES327" s="28"/>
      <c r="ET327" s="28"/>
      <c r="EU327" s="28"/>
      <c r="EV327" s="28"/>
      <c r="EW327" s="28"/>
      <c r="EX327" s="28"/>
    </row>
    <row r="328" spans="1:154" s="7" customFormat="1" ht="16.2" customHeight="1" x14ac:dyDescent="0.3">
      <c r="A328" s="16"/>
      <c r="B328" s="52">
        <v>80803</v>
      </c>
      <c r="C328" s="3" t="s">
        <v>325</v>
      </c>
      <c r="D328" s="23" t="s">
        <v>341</v>
      </c>
      <c r="E328" s="5">
        <v>46.916244273196384</v>
      </c>
      <c r="F328" s="24">
        <v>257</v>
      </c>
      <c r="G328" s="4">
        <v>4577</v>
      </c>
      <c r="H328" s="5">
        <v>49.9</v>
      </c>
      <c r="I328" s="158">
        <v>0</v>
      </c>
      <c r="J328" s="151">
        <f t="shared" si="450"/>
        <v>4</v>
      </c>
      <c r="K328" s="233">
        <f t="shared" si="451"/>
        <v>0</v>
      </c>
      <c r="L328" s="159">
        <v>0</v>
      </c>
      <c r="M328" s="151">
        <f t="shared" si="452"/>
        <v>4</v>
      </c>
      <c r="N328" s="233">
        <f t="shared" si="453"/>
        <v>0</v>
      </c>
      <c r="O328" s="159">
        <v>0</v>
      </c>
      <c r="P328" s="151">
        <f t="shared" si="454"/>
        <v>4</v>
      </c>
      <c r="Q328" s="233">
        <f t="shared" si="455"/>
        <v>0</v>
      </c>
      <c r="R328" s="159">
        <v>34.851217312894498</v>
      </c>
      <c r="S328" s="151">
        <f t="shared" si="456"/>
        <v>4</v>
      </c>
      <c r="T328" s="233">
        <f t="shared" si="457"/>
        <v>9.010080045942038</v>
      </c>
      <c r="U328" s="159">
        <v>41.343552750225427</v>
      </c>
      <c r="V328" s="151">
        <f t="shared" si="458"/>
        <v>4</v>
      </c>
      <c r="W328" s="233">
        <f t="shared" si="459"/>
        <v>37.798041092497805</v>
      </c>
      <c r="X328" s="159">
        <v>87.977051633823919</v>
      </c>
      <c r="Y328" s="151">
        <f t="shared" si="460"/>
        <v>3</v>
      </c>
      <c r="Z328" s="233">
        <f t="shared" si="461"/>
        <v>83.840123163741822</v>
      </c>
      <c r="AA328" s="159">
        <v>3.6454773296878562</v>
      </c>
      <c r="AB328" s="151">
        <f t="shared" si="462"/>
        <v>2</v>
      </c>
      <c r="AC328" s="233">
        <f t="shared" si="463"/>
        <v>30.1394354025933</v>
      </c>
      <c r="AD328" s="160">
        <v>0</v>
      </c>
      <c r="AE328" s="151">
        <f t="shared" si="464"/>
        <v>4</v>
      </c>
      <c r="AF328" s="233">
        <f t="shared" si="465"/>
        <v>0</v>
      </c>
      <c r="AG328" s="154">
        <v>0</v>
      </c>
      <c r="AH328" s="151">
        <f t="shared" si="466"/>
        <v>4</v>
      </c>
      <c r="AI328" s="233">
        <f t="shared" si="467"/>
        <v>0</v>
      </c>
      <c r="AJ328" s="161">
        <v>0</v>
      </c>
      <c r="AK328" s="151">
        <f t="shared" si="468"/>
        <v>4</v>
      </c>
      <c r="AL328" s="233">
        <f t="shared" si="469"/>
        <v>0</v>
      </c>
      <c r="AM328" s="156">
        <v>0</v>
      </c>
      <c r="AN328" s="151">
        <f t="shared" si="470"/>
        <v>4</v>
      </c>
      <c r="AO328" s="233">
        <f t="shared" si="471"/>
        <v>0</v>
      </c>
      <c r="AP328" s="157">
        <v>0.22259545203879716</v>
      </c>
      <c r="AQ328" s="151">
        <f t="shared" si="472"/>
        <v>4</v>
      </c>
      <c r="AR328" s="233">
        <f t="shared" si="473"/>
        <v>0.33726583642241997</v>
      </c>
      <c r="AS328" s="151">
        <v>0</v>
      </c>
      <c r="AT328" s="151">
        <f t="shared" si="474"/>
        <v>4</v>
      </c>
      <c r="AU328" s="233">
        <f t="shared" si="475"/>
        <v>0</v>
      </c>
      <c r="AV328" s="172">
        <v>0</v>
      </c>
      <c r="AW328" s="168">
        <f t="shared" si="476"/>
        <v>4</v>
      </c>
      <c r="AX328" s="241">
        <f t="shared" si="477"/>
        <v>0</v>
      </c>
      <c r="AY328" s="173">
        <v>1303.6953721717723</v>
      </c>
      <c r="AZ328" s="168">
        <f t="shared" si="478"/>
        <v>3</v>
      </c>
      <c r="BA328" s="241">
        <f t="shared" si="479"/>
        <v>50.667850398835967</v>
      </c>
      <c r="BB328" s="168">
        <v>0</v>
      </c>
      <c r="BC328" s="168">
        <f t="shared" si="480"/>
        <v>4</v>
      </c>
      <c r="BD328" s="241">
        <f t="shared" si="481"/>
        <v>0</v>
      </c>
      <c r="BE328" s="174">
        <v>5</v>
      </c>
      <c r="BF328" s="168">
        <f t="shared" si="482"/>
        <v>1</v>
      </c>
      <c r="BG328" s="241">
        <f t="shared" si="483"/>
        <v>100</v>
      </c>
      <c r="BH328" s="174">
        <v>0</v>
      </c>
      <c r="BI328" s="168">
        <f t="shared" si="484"/>
        <v>4</v>
      </c>
      <c r="BJ328" s="241">
        <f t="shared" si="485"/>
        <v>0</v>
      </c>
      <c r="BK328" s="175">
        <v>2</v>
      </c>
      <c r="BL328" s="168">
        <f t="shared" si="486"/>
        <v>3</v>
      </c>
      <c r="BM328" s="241">
        <f t="shared" si="487"/>
        <v>20</v>
      </c>
      <c r="BN328" s="168">
        <v>12</v>
      </c>
      <c r="BO328" s="168">
        <f t="shared" si="488"/>
        <v>1</v>
      </c>
      <c r="BP328" s="246">
        <f t="shared" si="430"/>
        <v>100</v>
      </c>
      <c r="BQ328" s="192">
        <v>0.7</v>
      </c>
      <c r="BR328" s="312">
        <f t="shared" si="489"/>
        <v>4</v>
      </c>
      <c r="BS328" s="251">
        <f t="shared" si="490"/>
        <v>11.666666666666666</v>
      </c>
      <c r="BT328" s="193">
        <v>0.53986710963455142</v>
      </c>
      <c r="BU328" s="312">
        <f t="shared" si="491"/>
        <v>4</v>
      </c>
      <c r="BV328" s="251">
        <f t="shared" si="492"/>
        <v>17.995570321151714</v>
      </c>
      <c r="BW328" s="194">
        <v>9.8770851624231781</v>
      </c>
      <c r="BX328" s="312">
        <f t="shared" si="493"/>
        <v>3</v>
      </c>
      <c r="BY328" s="251">
        <f t="shared" si="494"/>
        <v>20.753915432326036</v>
      </c>
      <c r="BZ328" s="195">
        <v>0.4</v>
      </c>
      <c r="CA328" s="312">
        <f t="shared" si="495"/>
        <v>4</v>
      </c>
      <c r="CB328" s="251">
        <f t="shared" si="496"/>
        <v>2</v>
      </c>
      <c r="CC328" s="196">
        <v>0</v>
      </c>
      <c r="CD328" s="312">
        <f t="shared" si="497"/>
        <v>4</v>
      </c>
      <c r="CE328" s="251">
        <f t="shared" si="498"/>
        <v>0</v>
      </c>
      <c r="CF328" s="197">
        <v>0</v>
      </c>
      <c r="CG328" s="312">
        <f t="shared" si="499"/>
        <v>4</v>
      </c>
      <c r="CH328" s="251">
        <f t="shared" si="500"/>
        <v>0</v>
      </c>
      <c r="CI328" s="194">
        <v>9.8888888888888893</v>
      </c>
      <c r="CJ328" s="312">
        <f t="shared" si="501"/>
        <v>2</v>
      </c>
      <c r="CK328" s="251">
        <f t="shared" si="502"/>
        <v>69.841269841269849</v>
      </c>
      <c r="CL328" s="194">
        <v>9.5756457564575648</v>
      </c>
      <c r="CM328" s="312">
        <f t="shared" si="503"/>
        <v>2</v>
      </c>
      <c r="CN328" s="251">
        <f t="shared" si="504"/>
        <v>65.366367949393776</v>
      </c>
      <c r="CO328" s="301">
        <v>568.05767970286217</v>
      </c>
      <c r="CP328" s="312">
        <f t="shared" si="505"/>
        <v>1</v>
      </c>
      <c r="CQ328" s="258">
        <f t="shared" si="506"/>
        <v>100</v>
      </c>
      <c r="CR328" s="261">
        <v>0.49782710927535828</v>
      </c>
      <c r="CS328" s="314">
        <f t="shared" si="431"/>
        <v>2</v>
      </c>
      <c r="CT328" s="265">
        <f t="shared" si="507"/>
        <v>50.217289072464169</v>
      </c>
      <c r="CU328" s="217">
        <v>0</v>
      </c>
      <c r="CV328" s="314">
        <f t="shared" si="508"/>
        <v>4</v>
      </c>
      <c r="CW328" s="265">
        <f t="shared" si="509"/>
        <v>0</v>
      </c>
      <c r="CX328" s="217">
        <v>1</v>
      </c>
      <c r="CY328" s="314">
        <f t="shared" si="432"/>
        <v>2</v>
      </c>
      <c r="CZ328" s="265">
        <f t="shared" si="510"/>
        <v>66.329966329966325</v>
      </c>
      <c r="DA328" s="218">
        <v>2</v>
      </c>
      <c r="DB328" s="314">
        <f t="shared" si="433"/>
        <v>2</v>
      </c>
      <c r="DC328" s="265">
        <f t="shared" si="511"/>
        <v>75</v>
      </c>
      <c r="DD328" s="219">
        <v>1</v>
      </c>
      <c r="DE328" s="314">
        <f t="shared" si="434"/>
        <v>1</v>
      </c>
      <c r="DF328" s="265">
        <f t="shared" si="512"/>
        <v>100</v>
      </c>
      <c r="DG328" s="213">
        <v>1</v>
      </c>
      <c r="DH328" s="314">
        <f t="shared" si="435"/>
        <v>1</v>
      </c>
      <c r="DI328" s="265">
        <f t="shared" si="513"/>
        <v>100</v>
      </c>
      <c r="DJ328" s="220">
        <v>3</v>
      </c>
      <c r="DK328" s="314">
        <f t="shared" si="436"/>
        <v>3</v>
      </c>
      <c r="DL328" s="265">
        <f t="shared" si="514"/>
        <v>50</v>
      </c>
      <c r="DM328" s="213">
        <v>0</v>
      </c>
      <c r="DN328" s="314">
        <f t="shared" si="437"/>
        <v>1</v>
      </c>
      <c r="DO328" s="265">
        <f t="shared" si="515"/>
        <v>100</v>
      </c>
      <c r="DP328" s="221">
        <v>0</v>
      </c>
      <c r="DQ328" s="314">
        <f t="shared" si="438"/>
        <v>1</v>
      </c>
      <c r="DR328" s="265">
        <f t="shared" si="439"/>
        <v>100</v>
      </c>
      <c r="DS328" s="222">
        <v>0</v>
      </c>
      <c r="DT328" s="314">
        <f t="shared" si="440"/>
        <v>1</v>
      </c>
      <c r="DU328" s="265">
        <f t="shared" si="441"/>
        <v>100</v>
      </c>
      <c r="DV328" s="216">
        <v>0</v>
      </c>
      <c r="DW328" s="314">
        <f t="shared" si="442"/>
        <v>1</v>
      </c>
      <c r="DX328" s="265">
        <f t="shared" si="443"/>
        <v>100</v>
      </c>
      <c r="DY328" s="217">
        <v>2.21</v>
      </c>
      <c r="DZ328" s="314">
        <f t="shared" si="444"/>
        <v>3</v>
      </c>
      <c r="EA328" s="265">
        <f t="shared" si="445"/>
        <v>54.805725971370144</v>
      </c>
      <c r="EB328" s="217">
        <v>0</v>
      </c>
      <c r="EC328" s="314">
        <f t="shared" si="446"/>
        <v>1</v>
      </c>
      <c r="ED328" s="265">
        <f t="shared" si="447"/>
        <v>100</v>
      </c>
      <c r="EE328" s="217">
        <v>0</v>
      </c>
      <c r="EF328" s="314">
        <f t="shared" si="448"/>
        <v>1</v>
      </c>
      <c r="EG328" s="265">
        <f t="shared" si="449"/>
        <v>100</v>
      </c>
      <c r="EH328" s="28"/>
      <c r="EI328" s="28"/>
      <c r="EJ328" s="28"/>
      <c r="EK328" s="28"/>
      <c r="EL328" s="28"/>
      <c r="EM328" s="28"/>
      <c r="EN328" s="28"/>
      <c r="EO328" s="28"/>
      <c r="EP328" s="28"/>
      <c r="EQ328" s="28"/>
      <c r="ER328" s="28"/>
      <c r="ES328" s="28"/>
      <c r="ET328" s="28"/>
      <c r="EU328" s="28"/>
      <c r="EV328" s="28"/>
      <c r="EW328" s="28"/>
      <c r="EX328" s="28"/>
    </row>
    <row r="329" spans="1:154" s="7" customFormat="1" ht="16.2" customHeight="1" x14ac:dyDescent="0.3">
      <c r="A329" s="16"/>
      <c r="B329" s="52">
        <v>90101</v>
      </c>
      <c r="C329" s="3" t="s">
        <v>326</v>
      </c>
      <c r="D329" s="23" t="s">
        <v>342</v>
      </c>
      <c r="E329" s="5">
        <v>57.050157396839126</v>
      </c>
      <c r="F329" s="24">
        <v>57</v>
      </c>
      <c r="G329" s="4">
        <v>78555</v>
      </c>
      <c r="H329" s="5">
        <v>95.4</v>
      </c>
      <c r="I329" s="158">
        <v>2</v>
      </c>
      <c r="J329" s="151">
        <f t="shared" si="450"/>
        <v>1</v>
      </c>
      <c r="K329" s="233">
        <f t="shared" si="451"/>
        <v>100</v>
      </c>
      <c r="L329" s="159">
        <v>36.259857303792714</v>
      </c>
      <c r="M329" s="151">
        <f t="shared" si="452"/>
        <v>3</v>
      </c>
      <c r="N329" s="233">
        <f t="shared" si="453"/>
        <v>36.259857303792714</v>
      </c>
      <c r="O329" s="159">
        <v>28.343466122472119</v>
      </c>
      <c r="P329" s="151">
        <f t="shared" si="454"/>
        <v>1</v>
      </c>
      <c r="Q329" s="233">
        <f t="shared" si="455"/>
        <v>47.239110204120202</v>
      </c>
      <c r="R329" s="159">
        <v>92.29590687194893</v>
      </c>
      <c r="S329" s="151">
        <f t="shared" si="456"/>
        <v>2</v>
      </c>
      <c r="T329" s="233">
        <f t="shared" si="457"/>
        <v>89.240093396576725</v>
      </c>
      <c r="U329" s="159">
        <v>38.256102140443112</v>
      </c>
      <c r="V329" s="151">
        <f t="shared" si="458"/>
        <v>4</v>
      </c>
      <c r="W329" s="233">
        <f t="shared" si="459"/>
        <v>34.523968335570636</v>
      </c>
      <c r="X329" s="159">
        <v>92.29181951577408</v>
      </c>
      <c r="Y329" s="151">
        <f t="shared" si="460"/>
        <v>2</v>
      </c>
      <c r="Z329" s="233">
        <f t="shared" si="461"/>
        <v>89.639542359911388</v>
      </c>
      <c r="AA329" s="159">
        <v>6.2726445661021817</v>
      </c>
      <c r="AB329" s="151">
        <f t="shared" si="462"/>
        <v>1</v>
      </c>
      <c r="AC329" s="233">
        <f t="shared" si="463"/>
        <v>53.807608703623266</v>
      </c>
      <c r="AD329" s="160">
        <v>2</v>
      </c>
      <c r="AE329" s="151">
        <f t="shared" si="464"/>
        <v>2</v>
      </c>
      <c r="AF329" s="233">
        <f t="shared" si="465"/>
        <v>66.666666666666657</v>
      </c>
      <c r="AG329" s="154">
        <v>68.741645980523202</v>
      </c>
      <c r="AH329" s="151">
        <f t="shared" si="466"/>
        <v>2</v>
      </c>
      <c r="AI329" s="233">
        <f t="shared" si="467"/>
        <v>72.359627347919158</v>
      </c>
      <c r="AJ329" s="161">
        <v>110.75042963528738</v>
      </c>
      <c r="AK329" s="151">
        <f t="shared" si="468"/>
        <v>1</v>
      </c>
      <c r="AL329" s="233">
        <f t="shared" si="469"/>
        <v>100</v>
      </c>
      <c r="AM329" s="156">
        <v>44.554770542931706</v>
      </c>
      <c r="AN329" s="151">
        <f t="shared" si="470"/>
        <v>1</v>
      </c>
      <c r="AO329" s="233">
        <f t="shared" si="471"/>
        <v>100</v>
      </c>
      <c r="AP329" s="157">
        <v>9.2548836649979496</v>
      </c>
      <c r="AQ329" s="151">
        <f t="shared" si="472"/>
        <v>3</v>
      </c>
      <c r="AR329" s="233">
        <f t="shared" si="473"/>
        <v>14.02255100757265</v>
      </c>
      <c r="AS329" s="151">
        <v>3.6916809878429127</v>
      </c>
      <c r="AT329" s="151">
        <f t="shared" si="474"/>
        <v>3</v>
      </c>
      <c r="AU329" s="233">
        <f t="shared" si="475"/>
        <v>3.6916809878429131</v>
      </c>
      <c r="AV329" s="172">
        <v>0</v>
      </c>
      <c r="AW329" s="168">
        <f t="shared" si="476"/>
        <v>4</v>
      </c>
      <c r="AX329" s="241">
        <f t="shared" si="477"/>
        <v>0</v>
      </c>
      <c r="AY329" s="173">
        <v>1675.7262702727044</v>
      </c>
      <c r="AZ329" s="168">
        <f t="shared" si="478"/>
        <v>2</v>
      </c>
      <c r="BA329" s="241">
        <f t="shared" si="479"/>
        <v>66.009330732895023</v>
      </c>
      <c r="BB329" s="168">
        <v>0</v>
      </c>
      <c r="BC329" s="168">
        <f t="shared" si="480"/>
        <v>4</v>
      </c>
      <c r="BD329" s="241">
        <f t="shared" si="481"/>
        <v>0</v>
      </c>
      <c r="BE329" s="174">
        <v>1</v>
      </c>
      <c r="BF329" s="168">
        <f t="shared" si="482"/>
        <v>3</v>
      </c>
      <c r="BG329" s="241">
        <f t="shared" si="483"/>
        <v>50</v>
      </c>
      <c r="BH329" s="174">
        <v>2</v>
      </c>
      <c r="BI329" s="168">
        <f t="shared" si="484"/>
        <v>2</v>
      </c>
      <c r="BJ329" s="241">
        <f t="shared" si="485"/>
        <v>66.666666666666657</v>
      </c>
      <c r="BK329" s="175">
        <v>3</v>
      </c>
      <c r="BL329" s="168">
        <f t="shared" si="486"/>
        <v>3</v>
      </c>
      <c r="BM329" s="241">
        <f t="shared" si="487"/>
        <v>30</v>
      </c>
      <c r="BN329" s="168">
        <v>15</v>
      </c>
      <c r="BO329" s="168">
        <f t="shared" si="488"/>
        <v>1</v>
      </c>
      <c r="BP329" s="246">
        <f t="shared" si="430"/>
        <v>100</v>
      </c>
      <c r="BQ329" s="192">
        <v>9.1999999999999993</v>
      </c>
      <c r="BR329" s="312">
        <f t="shared" si="489"/>
        <v>1</v>
      </c>
      <c r="BS329" s="251">
        <f t="shared" si="490"/>
        <v>100</v>
      </c>
      <c r="BT329" s="193">
        <v>2.1389805256996914</v>
      </c>
      <c r="BU329" s="312">
        <f t="shared" si="491"/>
        <v>2</v>
      </c>
      <c r="BV329" s="251">
        <f t="shared" si="492"/>
        <v>71.299350856656389</v>
      </c>
      <c r="BW329" s="194">
        <v>25.608521171661103</v>
      </c>
      <c r="BX329" s="312">
        <f t="shared" si="493"/>
        <v>1</v>
      </c>
      <c r="BY329" s="251">
        <f t="shared" si="494"/>
        <v>66.88715886117626</v>
      </c>
      <c r="BZ329" s="195">
        <v>3.6</v>
      </c>
      <c r="CA329" s="312">
        <f t="shared" si="495"/>
        <v>3</v>
      </c>
      <c r="CB329" s="251">
        <f t="shared" si="496"/>
        <v>18</v>
      </c>
      <c r="CC329" s="196">
        <v>4755.3989695118071</v>
      </c>
      <c r="CD329" s="312">
        <f t="shared" si="497"/>
        <v>1</v>
      </c>
      <c r="CE329" s="251">
        <f t="shared" si="498"/>
        <v>100</v>
      </c>
      <c r="CF329" s="197">
        <v>10.696314683979377</v>
      </c>
      <c r="CG329" s="312">
        <f t="shared" si="499"/>
        <v>3</v>
      </c>
      <c r="CH329" s="251">
        <f t="shared" si="500"/>
        <v>35.654382279931255</v>
      </c>
      <c r="CI329" s="194">
        <v>11.741382956227532</v>
      </c>
      <c r="CJ329" s="312">
        <f t="shared" si="501"/>
        <v>1</v>
      </c>
      <c r="CK329" s="251">
        <f t="shared" si="502"/>
        <v>96.305470803250458</v>
      </c>
      <c r="CL329" s="194">
        <v>11.293428757319454</v>
      </c>
      <c r="CM329" s="312">
        <f t="shared" si="503"/>
        <v>1</v>
      </c>
      <c r="CN329" s="251">
        <f t="shared" si="504"/>
        <v>89.906125104563628</v>
      </c>
      <c r="CO329" s="301">
        <v>190.94901661256444</v>
      </c>
      <c r="CP329" s="312">
        <f t="shared" si="505"/>
        <v>2</v>
      </c>
      <c r="CQ329" s="258">
        <f t="shared" si="506"/>
        <v>76.379606645025774</v>
      </c>
      <c r="CR329" s="261">
        <v>1.943573676906752</v>
      </c>
      <c r="CS329" s="314">
        <f t="shared" si="431"/>
        <v>4</v>
      </c>
      <c r="CT329" s="265">
        <f t="shared" si="507"/>
        <v>0</v>
      </c>
      <c r="CU329" s="217">
        <v>0</v>
      </c>
      <c r="CV329" s="314">
        <f t="shared" si="508"/>
        <v>4</v>
      </c>
      <c r="CW329" s="265">
        <f t="shared" si="509"/>
        <v>0</v>
      </c>
      <c r="CX329" s="217">
        <v>1.3</v>
      </c>
      <c r="CY329" s="314">
        <f t="shared" si="432"/>
        <v>2</v>
      </c>
      <c r="CZ329" s="265">
        <f t="shared" si="510"/>
        <v>56.228956228956228</v>
      </c>
      <c r="DA329" s="218">
        <v>2</v>
      </c>
      <c r="DB329" s="314">
        <f t="shared" si="433"/>
        <v>2</v>
      </c>
      <c r="DC329" s="265">
        <f t="shared" si="511"/>
        <v>75</v>
      </c>
      <c r="DD329" s="219">
        <v>1</v>
      </c>
      <c r="DE329" s="314">
        <f t="shared" si="434"/>
        <v>1</v>
      </c>
      <c r="DF329" s="265">
        <f t="shared" si="512"/>
        <v>100</v>
      </c>
      <c r="DG329" s="213">
        <v>1</v>
      </c>
      <c r="DH329" s="314">
        <f t="shared" si="435"/>
        <v>1</v>
      </c>
      <c r="DI329" s="265">
        <f t="shared" si="513"/>
        <v>100</v>
      </c>
      <c r="DJ329" s="220">
        <v>4</v>
      </c>
      <c r="DK329" s="314">
        <f t="shared" si="436"/>
        <v>3</v>
      </c>
      <c r="DL329" s="265">
        <f t="shared" si="514"/>
        <v>25</v>
      </c>
      <c r="DM329" s="213">
        <v>9</v>
      </c>
      <c r="DN329" s="314">
        <f t="shared" si="437"/>
        <v>1</v>
      </c>
      <c r="DO329" s="265">
        <f t="shared" si="515"/>
        <v>82</v>
      </c>
      <c r="DP329" s="221">
        <v>2.1275350910319077</v>
      </c>
      <c r="DQ329" s="314">
        <f t="shared" si="438"/>
        <v>4</v>
      </c>
      <c r="DR329" s="265">
        <f t="shared" si="439"/>
        <v>74.367047096001116</v>
      </c>
      <c r="DS329" s="222">
        <v>152.30474120543028</v>
      </c>
      <c r="DT329" s="314">
        <f t="shared" si="440"/>
        <v>4</v>
      </c>
      <c r="DU329" s="265">
        <f t="shared" si="441"/>
        <v>63.449786127806505</v>
      </c>
      <c r="DV329" s="216">
        <v>0</v>
      </c>
      <c r="DW329" s="314">
        <f t="shared" si="442"/>
        <v>1</v>
      </c>
      <c r="DX329" s="265">
        <f t="shared" si="443"/>
        <v>100</v>
      </c>
      <c r="DY329" s="217">
        <v>3.89</v>
      </c>
      <c r="DZ329" s="314">
        <f t="shared" si="444"/>
        <v>3</v>
      </c>
      <c r="EA329" s="265">
        <f t="shared" si="445"/>
        <v>20.449897750511241</v>
      </c>
      <c r="EB329" s="217">
        <v>2.1981278865864802</v>
      </c>
      <c r="EC329" s="314">
        <f t="shared" si="446"/>
        <v>3</v>
      </c>
      <c r="ED329" s="265">
        <f t="shared" si="447"/>
        <v>91.48012447059503</v>
      </c>
      <c r="EE329" s="217">
        <v>123.16935786706722</v>
      </c>
      <c r="EF329" s="314">
        <f t="shared" si="448"/>
        <v>4</v>
      </c>
      <c r="EG329" s="265">
        <f t="shared" si="449"/>
        <v>22.388558369837916</v>
      </c>
      <c r="EH329" s="28"/>
      <c r="EI329" s="28"/>
      <c r="EJ329" s="28"/>
      <c r="EK329" s="28"/>
      <c r="EL329" s="28"/>
      <c r="EM329" s="28"/>
      <c r="EN329" s="28"/>
      <c r="EO329" s="28"/>
      <c r="EP329" s="28"/>
      <c r="EQ329" s="28"/>
      <c r="ER329" s="28"/>
      <c r="ES329" s="28"/>
      <c r="ET329" s="28"/>
      <c r="EU329" s="28"/>
      <c r="EV329" s="28"/>
      <c r="EW329" s="28"/>
      <c r="EX329" s="28"/>
    </row>
    <row r="330" spans="1:154" s="7" customFormat="1" ht="16.2" customHeight="1" x14ac:dyDescent="0.3">
      <c r="A330" s="16"/>
      <c r="B330" s="52">
        <v>90102</v>
      </c>
      <c r="C330" s="3" t="s">
        <v>327</v>
      </c>
      <c r="D330" s="23" t="s">
        <v>342</v>
      </c>
      <c r="E330" s="5">
        <v>52.638334119668407</v>
      </c>
      <c r="F330" s="24">
        <v>126</v>
      </c>
      <c r="G330" s="4">
        <v>10967</v>
      </c>
      <c r="H330" s="5">
        <v>55.2</v>
      </c>
      <c r="I330" s="158">
        <v>3</v>
      </c>
      <c r="J330" s="151">
        <f t="shared" si="450"/>
        <v>1</v>
      </c>
      <c r="K330" s="233">
        <f t="shared" si="451"/>
        <v>100</v>
      </c>
      <c r="L330" s="159">
        <v>0</v>
      </c>
      <c r="M330" s="151">
        <f t="shared" si="452"/>
        <v>4</v>
      </c>
      <c r="N330" s="233">
        <f t="shared" si="453"/>
        <v>0</v>
      </c>
      <c r="O330" s="159">
        <v>9.7675327212346161</v>
      </c>
      <c r="P330" s="151">
        <f t="shared" si="454"/>
        <v>3</v>
      </c>
      <c r="Q330" s="233">
        <f t="shared" si="455"/>
        <v>16.279221202057695</v>
      </c>
      <c r="R330" s="159">
        <v>85.831310679611647</v>
      </c>
      <c r="S330" s="151">
        <f t="shared" si="456"/>
        <v>3</v>
      </c>
      <c r="T330" s="233">
        <f t="shared" si="457"/>
        <v>80.211327764820751</v>
      </c>
      <c r="U330" s="159">
        <v>36.508899676375407</v>
      </c>
      <c r="V330" s="151">
        <f t="shared" si="458"/>
        <v>4</v>
      </c>
      <c r="W330" s="233">
        <f t="shared" si="459"/>
        <v>32.671155542285689</v>
      </c>
      <c r="X330" s="159">
        <v>79.537436299490437</v>
      </c>
      <c r="Y330" s="151">
        <f t="shared" si="460"/>
        <v>4</v>
      </c>
      <c r="Z330" s="233">
        <f t="shared" si="461"/>
        <v>72.496554165981763</v>
      </c>
      <c r="AA330" s="159">
        <v>2.4098910310142498</v>
      </c>
      <c r="AB330" s="151">
        <f t="shared" si="462"/>
        <v>3</v>
      </c>
      <c r="AC330" s="233">
        <f t="shared" si="463"/>
        <v>19.008027306434684</v>
      </c>
      <c r="AD330" s="160">
        <v>0</v>
      </c>
      <c r="AE330" s="151">
        <f t="shared" si="464"/>
        <v>4</v>
      </c>
      <c r="AF330" s="233">
        <f t="shared" si="465"/>
        <v>0</v>
      </c>
      <c r="AG330" s="154">
        <v>0</v>
      </c>
      <c r="AH330" s="151">
        <f t="shared" si="466"/>
        <v>4</v>
      </c>
      <c r="AI330" s="233">
        <f t="shared" si="467"/>
        <v>0</v>
      </c>
      <c r="AJ330" s="161">
        <v>0</v>
      </c>
      <c r="AK330" s="151">
        <f t="shared" si="468"/>
        <v>4</v>
      </c>
      <c r="AL330" s="233">
        <f t="shared" si="469"/>
        <v>0</v>
      </c>
      <c r="AM330" s="156">
        <v>0</v>
      </c>
      <c r="AN330" s="151">
        <f t="shared" si="470"/>
        <v>4</v>
      </c>
      <c r="AO330" s="233">
        <f t="shared" si="471"/>
        <v>0</v>
      </c>
      <c r="AP330" s="157">
        <v>4.8171224389016745</v>
      </c>
      <c r="AQ330" s="151">
        <f t="shared" si="472"/>
        <v>3</v>
      </c>
      <c r="AR330" s="233">
        <f t="shared" si="473"/>
        <v>7.298670361972234</v>
      </c>
      <c r="AS330" s="151">
        <v>987.69262332451899</v>
      </c>
      <c r="AT330" s="151">
        <f t="shared" si="474"/>
        <v>1</v>
      </c>
      <c r="AU330" s="233">
        <f t="shared" si="475"/>
        <v>100</v>
      </c>
      <c r="AV330" s="172">
        <v>0</v>
      </c>
      <c r="AW330" s="168">
        <f t="shared" si="476"/>
        <v>4</v>
      </c>
      <c r="AX330" s="241">
        <f t="shared" si="477"/>
        <v>0</v>
      </c>
      <c r="AY330" s="173">
        <v>1720.3959310616481</v>
      </c>
      <c r="AZ330" s="168">
        <f t="shared" si="478"/>
        <v>2</v>
      </c>
      <c r="BA330" s="241">
        <f t="shared" si="479"/>
        <v>67.851378600480331</v>
      </c>
      <c r="BB330" s="168">
        <v>0</v>
      </c>
      <c r="BC330" s="168">
        <f t="shared" si="480"/>
        <v>4</v>
      </c>
      <c r="BD330" s="241">
        <f t="shared" si="481"/>
        <v>0</v>
      </c>
      <c r="BE330" s="174">
        <v>0</v>
      </c>
      <c r="BF330" s="168">
        <f t="shared" si="482"/>
        <v>4</v>
      </c>
      <c r="BG330" s="241">
        <f t="shared" si="483"/>
        <v>0</v>
      </c>
      <c r="BH330" s="174">
        <v>0</v>
      </c>
      <c r="BI330" s="168">
        <f t="shared" si="484"/>
        <v>4</v>
      </c>
      <c r="BJ330" s="241">
        <f t="shared" si="485"/>
        <v>0</v>
      </c>
      <c r="BK330" s="175">
        <v>4</v>
      </c>
      <c r="BL330" s="168">
        <f t="shared" si="486"/>
        <v>3</v>
      </c>
      <c r="BM330" s="241">
        <f t="shared" si="487"/>
        <v>40</v>
      </c>
      <c r="BN330" s="168">
        <v>0</v>
      </c>
      <c r="BO330" s="168">
        <f t="shared" si="488"/>
        <v>4</v>
      </c>
      <c r="BP330" s="246">
        <f t="shared" si="430"/>
        <v>0</v>
      </c>
      <c r="BQ330" s="192">
        <v>4.4000000000000004</v>
      </c>
      <c r="BR330" s="312">
        <f t="shared" si="489"/>
        <v>1</v>
      </c>
      <c r="BS330" s="251">
        <f t="shared" si="490"/>
        <v>73.333333333333343</v>
      </c>
      <c r="BT330" s="193">
        <v>0.12984202553559834</v>
      </c>
      <c r="BU330" s="312">
        <f t="shared" si="491"/>
        <v>4</v>
      </c>
      <c r="BV330" s="251">
        <f t="shared" si="492"/>
        <v>4.3280675178532784</v>
      </c>
      <c r="BW330" s="194">
        <v>11.52704861903675</v>
      </c>
      <c r="BX330" s="312">
        <f t="shared" si="493"/>
        <v>2</v>
      </c>
      <c r="BY330" s="251">
        <f t="shared" si="494"/>
        <v>25.592517944389297</v>
      </c>
      <c r="BZ330" s="195">
        <v>1.5</v>
      </c>
      <c r="CA330" s="312">
        <f t="shared" si="495"/>
        <v>4</v>
      </c>
      <c r="CB330" s="251">
        <f t="shared" si="496"/>
        <v>7.5</v>
      </c>
      <c r="CC330" s="196">
        <v>6.850249840430382</v>
      </c>
      <c r="CD330" s="312">
        <f t="shared" si="497"/>
        <v>4</v>
      </c>
      <c r="CE330" s="251">
        <f t="shared" si="498"/>
        <v>0.34251249202151907</v>
      </c>
      <c r="CF330" s="197">
        <v>18.69244095924136</v>
      </c>
      <c r="CG330" s="312">
        <f t="shared" si="499"/>
        <v>2</v>
      </c>
      <c r="CH330" s="251">
        <f t="shared" si="500"/>
        <v>62.308136530804539</v>
      </c>
      <c r="CI330" s="194">
        <v>9.7827814569536429</v>
      </c>
      <c r="CJ330" s="312">
        <f t="shared" si="501"/>
        <v>2</v>
      </c>
      <c r="CK330" s="251">
        <f t="shared" si="502"/>
        <v>68.325449385052039</v>
      </c>
      <c r="CL330" s="194">
        <v>9.6323076923076929</v>
      </c>
      <c r="CM330" s="312">
        <f t="shared" si="503"/>
        <v>2</v>
      </c>
      <c r="CN330" s="251">
        <f t="shared" si="504"/>
        <v>66.175824175824189</v>
      </c>
      <c r="CO330" s="301">
        <v>319.1392358894866</v>
      </c>
      <c r="CP330" s="312">
        <f t="shared" si="505"/>
        <v>1</v>
      </c>
      <c r="CQ330" s="258">
        <f t="shared" si="506"/>
        <v>100</v>
      </c>
      <c r="CR330" s="261">
        <v>0.57047340803681856</v>
      </c>
      <c r="CS330" s="314">
        <f t="shared" si="431"/>
        <v>2</v>
      </c>
      <c r="CT330" s="265">
        <f t="shared" si="507"/>
        <v>42.952659196318145</v>
      </c>
      <c r="CU330" s="217">
        <v>0</v>
      </c>
      <c r="CV330" s="314">
        <f t="shared" si="508"/>
        <v>4</v>
      </c>
      <c r="CW330" s="265">
        <f t="shared" si="509"/>
        <v>0</v>
      </c>
      <c r="CX330" s="217">
        <v>1.03</v>
      </c>
      <c r="CY330" s="314">
        <f t="shared" si="432"/>
        <v>2</v>
      </c>
      <c r="CZ330" s="265">
        <f t="shared" si="510"/>
        <v>65.319865319865329</v>
      </c>
      <c r="DA330" s="218">
        <v>1</v>
      </c>
      <c r="DB330" s="314">
        <f t="shared" si="433"/>
        <v>1</v>
      </c>
      <c r="DC330" s="265">
        <f t="shared" si="511"/>
        <v>100</v>
      </c>
      <c r="DD330" s="219">
        <v>1</v>
      </c>
      <c r="DE330" s="314">
        <f t="shared" si="434"/>
        <v>1</v>
      </c>
      <c r="DF330" s="265">
        <f t="shared" si="512"/>
        <v>100</v>
      </c>
      <c r="DG330" s="213">
        <v>1</v>
      </c>
      <c r="DH330" s="314">
        <f t="shared" si="435"/>
        <v>1</v>
      </c>
      <c r="DI330" s="265">
        <f t="shared" si="513"/>
        <v>100</v>
      </c>
      <c r="DJ330" s="220">
        <v>3</v>
      </c>
      <c r="DK330" s="314">
        <f t="shared" si="436"/>
        <v>3</v>
      </c>
      <c r="DL330" s="265">
        <f t="shared" si="514"/>
        <v>50</v>
      </c>
      <c r="DM330" s="213">
        <v>0</v>
      </c>
      <c r="DN330" s="314">
        <f t="shared" si="437"/>
        <v>1</v>
      </c>
      <c r="DO330" s="265">
        <f t="shared" si="515"/>
        <v>100</v>
      </c>
      <c r="DP330" s="221">
        <v>0</v>
      </c>
      <c r="DQ330" s="314">
        <f t="shared" si="438"/>
        <v>1</v>
      </c>
      <c r="DR330" s="265">
        <f t="shared" si="439"/>
        <v>100</v>
      </c>
      <c r="DS330" s="222">
        <v>0</v>
      </c>
      <c r="DT330" s="314">
        <f t="shared" si="440"/>
        <v>1</v>
      </c>
      <c r="DU330" s="265">
        <f t="shared" si="441"/>
        <v>100</v>
      </c>
      <c r="DV330" s="216">
        <v>0</v>
      </c>
      <c r="DW330" s="314">
        <f t="shared" si="442"/>
        <v>1</v>
      </c>
      <c r="DX330" s="265">
        <f t="shared" si="443"/>
        <v>100</v>
      </c>
      <c r="DY330" s="217">
        <v>0</v>
      </c>
      <c r="DZ330" s="314">
        <f t="shared" si="444"/>
        <v>1</v>
      </c>
      <c r="EA330" s="265">
        <f t="shared" si="445"/>
        <v>100</v>
      </c>
      <c r="EB330" s="217">
        <v>5.1734712925678021</v>
      </c>
      <c r="EC330" s="314">
        <f t="shared" si="446"/>
        <v>4</v>
      </c>
      <c r="ED330" s="265">
        <f t="shared" si="447"/>
        <v>79.947785687721705</v>
      </c>
      <c r="EE330" s="217">
        <v>60.679611650485434</v>
      </c>
      <c r="EF330" s="314">
        <f t="shared" si="448"/>
        <v>3</v>
      </c>
      <c r="EG330" s="265">
        <f t="shared" si="449"/>
        <v>61.764579930380947</v>
      </c>
      <c r="EH330" s="28"/>
      <c r="EI330" s="28"/>
      <c r="EJ330" s="28"/>
      <c r="EK330" s="28"/>
      <c r="EL330" s="28"/>
      <c r="EM330" s="28"/>
      <c r="EN330" s="28"/>
      <c r="EO330" s="28"/>
      <c r="EP330" s="28"/>
      <c r="EQ330" s="28"/>
      <c r="ER330" s="28"/>
      <c r="ES330" s="28"/>
      <c r="ET330" s="28"/>
      <c r="EU330" s="28"/>
      <c r="EV330" s="28"/>
      <c r="EW330" s="28"/>
      <c r="EX330" s="28"/>
    </row>
    <row r="331" spans="1:154" s="7" customFormat="1" ht="16.2" customHeight="1" x14ac:dyDescent="0.3">
      <c r="A331" s="16"/>
      <c r="B331" s="52">
        <v>90103</v>
      </c>
      <c r="C331" s="3" t="s">
        <v>328</v>
      </c>
      <c r="D331" s="23" t="s">
        <v>342</v>
      </c>
      <c r="E331" s="5">
        <v>40.779130539688005</v>
      </c>
      <c r="F331" s="24">
        <v>319</v>
      </c>
      <c r="G331" s="4">
        <v>2368</v>
      </c>
      <c r="H331" s="5">
        <v>0</v>
      </c>
      <c r="I331" s="158">
        <v>1</v>
      </c>
      <c r="J331" s="151">
        <f t="shared" si="450"/>
        <v>3</v>
      </c>
      <c r="K331" s="233">
        <f t="shared" si="451"/>
        <v>50</v>
      </c>
      <c r="L331" s="159">
        <v>0</v>
      </c>
      <c r="M331" s="151">
        <f t="shared" si="452"/>
        <v>4</v>
      </c>
      <c r="N331" s="233">
        <f t="shared" si="453"/>
        <v>0</v>
      </c>
      <c r="O331" s="159">
        <v>0</v>
      </c>
      <c r="P331" s="151">
        <f t="shared" si="454"/>
        <v>4</v>
      </c>
      <c r="Q331" s="233">
        <f t="shared" si="455"/>
        <v>0</v>
      </c>
      <c r="R331" s="159">
        <v>45.603448275862057</v>
      </c>
      <c r="S331" s="151">
        <f t="shared" si="456"/>
        <v>4</v>
      </c>
      <c r="T331" s="233">
        <f t="shared" si="457"/>
        <v>24.027162396455388</v>
      </c>
      <c r="U331" s="159">
        <v>72.112068965517224</v>
      </c>
      <c r="V331" s="151">
        <f t="shared" si="458"/>
        <v>4</v>
      </c>
      <c r="W331" s="233">
        <f t="shared" si="459"/>
        <v>70.426372179763746</v>
      </c>
      <c r="X331" s="159">
        <v>51.846452866861057</v>
      </c>
      <c r="Y331" s="151">
        <f t="shared" si="460"/>
        <v>4</v>
      </c>
      <c r="Z331" s="233">
        <f t="shared" si="461"/>
        <v>35.277490412447655</v>
      </c>
      <c r="AA331" s="159">
        <v>7.7854671280276815</v>
      </c>
      <c r="AB331" s="151">
        <f t="shared" si="462"/>
        <v>1</v>
      </c>
      <c r="AC331" s="233">
        <f t="shared" si="463"/>
        <v>67.436640793042173</v>
      </c>
      <c r="AD331" s="160">
        <v>0</v>
      </c>
      <c r="AE331" s="151">
        <f t="shared" si="464"/>
        <v>4</v>
      </c>
      <c r="AF331" s="233">
        <f t="shared" si="465"/>
        <v>0</v>
      </c>
      <c r="AG331" s="154">
        <v>0</v>
      </c>
      <c r="AH331" s="151">
        <f t="shared" si="466"/>
        <v>4</v>
      </c>
      <c r="AI331" s="233">
        <f t="shared" si="467"/>
        <v>0</v>
      </c>
      <c r="AJ331" s="161">
        <v>0</v>
      </c>
      <c r="AK331" s="151">
        <f t="shared" si="468"/>
        <v>4</v>
      </c>
      <c r="AL331" s="233">
        <f t="shared" si="469"/>
        <v>0</v>
      </c>
      <c r="AM331" s="156">
        <v>0</v>
      </c>
      <c r="AN331" s="151">
        <f t="shared" si="470"/>
        <v>4</v>
      </c>
      <c r="AO331" s="233">
        <f t="shared" si="471"/>
        <v>0</v>
      </c>
      <c r="AP331" s="157">
        <v>2.3650704885509142</v>
      </c>
      <c r="AQ331" s="151">
        <f t="shared" si="472"/>
        <v>3</v>
      </c>
      <c r="AR331" s="233">
        <f t="shared" si="473"/>
        <v>3.5834401341680517</v>
      </c>
      <c r="AS331" s="151">
        <v>0</v>
      </c>
      <c r="AT331" s="151">
        <f t="shared" si="474"/>
        <v>4</v>
      </c>
      <c r="AU331" s="233">
        <f t="shared" si="475"/>
        <v>0</v>
      </c>
      <c r="AV331" s="172">
        <v>0</v>
      </c>
      <c r="AW331" s="168">
        <f t="shared" si="476"/>
        <v>4</v>
      </c>
      <c r="AX331" s="241">
        <f t="shared" si="477"/>
        <v>0</v>
      </c>
      <c r="AY331" s="173">
        <v>1629.8585087242118</v>
      </c>
      <c r="AZ331" s="168">
        <f t="shared" si="478"/>
        <v>2</v>
      </c>
      <c r="BA331" s="241">
        <f t="shared" si="479"/>
        <v>64.117876648421102</v>
      </c>
      <c r="BB331" s="168">
        <v>0</v>
      </c>
      <c r="BC331" s="168">
        <f t="shared" si="480"/>
        <v>4</v>
      </c>
      <c r="BD331" s="241">
        <f t="shared" si="481"/>
        <v>0</v>
      </c>
      <c r="BE331" s="174">
        <v>0</v>
      </c>
      <c r="BF331" s="168">
        <f t="shared" si="482"/>
        <v>4</v>
      </c>
      <c r="BG331" s="241">
        <f t="shared" si="483"/>
        <v>0</v>
      </c>
      <c r="BH331" s="174">
        <v>0</v>
      </c>
      <c r="BI331" s="168">
        <f t="shared" si="484"/>
        <v>4</v>
      </c>
      <c r="BJ331" s="241">
        <f t="shared" si="485"/>
        <v>0</v>
      </c>
      <c r="BK331" s="175">
        <v>0</v>
      </c>
      <c r="BL331" s="168">
        <f t="shared" si="486"/>
        <v>4</v>
      </c>
      <c r="BM331" s="241">
        <f t="shared" si="487"/>
        <v>0</v>
      </c>
      <c r="BN331" s="168">
        <v>0</v>
      </c>
      <c r="BO331" s="168">
        <f t="shared" si="488"/>
        <v>4</v>
      </c>
      <c r="BP331" s="246">
        <f t="shared" si="430"/>
        <v>0</v>
      </c>
      <c r="BQ331" s="192">
        <v>0.5</v>
      </c>
      <c r="BR331" s="312">
        <f t="shared" si="489"/>
        <v>4</v>
      </c>
      <c r="BS331" s="251">
        <f t="shared" si="490"/>
        <v>8.3333333333333321</v>
      </c>
      <c r="BT331" s="193">
        <v>0.31645569620253167</v>
      </c>
      <c r="BU331" s="312">
        <f t="shared" si="491"/>
        <v>4</v>
      </c>
      <c r="BV331" s="251">
        <f t="shared" si="492"/>
        <v>10.548523206751055</v>
      </c>
      <c r="BW331" s="194">
        <v>10.643564356435643</v>
      </c>
      <c r="BX331" s="312">
        <f t="shared" si="493"/>
        <v>2</v>
      </c>
      <c r="BY331" s="251">
        <f t="shared" si="494"/>
        <v>23.001655004210097</v>
      </c>
      <c r="BZ331" s="195">
        <v>0.1</v>
      </c>
      <c r="CA331" s="312">
        <f t="shared" si="495"/>
        <v>4</v>
      </c>
      <c r="CB331" s="251">
        <f t="shared" si="496"/>
        <v>0.5</v>
      </c>
      <c r="CC331" s="196">
        <v>0</v>
      </c>
      <c r="CD331" s="312">
        <f t="shared" si="497"/>
        <v>4</v>
      </c>
      <c r="CE331" s="251">
        <f t="shared" si="498"/>
        <v>0</v>
      </c>
      <c r="CF331" s="197">
        <v>0</v>
      </c>
      <c r="CG331" s="312">
        <f t="shared" si="499"/>
        <v>4</v>
      </c>
      <c r="CH331" s="251">
        <f t="shared" si="500"/>
        <v>0</v>
      </c>
      <c r="CI331" s="194">
        <v>8.704761904761904</v>
      </c>
      <c r="CJ331" s="312">
        <f t="shared" si="501"/>
        <v>3</v>
      </c>
      <c r="CK331" s="251">
        <f t="shared" si="502"/>
        <v>52.925170068027207</v>
      </c>
      <c r="CL331" s="194">
        <v>8.6358381502890165</v>
      </c>
      <c r="CM331" s="312">
        <f t="shared" si="503"/>
        <v>3</v>
      </c>
      <c r="CN331" s="251">
        <f t="shared" si="504"/>
        <v>51.940545004128801</v>
      </c>
      <c r="CO331" s="301">
        <v>591.21621621621625</v>
      </c>
      <c r="CP331" s="312">
        <f t="shared" si="505"/>
        <v>1</v>
      </c>
      <c r="CQ331" s="258">
        <f t="shared" si="506"/>
        <v>100</v>
      </c>
      <c r="CR331" s="261">
        <v>0.43274073703086963</v>
      </c>
      <c r="CS331" s="314">
        <f t="shared" si="431"/>
        <v>2</v>
      </c>
      <c r="CT331" s="265">
        <f t="shared" si="507"/>
        <v>56.725926296913045</v>
      </c>
      <c r="CU331" s="217">
        <v>0</v>
      </c>
      <c r="CV331" s="314">
        <f t="shared" si="508"/>
        <v>4</v>
      </c>
      <c r="CW331" s="265">
        <f t="shared" si="509"/>
        <v>0</v>
      </c>
      <c r="CX331" s="217">
        <v>1.94</v>
      </c>
      <c r="CY331" s="314">
        <f t="shared" si="432"/>
        <v>3</v>
      </c>
      <c r="CZ331" s="265">
        <f t="shared" si="510"/>
        <v>34.680134680134685</v>
      </c>
      <c r="DA331" s="218">
        <v>1</v>
      </c>
      <c r="DB331" s="314">
        <f t="shared" si="433"/>
        <v>1</v>
      </c>
      <c r="DC331" s="265">
        <f t="shared" si="511"/>
        <v>100</v>
      </c>
      <c r="DD331" s="219">
        <v>1</v>
      </c>
      <c r="DE331" s="314">
        <f t="shared" si="434"/>
        <v>1</v>
      </c>
      <c r="DF331" s="265">
        <f t="shared" si="512"/>
        <v>100</v>
      </c>
      <c r="DG331" s="213">
        <v>1</v>
      </c>
      <c r="DH331" s="314">
        <f t="shared" si="435"/>
        <v>1</v>
      </c>
      <c r="DI331" s="265">
        <f t="shared" si="513"/>
        <v>100</v>
      </c>
      <c r="DJ331" s="220">
        <v>3</v>
      </c>
      <c r="DK331" s="314">
        <f t="shared" si="436"/>
        <v>3</v>
      </c>
      <c r="DL331" s="265">
        <f t="shared" si="514"/>
        <v>50</v>
      </c>
      <c r="DM331" s="213">
        <v>0</v>
      </c>
      <c r="DN331" s="314">
        <f t="shared" si="437"/>
        <v>1</v>
      </c>
      <c r="DO331" s="265">
        <f t="shared" si="515"/>
        <v>100</v>
      </c>
      <c r="DP331" s="221">
        <v>14.427932477276004</v>
      </c>
      <c r="DQ331" s="314">
        <f t="shared" si="438"/>
        <v>4</v>
      </c>
      <c r="DR331" s="265">
        <f t="shared" si="439"/>
        <v>0</v>
      </c>
      <c r="DS331" s="222">
        <v>0</v>
      </c>
      <c r="DT331" s="314">
        <f t="shared" si="440"/>
        <v>1</v>
      </c>
      <c r="DU331" s="265">
        <f t="shared" si="441"/>
        <v>100</v>
      </c>
      <c r="DV331" s="216">
        <v>0</v>
      </c>
      <c r="DW331" s="314">
        <f t="shared" si="442"/>
        <v>1</v>
      </c>
      <c r="DX331" s="265">
        <f t="shared" si="443"/>
        <v>100</v>
      </c>
      <c r="DY331" s="217">
        <v>4.25</v>
      </c>
      <c r="DZ331" s="314">
        <f t="shared" si="444"/>
        <v>4</v>
      </c>
      <c r="EA331" s="265">
        <f t="shared" si="445"/>
        <v>13.087934560327193</v>
      </c>
      <c r="EB331" s="217">
        <v>0</v>
      </c>
      <c r="EC331" s="314">
        <f t="shared" si="446"/>
        <v>1</v>
      </c>
      <c r="ED331" s="265">
        <f t="shared" si="447"/>
        <v>100</v>
      </c>
      <c r="EE331" s="217">
        <v>129.31034482758619</v>
      </c>
      <c r="EF331" s="314">
        <f t="shared" si="448"/>
        <v>4</v>
      </c>
      <c r="EG331" s="265">
        <f t="shared" si="449"/>
        <v>18.51900136888078</v>
      </c>
      <c r="EH331" s="28"/>
      <c r="EI331" s="28"/>
      <c r="EJ331" s="28"/>
      <c r="EK331" s="28"/>
      <c r="EL331" s="28"/>
      <c r="EM331" s="28"/>
      <c r="EN331" s="28"/>
      <c r="EO331" s="28"/>
      <c r="EP331" s="28"/>
      <c r="EQ331" s="28"/>
      <c r="ER331" s="28"/>
      <c r="ES331" s="28"/>
      <c r="ET331" s="28"/>
      <c r="EU331" s="28"/>
      <c r="EV331" s="28"/>
      <c r="EW331" s="28"/>
      <c r="EX331" s="28"/>
    </row>
    <row r="332" spans="1:154" s="7" customFormat="1" ht="16.2" customHeight="1" x14ac:dyDescent="0.3">
      <c r="A332" s="16"/>
      <c r="B332" s="52">
        <v>90104</v>
      </c>
      <c r="C332" s="3" t="s">
        <v>329</v>
      </c>
      <c r="D332" s="23" t="s">
        <v>342</v>
      </c>
      <c r="E332" s="5">
        <v>48.507594274041686</v>
      </c>
      <c r="F332" s="24">
        <v>212</v>
      </c>
      <c r="G332" s="4">
        <v>4092</v>
      </c>
      <c r="H332" s="5">
        <v>0</v>
      </c>
      <c r="I332" s="158">
        <v>1</v>
      </c>
      <c r="J332" s="151">
        <f t="shared" si="450"/>
        <v>3</v>
      </c>
      <c r="K332" s="233">
        <f t="shared" si="451"/>
        <v>50</v>
      </c>
      <c r="L332" s="159">
        <v>0</v>
      </c>
      <c r="M332" s="151">
        <f t="shared" si="452"/>
        <v>4</v>
      </c>
      <c r="N332" s="233">
        <f t="shared" si="453"/>
        <v>0</v>
      </c>
      <c r="O332" s="159">
        <v>0</v>
      </c>
      <c r="P332" s="151">
        <f t="shared" si="454"/>
        <v>4</v>
      </c>
      <c r="Q332" s="233">
        <f t="shared" si="455"/>
        <v>0</v>
      </c>
      <c r="R332" s="159">
        <v>50.955882352941153</v>
      </c>
      <c r="S332" s="151">
        <f t="shared" si="456"/>
        <v>4</v>
      </c>
      <c r="T332" s="233">
        <f t="shared" si="457"/>
        <v>31.502628984554686</v>
      </c>
      <c r="U332" s="159">
        <v>74.681372549019613</v>
      </c>
      <c r="V332" s="151">
        <f t="shared" si="458"/>
        <v>4</v>
      </c>
      <c r="W332" s="233">
        <f t="shared" si="459"/>
        <v>73.150978312852189</v>
      </c>
      <c r="X332" s="159">
        <v>61.0704225352113</v>
      </c>
      <c r="Y332" s="151">
        <f t="shared" si="460"/>
        <v>4</v>
      </c>
      <c r="Z332" s="233">
        <f t="shared" si="461"/>
        <v>47.675299106466795</v>
      </c>
      <c r="AA332" s="159">
        <v>4.4074436826640548</v>
      </c>
      <c r="AB332" s="151">
        <f t="shared" si="462"/>
        <v>2</v>
      </c>
      <c r="AC332" s="233">
        <f t="shared" si="463"/>
        <v>37.003997141117608</v>
      </c>
      <c r="AD332" s="160">
        <v>0</v>
      </c>
      <c r="AE332" s="151">
        <f t="shared" si="464"/>
        <v>4</v>
      </c>
      <c r="AF332" s="233">
        <f t="shared" si="465"/>
        <v>0</v>
      </c>
      <c r="AG332" s="154">
        <v>0</v>
      </c>
      <c r="AH332" s="151">
        <f t="shared" si="466"/>
        <v>4</v>
      </c>
      <c r="AI332" s="233">
        <f t="shared" si="467"/>
        <v>0</v>
      </c>
      <c r="AJ332" s="161">
        <v>0</v>
      </c>
      <c r="AK332" s="151">
        <f t="shared" si="468"/>
        <v>4</v>
      </c>
      <c r="AL332" s="233">
        <f t="shared" si="469"/>
        <v>0</v>
      </c>
      <c r="AM332" s="156">
        <v>0</v>
      </c>
      <c r="AN332" s="151">
        <f t="shared" si="470"/>
        <v>4</v>
      </c>
      <c r="AO332" s="233">
        <f t="shared" si="471"/>
        <v>0</v>
      </c>
      <c r="AP332" s="157">
        <v>1.2714399258433593</v>
      </c>
      <c r="AQ332" s="151">
        <f t="shared" si="472"/>
        <v>4</v>
      </c>
      <c r="AR332" s="233">
        <f t="shared" si="473"/>
        <v>1.9264241300656959</v>
      </c>
      <c r="AS332" s="151">
        <v>0</v>
      </c>
      <c r="AT332" s="151">
        <f t="shared" si="474"/>
        <v>4</v>
      </c>
      <c r="AU332" s="233">
        <f t="shared" si="475"/>
        <v>0</v>
      </c>
      <c r="AV332" s="172">
        <v>0.3809119941266535</v>
      </c>
      <c r="AW332" s="168">
        <f t="shared" si="476"/>
        <v>4</v>
      </c>
      <c r="AX332" s="241">
        <f t="shared" si="477"/>
        <v>0.76182398825330699</v>
      </c>
      <c r="AY332" s="173">
        <v>1695.8725312068304</v>
      </c>
      <c r="AZ332" s="168">
        <f t="shared" si="478"/>
        <v>2</v>
      </c>
      <c r="BA332" s="241">
        <f t="shared" si="479"/>
        <v>66.840104379663117</v>
      </c>
      <c r="BB332" s="168">
        <v>0</v>
      </c>
      <c r="BC332" s="168">
        <f t="shared" si="480"/>
        <v>4</v>
      </c>
      <c r="BD332" s="241">
        <f t="shared" si="481"/>
        <v>0</v>
      </c>
      <c r="BE332" s="174">
        <v>0</v>
      </c>
      <c r="BF332" s="168">
        <f t="shared" si="482"/>
        <v>4</v>
      </c>
      <c r="BG332" s="241">
        <f t="shared" si="483"/>
        <v>0</v>
      </c>
      <c r="BH332" s="174">
        <v>0</v>
      </c>
      <c r="BI332" s="168">
        <f t="shared" si="484"/>
        <v>4</v>
      </c>
      <c r="BJ332" s="241">
        <f t="shared" si="485"/>
        <v>0</v>
      </c>
      <c r="BK332" s="175">
        <v>0</v>
      </c>
      <c r="BL332" s="168">
        <f t="shared" si="486"/>
        <v>4</v>
      </c>
      <c r="BM332" s="241">
        <f t="shared" si="487"/>
        <v>0</v>
      </c>
      <c r="BN332" s="168">
        <v>0</v>
      </c>
      <c r="BO332" s="168">
        <f t="shared" si="488"/>
        <v>4</v>
      </c>
      <c r="BP332" s="246">
        <f t="shared" si="430"/>
        <v>0</v>
      </c>
      <c r="BQ332" s="192">
        <v>1.9</v>
      </c>
      <c r="BR332" s="312">
        <f t="shared" si="489"/>
        <v>3</v>
      </c>
      <c r="BS332" s="251">
        <f t="shared" si="490"/>
        <v>31.666666666666664</v>
      </c>
      <c r="BT332" s="193">
        <v>0.41928721174004197</v>
      </c>
      <c r="BU332" s="312">
        <f t="shared" si="491"/>
        <v>4</v>
      </c>
      <c r="BV332" s="251">
        <f t="shared" si="492"/>
        <v>13.976240391334732</v>
      </c>
      <c r="BW332" s="194">
        <v>11.978704525288377</v>
      </c>
      <c r="BX332" s="312">
        <f t="shared" si="493"/>
        <v>2</v>
      </c>
      <c r="BY332" s="251">
        <f t="shared" si="494"/>
        <v>26.917022068294362</v>
      </c>
      <c r="BZ332" s="195">
        <v>0.4</v>
      </c>
      <c r="CA332" s="312">
        <f t="shared" si="495"/>
        <v>4</v>
      </c>
      <c r="CB332" s="251">
        <f t="shared" si="496"/>
        <v>2</v>
      </c>
      <c r="CC332" s="196">
        <v>0</v>
      </c>
      <c r="CD332" s="312">
        <f t="shared" si="497"/>
        <v>4</v>
      </c>
      <c r="CE332" s="251">
        <f t="shared" si="498"/>
        <v>0</v>
      </c>
      <c r="CF332" s="197">
        <v>0</v>
      </c>
      <c r="CG332" s="312">
        <f t="shared" si="499"/>
        <v>4</v>
      </c>
      <c r="CH332" s="251">
        <f t="shared" si="500"/>
        <v>0</v>
      </c>
      <c r="CI332" s="194">
        <v>9.2366071428571423</v>
      </c>
      <c r="CJ332" s="312">
        <f t="shared" si="501"/>
        <v>2</v>
      </c>
      <c r="CK332" s="251">
        <f t="shared" si="502"/>
        <v>60.522959183673464</v>
      </c>
      <c r="CL332" s="194">
        <v>8.5274725274725274</v>
      </c>
      <c r="CM332" s="312">
        <f t="shared" si="503"/>
        <v>3</v>
      </c>
      <c r="CN332" s="251">
        <f t="shared" si="504"/>
        <v>50.39246467817896</v>
      </c>
      <c r="CO332" s="301">
        <v>163.48973607038121</v>
      </c>
      <c r="CP332" s="312">
        <f t="shared" si="505"/>
        <v>2</v>
      </c>
      <c r="CQ332" s="258">
        <f t="shared" si="506"/>
        <v>65.395894428152488</v>
      </c>
      <c r="CR332" s="261">
        <v>0.33702786005771734</v>
      </c>
      <c r="CS332" s="314">
        <f t="shared" si="431"/>
        <v>2</v>
      </c>
      <c r="CT332" s="265">
        <f t="shared" si="507"/>
        <v>66.297213994228272</v>
      </c>
      <c r="CU332" s="217">
        <v>0</v>
      </c>
      <c r="CV332" s="314">
        <f t="shared" si="508"/>
        <v>4</v>
      </c>
      <c r="CW332" s="265">
        <f t="shared" si="509"/>
        <v>0</v>
      </c>
      <c r="CX332" s="217">
        <v>1.93</v>
      </c>
      <c r="CY332" s="314">
        <f t="shared" si="432"/>
        <v>3</v>
      </c>
      <c r="CZ332" s="265">
        <f t="shared" si="510"/>
        <v>35.016835016835024</v>
      </c>
      <c r="DA332" s="218">
        <v>2</v>
      </c>
      <c r="DB332" s="314">
        <f t="shared" si="433"/>
        <v>2</v>
      </c>
      <c r="DC332" s="265">
        <f t="shared" si="511"/>
        <v>75</v>
      </c>
      <c r="DD332" s="219">
        <v>1</v>
      </c>
      <c r="DE332" s="314">
        <f t="shared" si="434"/>
        <v>1</v>
      </c>
      <c r="DF332" s="265">
        <f t="shared" si="512"/>
        <v>100</v>
      </c>
      <c r="DG332" s="213">
        <v>1</v>
      </c>
      <c r="DH332" s="314">
        <f t="shared" si="435"/>
        <v>1</v>
      </c>
      <c r="DI332" s="265">
        <f t="shared" si="513"/>
        <v>100</v>
      </c>
      <c r="DJ332" s="220">
        <v>3</v>
      </c>
      <c r="DK332" s="314">
        <f t="shared" si="436"/>
        <v>3</v>
      </c>
      <c r="DL332" s="265">
        <f t="shared" si="514"/>
        <v>50</v>
      </c>
      <c r="DM332" s="213">
        <v>0</v>
      </c>
      <c r="DN332" s="314">
        <f t="shared" si="437"/>
        <v>1</v>
      </c>
      <c r="DO332" s="265">
        <f t="shared" si="515"/>
        <v>100</v>
      </c>
      <c r="DP332" s="221">
        <v>0</v>
      </c>
      <c r="DQ332" s="314">
        <f t="shared" si="438"/>
        <v>1</v>
      </c>
      <c r="DR332" s="265">
        <f t="shared" si="439"/>
        <v>100</v>
      </c>
      <c r="DS332" s="222">
        <v>0</v>
      </c>
      <c r="DT332" s="314">
        <f t="shared" si="440"/>
        <v>1</v>
      </c>
      <c r="DU332" s="265">
        <f t="shared" si="441"/>
        <v>100</v>
      </c>
      <c r="DV332" s="216">
        <v>0</v>
      </c>
      <c r="DW332" s="314">
        <f t="shared" si="442"/>
        <v>1</v>
      </c>
      <c r="DX332" s="265">
        <f t="shared" si="443"/>
        <v>100</v>
      </c>
      <c r="DY332" s="217">
        <v>4.8899999999999997</v>
      </c>
      <c r="DZ332" s="314">
        <f t="shared" si="444"/>
        <v>4</v>
      </c>
      <c r="EA332" s="265">
        <f t="shared" si="445"/>
        <v>0</v>
      </c>
      <c r="EB332" s="217">
        <v>13.533374157991426</v>
      </c>
      <c r="EC332" s="314">
        <f t="shared" si="446"/>
        <v>4</v>
      </c>
      <c r="ED332" s="265">
        <f t="shared" si="447"/>
        <v>47.545061403134007</v>
      </c>
      <c r="EE332" s="217">
        <v>0</v>
      </c>
      <c r="EF332" s="314">
        <f t="shared" si="448"/>
        <v>1</v>
      </c>
      <c r="EG332" s="265">
        <f t="shared" si="449"/>
        <v>100</v>
      </c>
      <c r="EH332" s="28"/>
      <c r="EI332" s="28"/>
      <c r="EJ332" s="28"/>
      <c r="EK332" s="28"/>
      <c r="EL332" s="28"/>
      <c r="EM332" s="28"/>
      <c r="EN332" s="28"/>
      <c r="EO332" s="28"/>
      <c r="EP332" s="28"/>
      <c r="EQ332" s="28"/>
      <c r="ER332" s="28"/>
      <c r="ES332" s="28"/>
      <c r="ET332" s="28"/>
      <c r="EU332" s="28"/>
      <c r="EV332" s="28"/>
      <c r="EW332" s="28"/>
      <c r="EX332" s="28"/>
    </row>
    <row r="333" spans="1:154" s="7" customFormat="1" ht="16.2" customHeight="1" x14ac:dyDescent="0.3">
      <c r="A333" s="16"/>
      <c r="B333" s="52">
        <v>90201</v>
      </c>
      <c r="C333" s="3" t="s">
        <v>330</v>
      </c>
      <c r="D333" s="23" t="s">
        <v>342</v>
      </c>
      <c r="E333" s="5">
        <v>49.172767604474146</v>
      </c>
      <c r="F333" s="24">
        <v>199</v>
      </c>
      <c r="G333" s="4">
        <v>7247</v>
      </c>
      <c r="H333" s="5">
        <v>43.8</v>
      </c>
      <c r="I333" s="158">
        <v>1</v>
      </c>
      <c r="J333" s="151">
        <f t="shared" si="450"/>
        <v>3</v>
      </c>
      <c r="K333" s="233">
        <f t="shared" si="451"/>
        <v>50</v>
      </c>
      <c r="L333" s="159">
        <v>0</v>
      </c>
      <c r="M333" s="151">
        <f t="shared" si="452"/>
        <v>4</v>
      </c>
      <c r="N333" s="233">
        <f t="shared" si="453"/>
        <v>0</v>
      </c>
      <c r="O333" s="159">
        <v>28.324599915026198</v>
      </c>
      <c r="P333" s="151">
        <f t="shared" si="454"/>
        <v>1</v>
      </c>
      <c r="Q333" s="233">
        <f t="shared" si="455"/>
        <v>47.207666525043663</v>
      </c>
      <c r="R333" s="159">
        <v>81.952620244077551</v>
      </c>
      <c r="S333" s="151">
        <f t="shared" si="456"/>
        <v>3</v>
      </c>
      <c r="T333" s="233">
        <f t="shared" si="457"/>
        <v>74.794162352063637</v>
      </c>
      <c r="U333" s="159">
        <v>41.70854271356783</v>
      </c>
      <c r="V333" s="151">
        <f t="shared" si="458"/>
        <v>4</v>
      </c>
      <c r="W333" s="233">
        <f t="shared" si="459"/>
        <v>38.185093015448388</v>
      </c>
      <c r="X333" s="159">
        <v>69.799609859904436</v>
      </c>
      <c r="Y333" s="151">
        <f t="shared" si="460"/>
        <v>4</v>
      </c>
      <c r="Z333" s="233">
        <f t="shared" si="461"/>
        <v>59.408077768688749</v>
      </c>
      <c r="AA333" s="159">
        <v>2.4727272727272727</v>
      </c>
      <c r="AB333" s="151">
        <f t="shared" si="462"/>
        <v>3</v>
      </c>
      <c r="AC333" s="233">
        <f t="shared" si="463"/>
        <v>19.574119574119575</v>
      </c>
      <c r="AD333" s="160">
        <v>1</v>
      </c>
      <c r="AE333" s="151">
        <f t="shared" si="464"/>
        <v>3</v>
      </c>
      <c r="AF333" s="233">
        <f t="shared" si="465"/>
        <v>33.333333333333329</v>
      </c>
      <c r="AG333" s="154">
        <v>41.396439906168069</v>
      </c>
      <c r="AH333" s="151">
        <f t="shared" si="466"/>
        <v>2</v>
      </c>
      <c r="AI333" s="233">
        <f t="shared" si="467"/>
        <v>43.575199901229546</v>
      </c>
      <c r="AJ333" s="161">
        <v>27.597626604112047</v>
      </c>
      <c r="AK333" s="151">
        <f t="shared" si="468"/>
        <v>3</v>
      </c>
      <c r="AL333" s="233">
        <f t="shared" si="469"/>
        <v>27.597626604112047</v>
      </c>
      <c r="AM333" s="156">
        <v>0</v>
      </c>
      <c r="AN333" s="151">
        <f t="shared" si="470"/>
        <v>4</v>
      </c>
      <c r="AO333" s="233">
        <f t="shared" si="471"/>
        <v>0</v>
      </c>
      <c r="AP333" s="157">
        <v>0.81024513603116899</v>
      </c>
      <c r="AQ333" s="151">
        <f t="shared" si="472"/>
        <v>4</v>
      </c>
      <c r="AR333" s="233">
        <f t="shared" si="473"/>
        <v>1.2276441455017713</v>
      </c>
      <c r="AS333" s="151">
        <v>88.286463364150677</v>
      </c>
      <c r="AT333" s="151">
        <f t="shared" si="474"/>
        <v>1</v>
      </c>
      <c r="AU333" s="233">
        <f t="shared" si="475"/>
        <v>88.286463364150677</v>
      </c>
      <c r="AV333" s="172">
        <v>39.578118678245133</v>
      </c>
      <c r="AW333" s="168">
        <f t="shared" si="476"/>
        <v>1</v>
      </c>
      <c r="AX333" s="241">
        <f t="shared" si="477"/>
        <v>79.156237356490266</v>
      </c>
      <c r="AY333" s="173">
        <v>1755.5756552565297</v>
      </c>
      <c r="AZ333" s="168">
        <f t="shared" si="478"/>
        <v>2</v>
      </c>
      <c r="BA333" s="241">
        <f t="shared" si="479"/>
        <v>69.302088876557917</v>
      </c>
      <c r="BB333" s="168">
        <v>0</v>
      </c>
      <c r="BC333" s="168">
        <f t="shared" si="480"/>
        <v>4</v>
      </c>
      <c r="BD333" s="241">
        <f t="shared" si="481"/>
        <v>0</v>
      </c>
      <c r="BE333" s="174">
        <v>3</v>
      </c>
      <c r="BF333" s="168">
        <f t="shared" si="482"/>
        <v>1</v>
      </c>
      <c r="BG333" s="241">
        <f t="shared" si="483"/>
        <v>100</v>
      </c>
      <c r="BH333" s="174">
        <v>0</v>
      </c>
      <c r="BI333" s="168">
        <f t="shared" si="484"/>
        <v>4</v>
      </c>
      <c r="BJ333" s="241">
        <f t="shared" si="485"/>
        <v>0</v>
      </c>
      <c r="BK333" s="175">
        <v>3</v>
      </c>
      <c r="BL333" s="168">
        <f t="shared" si="486"/>
        <v>3</v>
      </c>
      <c r="BM333" s="241">
        <f t="shared" si="487"/>
        <v>30</v>
      </c>
      <c r="BN333" s="168">
        <v>0</v>
      </c>
      <c r="BO333" s="168">
        <f t="shared" si="488"/>
        <v>4</v>
      </c>
      <c r="BP333" s="246">
        <f t="shared" si="430"/>
        <v>0</v>
      </c>
      <c r="BQ333" s="192">
        <v>4.2</v>
      </c>
      <c r="BR333" s="312">
        <f t="shared" si="489"/>
        <v>1</v>
      </c>
      <c r="BS333" s="251">
        <f t="shared" si="490"/>
        <v>70</v>
      </c>
      <c r="BT333" s="193">
        <v>0.89632506722437999</v>
      </c>
      <c r="BU333" s="312">
        <f t="shared" si="491"/>
        <v>4</v>
      </c>
      <c r="BV333" s="251">
        <f t="shared" si="492"/>
        <v>29.877502240812664</v>
      </c>
      <c r="BW333" s="194">
        <v>14.449541284403669</v>
      </c>
      <c r="BX333" s="312">
        <f t="shared" si="493"/>
        <v>2</v>
      </c>
      <c r="BY333" s="251">
        <f t="shared" si="494"/>
        <v>34.162877666872923</v>
      </c>
      <c r="BZ333" s="195">
        <v>1.2</v>
      </c>
      <c r="CA333" s="312">
        <f t="shared" si="495"/>
        <v>4</v>
      </c>
      <c r="CB333" s="251">
        <f t="shared" si="496"/>
        <v>6</v>
      </c>
      <c r="CC333" s="196">
        <v>2260.6471229474264</v>
      </c>
      <c r="CD333" s="312">
        <f t="shared" si="497"/>
        <v>1</v>
      </c>
      <c r="CE333" s="251">
        <f t="shared" si="498"/>
        <v>100</v>
      </c>
      <c r="CF333" s="197">
        <v>17.593486960121428</v>
      </c>
      <c r="CG333" s="312">
        <f t="shared" si="499"/>
        <v>2</v>
      </c>
      <c r="CH333" s="251">
        <f t="shared" si="500"/>
        <v>58.644956533738089</v>
      </c>
      <c r="CI333" s="194">
        <v>9.7481617647058822</v>
      </c>
      <c r="CJ333" s="312">
        <f t="shared" si="501"/>
        <v>2</v>
      </c>
      <c r="CK333" s="251">
        <f t="shared" si="502"/>
        <v>67.830882352941174</v>
      </c>
      <c r="CL333" s="194">
        <v>8.9315673289183231</v>
      </c>
      <c r="CM333" s="312">
        <f t="shared" si="503"/>
        <v>3</v>
      </c>
      <c r="CN333" s="251">
        <f t="shared" si="504"/>
        <v>56.165247555976038</v>
      </c>
      <c r="CO333" s="301">
        <v>496.75727887401683</v>
      </c>
      <c r="CP333" s="312">
        <f t="shared" si="505"/>
        <v>1</v>
      </c>
      <c r="CQ333" s="258">
        <f t="shared" si="506"/>
        <v>100</v>
      </c>
      <c r="CR333" s="261">
        <v>7.0612637468080636E-2</v>
      </c>
      <c r="CS333" s="314">
        <f t="shared" si="431"/>
        <v>2</v>
      </c>
      <c r="CT333" s="265">
        <f t="shared" si="507"/>
        <v>92.938736253191934</v>
      </c>
      <c r="CU333" s="217">
        <v>0</v>
      </c>
      <c r="CV333" s="314">
        <f t="shared" si="508"/>
        <v>4</v>
      </c>
      <c r="CW333" s="265">
        <f t="shared" si="509"/>
        <v>0</v>
      </c>
      <c r="CX333" s="217">
        <v>1.02</v>
      </c>
      <c r="CY333" s="314">
        <f t="shared" si="432"/>
        <v>2</v>
      </c>
      <c r="CZ333" s="265">
        <f t="shared" si="510"/>
        <v>65.656565656565661</v>
      </c>
      <c r="DA333" s="218">
        <v>2</v>
      </c>
      <c r="DB333" s="314">
        <f t="shared" si="433"/>
        <v>2</v>
      </c>
      <c r="DC333" s="265">
        <f t="shared" si="511"/>
        <v>75</v>
      </c>
      <c r="DD333" s="219">
        <v>1</v>
      </c>
      <c r="DE333" s="314">
        <f t="shared" si="434"/>
        <v>1</v>
      </c>
      <c r="DF333" s="265">
        <f t="shared" si="512"/>
        <v>100</v>
      </c>
      <c r="DG333" s="213">
        <v>1</v>
      </c>
      <c r="DH333" s="314">
        <f t="shared" si="435"/>
        <v>1</v>
      </c>
      <c r="DI333" s="265">
        <f t="shared" si="513"/>
        <v>100</v>
      </c>
      <c r="DJ333" s="220">
        <v>3</v>
      </c>
      <c r="DK333" s="314">
        <f t="shared" si="436"/>
        <v>3</v>
      </c>
      <c r="DL333" s="265">
        <f t="shared" si="514"/>
        <v>50</v>
      </c>
      <c r="DM333" s="213">
        <v>0</v>
      </c>
      <c r="DN333" s="314">
        <f t="shared" si="437"/>
        <v>1</v>
      </c>
      <c r="DO333" s="265">
        <f t="shared" si="515"/>
        <v>100</v>
      </c>
      <c r="DP333" s="221">
        <v>4.8498957272418641</v>
      </c>
      <c r="DQ333" s="314">
        <f t="shared" si="438"/>
        <v>4</v>
      </c>
      <c r="DR333" s="265">
        <f t="shared" si="439"/>
        <v>41.567521358531764</v>
      </c>
      <c r="DS333" s="222">
        <v>0</v>
      </c>
      <c r="DT333" s="314">
        <f t="shared" si="440"/>
        <v>1</v>
      </c>
      <c r="DU333" s="265">
        <f t="shared" si="441"/>
        <v>100</v>
      </c>
      <c r="DV333" s="216">
        <v>0</v>
      </c>
      <c r="DW333" s="314">
        <f t="shared" si="442"/>
        <v>1</v>
      </c>
      <c r="DX333" s="265">
        <f t="shared" si="443"/>
        <v>100</v>
      </c>
      <c r="DY333" s="217">
        <v>0</v>
      </c>
      <c r="DZ333" s="314">
        <f t="shared" si="444"/>
        <v>1</v>
      </c>
      <c r="EA333" s="265">
        <f t="shared" si="445"/>
        <v>100</v>
      </c>
      <c r="EB333" s="217">
        <v>10.252279301380396</v>
      </c>
      <c r="EC333" s="314">
        <f t="shared" si="446"/>
        <v>4</v>
      </c>
      <c r="ED333" s="265">
        <f t="shared" si="447"/>
        <v>60.262483327982963</v>
      </c>
      <c r="EE333" s="217">
        <v>57.430007178750898</v>
      </c>
      <c r="EF333" s="314">
        <f t="shared" si="448"/>
        <v>3</v>
      </c>
      <c r="EG333" s="265">
        <f t="shared" si="449"/>
        <v>63.812219799148771</v>
      </c>
      <c r="EH333" s="28"/>
      <c r="EI333" s="28"/>
      <c r="EJ333" s="28"/>
      <c r="EK333" s="28"/>
      <c r="EL333" s="28"/>
      <c r="EM333" s="28"/>
      <c r="EN333" s="28"/>
      <c r="EO333" s="28"/>
      <c r="EP333" s="28"/>
      <c r="EQ333" s="28"/>
      <c r="ER333" s="28"/>
      <c r="ES333" s="28"/>
      <c r="ET333" s="28"/>
      <c r="EU333" s="28"/>
      <c r="EV333" s="28"/>
      <c r="EW333" s="28"/>
      <c r="EX333" s="28"/>
    </row>
    <row r="334" spans="1:154" s="7" customFormat="1" ht="16.2" customHeight="1" x14ac:dyDescent="0.3">
      <c r="A334" s="16"/>
      <c r="B334" s="52">
        <v>90202</v>
      </c>
      <c r="C334" s="3" t="s">
        <v>294</v>
      </c>
      <c r="D334" s="23" t="s">
        <v>342</v>
      </c>
      <c r="E334" s="5">
        <v>36.386079902293382</v>
      </c>
      <c r="F334" s="24">
        <v>336</v>
      </c>
      <c r="G334" s="4">
        <v>3356</v>
      </c>
      <c r="H334" s="5">
        <v>0</v>
      </c>
      <c r="I334" s="158">
        <v>0</v>
      </c>
      <c r="J334" s="151">
        <f t="shared" si="450"/>
        <v>4</v>
      </c>
      <c r="K334" s="233">
        <f t="shared" si="451"/>
        <v>0</v>
      </c>
      <c r="L334" s="159">
        <v>0</v>
      </c>
      <c r="M334" s="151">
        <f t="shared" si="452"/>
        <v>4</v>
      </c>
      <c r="N334" s="233">
        <f t="shared" si="453"/>
        <v>0</v>
      </c>
      <c r="O334" s="159">
        <v>0</v>
      </c>
      <c r="P334" s="151">
        <f t="shared" si="454"/>
        <v>4</v>
      </c>
      <c r="Q334" s="233">
        <f t="shared" si="455"/>
        <v>0</v>
      </c>
      <c r="R334" s="159">
        <v>30.556400121617511</v>
      </c>
      <c r="S334" s="151">
        <f t="shared" si="456"/>
        <v>4</v>
      </c>
      <c r="T334" s="233">
        <f t="shared" si="457"/>
        <v>3.01173201343228</v>
      </c>
      <c r="U334" s="159">
        <v>60.869565217391312</v>
      </c>
      <c r="V334" s="151">
        <f t="shared" si="458"/>
        <v>4</v>
      </c>
      <c r="W334" s="233">
        <f t="shared" si="459"/>
        <v>58.504310941030027</v>
      </c>
      <c r="X334" s="159">
        <v>31.871442919317005</v>
      </c>
      <c r="Y334" s="151">
        <f t="shared" si="460"/>
        <v>4</v>
      </c>
      <c r="Z334" s="233">
        <f t="shared" si="461"/>
        <v>8.4293587625228543</v>
      </c>
      <c r="AA334" s="159">
        <v>1.5328019619865114</v>
      </c>
      <c r="AB334" s="151">
        <f t="shared" si="462"/>
        <v>3</v>
      </c>
      <c r="AC334" s="233">
        <f t="shared" si="463"/>
        <v>11.106323981860463</v>
      </c>
      <c r="AD334" s="160">
        <v>0</v>
      </c>
      <c r="AE334" s="151">
        <f t="shared" si="464"/>
        <v>4</v>
      </c>
      <c r="AF334" s="233">
        <f t="shared" si="465"/>
        <v>0</v>
      </c>
      <c r="AG334" s="154">
        <v>0</v>
      </c>
      <c r="AH334" s="151">
        <f t="shared" si="466"/>
        <v>4</v>
      </c>
      <c r="AI334" s="233">
        <f t="shared" si="467"/>
        <v>0</v>
      </c>
      <c r="AJ334" s="161">
        <v>0</v>
      </c>
      <c r="AK334" s="151">
        <f t="shared" si="468"/>
        <v>4</v>
      </c>
      <c r="AL334" s="233">
        <f t="shared" si="469"/>
        <v>0</v>
      </c>
      <c r="AM334" s="156">
        <v>0</v>
      </c>
      <c r="AN334" s="151">
        <f t="shared" si="470"/>
        <v>4</v>
      </c>
      <c r="AO334" s="233">
        <f t="shared" si="471"/>
        <v>0</v>
      </c>
      <c r="AP334" s="157">
        <v>1.1281528995644114</v>
      </c>
      <c r="AQ334" s="151">
        <f t="shared" si="472"/>
        <v>4</v>
      </c>
      <c r="AR334" s="233">
        <f t="shared" si="473"/>
        <v>1.7093225750975931</v>
      </c>
      <c r="AS334" s="151">
        <v>0</v>
      </c>
      <c r="AT334" s="151">
        <f t="shared" si="474"/>
        <v>4</v>
      </c>
      <c r="AU334" s="233">
        <f t="shared" si="475"/>
        <v>0</v>
      </c>
      <c r="AV334" s="172">
        <v>0</v>
      </c>
      <c r="AW334" s="168">
        <f t="shared" si="476"/>
        <v>4</v>
      </c>
      <c r="AX334" s="241">
        <f t="shared" si="477"/>
        <v>0</v>
      </c>
      <c r="AY334" s="173">
        <v>1541.2329507992308</v>
      </c>
      <c r="AZ334" s="168">
        <f t="shared" si="478"/>
        <v>2</v>
      </c>
      <c r="BA334" s="241">
        <f t="shared" si="479"/>
        <v>60.463214465947665</v>
      </c>
      <c r="BB334" s="168">
        <v>0</v>
      </c>
      <c r="BC334" s="168">
        <f t="shared" si="480"/>
        <v>4</v>
      </c>
      <c r="BD334" s="241">
        <f t="shared" si="481"/>
        <v>0</v>
      </c>
      <c r="BE334" s="174">
        <v>0</v>
      </c>
      <c r="BF334" s="168">
        <f t="shared" si="482"/>
        <v>4</v>
      </c>
      <c r="BG334" s="241">
        <f t="shared" si="483"/>
        <v>0</v>
      </c>
      <c r="BH334" s="174">
        <v>0</v>
      </c>
      <c r="BI334" s="168">
        <f t="shared" si="484"/>
        <v>4</v>
      </c>
      <c r="BJ334" s="241">
        <f t="shared" si="485"/>
        <v>0</v>
      </c>
      <c r="BK334" s="175">
        <v>0</v>
      </c>
      <c r="BL334" s="168">
        <f t="shared" si="486"/>
        <v>4</v>
      </c>
      <c r="BM334" s="241">
        <f t="shared" si="487"/>
        <v>0</v>
      </c>
      <c r="BN334" s="168">
        <v>0</v>
      </c>
      <c r="BO334" s="168">
        <f t="shared" si="488"/>
        <v>4</v>
      </c>
      <c r="BP334" s="246">
        <f t="shared" si="430"/>
        <v>0</v>
      </c>
      <c r="BQ334" s="192">
        <v>1.1000000000000001</v>
      </c>
      <c r="BR334" s="312">
        <f t="shared" si="489"/>
        <v>3</v>
      </c>
      <c r="BS334" s="251">
        <f t="shared" si="490"/>
        <v>18.333333333333336</v>
      </c>
      <c r="BT334" s="193">
        <v>0.12845215157353884</v>
      </c>
      <c r="BU334" s="312">
        <f t="shared" si="491"/>
        <v>4</v>
      </c>
      <c r="BV334" s="251">
        <f t="shared" si="492"/>
        <v>4.2817383857846281</v>
      </c>
      <c r="BW334" s="194">
        <v>5.7771664374140306</v>
      </c>
      <c r="BX334" s="312">
        <f t="shared" si="493"/>
        <v>3</v>
      </c>
      <c r="BY334" s="251">
        <f t="shared" si="494"/>
        <v>8.7306933648505289</v>
      </c>
      <c r="BZ334" s="195">
        <v>0.3</v>
      </c>
      <c r="CA334" s="312">
        <f t="shared" si="495"/>
        <v>4</v>
      </c>
      <c r="CB334" s="251">
        <f t="shared" si="496"/>
        <v>1.5</v>
      </c>
      <c r="CC334" s="196">
        <v>0</v>
      </c>
      <c r="CD334" s="312">
        <f t="shared" si="497"/>
        <v>4</v>
      </c>
      <c r="CE334" s="251">
        <f t="shared" si="498"/>
        <v>0</v>
      </c>
      <c r="CF334" s="197">
        <v>0</v>
      </c>
      <c r="CG334" s="312">
        <f t="shared" si="499"/>
        <v>4</v>
      </c>
      <c r="CH334" s="251">
        <f t="shared" si="500"/>
        <v>0</v>
      </c>
      <c r="CI334" s="194">
        <v>7.9788135593220337</v>
      </c>
      <c r="CJ334" s="312">
        <f t="shared" si="501"/>
        <v>3</v>
      </c>
      <c r="CK334" s="251">
        <f t="shared" si="502"/>
        <v>42.554479418886196</v>
      </c>
      <c r="CL334" s="194">
        <v>6.9859154929577461</v>
      </c>
      <c r="CM334" s="312">
        <f t="shared" si="503"/>
        <v>4</v>
      </c>
      <c r="CN334" s="251">
        <f t="shared" si="504"/>
        <v>28.370221327967798</v>
      </c>
      <c r="CO334" s="301">
        <v>0</v>
      </c>
      <c r="CP334" s="312">
        <f t="shared" si="505"/>
        <v>4</v>
      </c>
      <c r="CQ334" s="258">
        <f t="shared" si="506"/>
        <v>0</v>
      </c>
      <c r="CR334" s="261">
        <v>0.1012477447931095</v>
      </c>
      <c r="CS334" s="314">
        <f t="shared" si="431"/>
        <v>2</v>
      </c>
      <c r="CT334" s="265">
        <f t="shared" si="507"/>
        <v>89.875225520689057</v>
      </c>
      <c r="CU334" s="217">
        <v>0</v>
      </c>
      <c r="CV334" s="314">
        <f t="shared" si="508"/>
        <v>4</v>
      </c>
      <c r="CW334" s="265">
        <f t="shared" si="509"/>
        <v>0</v>
      </c>
      <c r="CX334" s="217">
        <v>2</v>
      </c>
      <c r="CY334" s="314">
        <f t="shared" si="432"/>
        <v>3</v>
      </c>
      <c r="CZ334" s="265">
        <f t="shared" si="510"/>
        <v>32.659932659932664</v>
      </c>
      <c r="DA334" s="218">
        <v>2</v>
      </c>
      <c r="DB334" s="314">
        <f t="shared" si="433"/>
        <v>2</v>
      </c>
      <c r="DC334" s="265">
        <f t="shared" si="511"/>
        <v>75</v>
      </c>
      <c r="DD334" s="219">
        <v>1</v>
      </c>
      <c r="DE334" s="314">
        <f t="shared" si="434"/>
        <v>1</v>
      </c>
      <c r="DF334" s="265">
        <f t="shared" si="512"/>
        <v>100</v>
      </c>
      <c r="DG334" s="213">
        <v>2</v>
      </c>
      <c r="DH334" s="314">
        <f t="shared" si="435"/>
        <v>2</v>
      </c>
      <c r="DI334" s="265">
        <f t="shared" si="513"/>
        <v>75</v>
      </c>
      <c r="DJ334" s="220">
        <v>4</v>
      </c>
      <c r="DK334" s="314">
        <f t="shared" si="436"/>
        <v>3</v>
      </c>
      <c r="DL334" s="265">
        <f t="shared" si="514"/>
        <v>25</v>
      </c>
      <c r="DM334" s="213">
        <v>0</v>
      </c>
      <c r="DN334" s="314">
        <f t="shared" si="437"/>
        <v>1</v>
      </c>
      <c r="DO334" s="265">
        <f t="shared" si="515"/>
        <v>100</v>
      </c>
      <c r="DP334" s="221">
        <v>0</v>
      </c>
      <c r="DQ334" s="314">
        <f t="shared" si="438"/>
        <v>1</v>
      </c>
      <c r="DR334" s="265">
        <f t="shared" si="439"/>
        <v>100</v>
      </c>
      <c r="DS334" s="222">
        <v>0</v>
      </c>
      <c r="DT334" s="314">
        <f t="shared" si="440"/>
        <v>1</v>
      </c>
      <c r="DU334" s="265">
        <f t="shared" si="441"/>
        <v>100</v>
      </c>
      <c r="DV334" s="216">
        <v>0</v>
      </c>
      <c r="DW334" s="314">
        <f t="shared" si="442"/>
        <v>1</v>
      </c>
      <c r="DX334" s="265">
        <f t="shared" si="443"/>
        <v>100</v>
      </c>
      <c r="DY334" s="217">
        <v>0</v>
      </c>
      <c r="DZ334" s="314">
        <f t="shared" si="444"/>
        <v>1</v>
      </c>
      <c r="EA334" s="265">
        <f t="shared" si="445"/>
        <v>100</v>
      </c>
      <c r="EB334" s="217">
        <v>9.639855016580551</v>
      </c>
      <c r="EC334" s="314">
        <f t="shared" si="446"/>
        <v>4</v>
      </c>
      <c r="ED334" s="265">
        <f t="shared" si="447"/>
        <v>62.636220865966862</v>
      </c>
      <c r="EE334" s="217">
        <v>0</v>
      </c>
      <c r="EF334" s="314">
        <f t="shared" si="448"/>
        <v>1</v>
      </c>
      <c r="EG334" s="265">
        <f t="shared" si="449"/>
        <v>100</v>
      </c>
      <c r="EH334" s="28"/>
      <c r="EI334" s="28"/>
      <c r="EJ334" s="28"/>
      <c r="EK334" s="28"/>
      <c r="EL334" s="28"/>
      <c r="EM334" s="28"/>
      <c r="EN334" s="28"/>
      <c r="EO334" s="28"/>
      <c r="EP334" s="28"/>
      <c r="EQ334" s="28"/>
      <c r="ER334" s="28"/>
      <c r="ES334" s="28"/>
      <c r="ET334" s="28"/>
      <c r="EU334" s="28"/>
      <c r="EV334" s="28"/>
      <c r="EW334" s="28"/>
      <c r="EX334" s="28"/>
    </row>
    <row r="335" spans="1:154" s="7" customFormat="1" ht="16.2" customHeight="1" x14ac:dyDescent="0.3">
      <c r="A335" s="16"/>
      <c r="B335" s="52">
        <v>90203</v>
      </c>
      <c r="C335" s="3" t="s">
        <v>331</v>
      </c>
      <c r="D335" s="23" t="s">
        <v>342</v>
      </c>
      <c r="E335" s="5">
        <v>48.255085792956727</v>
      </c>
      <c r="F335" s="24">
        <v>216</v>
      </c>
      <c r="G335" s="4">
        <v>6149</v>
      </c>
      <c r="H335" s="5">
        <v>0</v>
      </c>
      <c r="I335" s="158">
        <v>1</v>
      </c>
      <c r="J335" s="151">
        <f t="shared" si="450"/>
        <v>3</v>
      </c>
      <c r="K335" s="233">
        <f t="shared" si="451"/>
        <v>50</v>
      </c>
      <c r="L335" s="159">
        <v>0</v>
      </c>
      <c r="M335" s="151">
        <f t="shared" si="452"/>
        <v>4</v>
      </c>
      <c r="N335" s="233">
        <f t="shared" si="453"/>
        <v>0</v>
      </c>
      <c r="O335" s="159">
        <v>0</v>
      </c>
      <c r="P335" s="151">
        <f t="shared" si="454"/>
        <v>4</v>
      </c>
      <c r="Q335" s="233">
        <f t="shared" si="455"/>
        <v>0</v>
      </c>
      <c r="R335" s="159">
        <v>55.588380108321012</v>
      </c>
      <c r="S335" s="151">
        <f t="shared" si="456"/>
        <v>4</v>
      </c>
      <c r="T335" s="233">
        <f t="shared" si="457"/>
        <v>37.972597916649462</v>
      </c>
      <c r="U335" s="159">
        <v>83.275890365993732</v>
      </c>
      <c r="V335" s="151">
        <f t="shared" si="458"/>
        <v>3</v>
      </c>
      <c r="W335" s="233">
        <f t="shared" si="459"/>
        <v>82.264995085889424</v>
      </c>
      <c r="X335" s="159">
        <v>59.631369714492131</v>
      </c>
      <c r="Y335" s="151">
        <f t="shared" si="460"/>
        <v>4</v>
      </c>
      <c r="Z335" s="233">
        <f t="shared" si="461"/>
        <v>45.741088325930278</v>
      </c>
      <c r="AA335" s="159">
        <v>2.7997364953886694</v>
      </c>
      <c r="AB335" s="151">
        <f t="shared" si="462"/>
        <v>3</v>
      </c>
      <c r="AC335" s="233">
        <f t="shared" si="463"/>
        <v>22.520148607105131</v>
      </c>
      <c r="AD335" s="160">
        <v>0</v>
      </c>
      <c r="AE335" s="151">
        <f t="shared" si="464"/>
        <v>4</v>
      </c>
      <c r="AF335" s="233">
        <f t="shared" si="465"/>
        <v>0</v>
      </c>
      <c r="AG335" s="154">
        <v>0</v>
      </c>
      <c r="AH335" s="151">
        <f t="shared" si="466"/>
        <v>4</v>
      </c>
      <c r="AI335" s="233">
        <f t="shared" si="467"/>
        <v>0</v>
      </c>
      <c r="AJ335" s="161">
        <v>0</v>
      </c>
      <c r="AK335" s="151">
        <f t="shared" si="468"/>
        <v>4</v>
      </c>
      <c r="AL335" s="233">
        <f t="shared" si="469"/>
        <v>0</v>
      </c>
      <c r="AM335" s="156">
        <v>0</v>
      </c>
      <c r="AN335" s="151">
        <f t="shared" si="470"/>
        <v>4</v>
      </c>
      <c r="AO335" s="233">
        <f t="shared" si="471"/>
        <v>0</v>
      </c>
      <c r="AP335" s="157">
        <v>0.47771195383908355</v>
      </c>
      <c r="AQ335" s="151">
        <f t="shared" si="472"/>
        <v>4</v>
      </c>
      <c r="AR335" s="233">
        <f t="shared" si="473"/>
        <v>0.72380599066527818</v>
      </c>
      <c r="AS335" s="151">
        <v>18.572125548869735</v>
      </c>
      <c r="AT335" s="151">
        <f t="shared" si="474"/>
        <v>3</v>
      </c>
      <c r="AU335" s="233">
        <f t="shared" si="475"/>
        <v>18.572125548869735</v>
      </c>
      <c r="AV335" s="172">
        <v>46.185775039863834</v>
      </c>
      <c r="AW335" s="168">
        <f t="shared" si="476"/>
        <v>1</v>
      </c>
      <c r="AX335" s="241">
        <f t="shared" si="477"/>
        <v>92.371550079727669</v>
      </c>
      <c r="AY335" s="173">
        <v>1783.0771693540175</v>
      </c>
      <c r="AZ335" s="168">
        <f t="shared" si="478"/>
        <v>2</v>
      </c>
      <c r="BA335" s="241">
        <f t="shared" si="479"/>
        <v>70.436171932124438</v>
      </c>
      <c r="BB335" s="168">
        <v>0</v>
      </c>
      <c r="BC335" s="168">
        <f t="shared" si="480"/>
        <v>4</v>
      </c>
      <c r="BD335" s="241">
        <f t="shared" si="481"/>
        <v>0</v>
      </c>
      <c r="BE335" s="174">
        <v>3</v>
      </c>
      <c r="BF335" s="168">
        <f t="shared" si="482"/>
        <v>1</v>
      </c>
      <c r="BG335" s="241">
        <f t="shared" si="483"/>
        <v>100</v>
      </c>
      <c r="BH335" s="174">
        <v>0</v>
      </c>
      <c r="BI335" s="168">
        <f t="shared" si="484"/>
        <v>4</v>
      </c>
      <c r="BJ335" s="241">
        <f t="shared" si="485"/>
        <v>0</v>
      </c>
      <c r="BK335" s="175">
        <v>1</v>
      </c>
      <c r="BL335" s="168">
        <f t="shared" si="486"/>
        <v>4</v>
      </c>
      <c r="BM335" s="241">
        <f t="shared" si="487"/>
        <v>10</v>
      </c>
      <c r="BN335" s="168">
        <v>0</v>
      </c>
      <c r="BO335" s="168">
        <f t="shared" si="488"/>
        <v>4</v>
      </c>
      <c r="BP335" s="246">
        <f t="shared" si="430"/>
        <v>0</v>
      </c>
      <c r="BQ335" s="192">
        <v>0.9</v>
      </c>
      <c r="BR335" s="312">
        <f t="shared" si="489"/>
        <v>4</v>
      </c>
      <c r="BS335" s="251">
        <f t="shared" si="490"/>
        <v>15</v>
      </c>
      <c r="BT335" s="193">
        <v>0.34591194968553463</v>
      </c>
      <c r="BU335" s="312">
        <f t="shared" si="491"/>
        <v>4</v>
      </c>
      <c r="BV335" s="251">
        <f t="shared" si="492"/>
        <v>11.530398322851154</v>
      </c>
      <c r="BW335" s="194">
        <v>7.042253521126761</v>
      </c>
      <c r="BX335" s="312">
        <f t="shared" si="493"/>
        <v>3</v>
      </c>
      <c r="BY335" s="251">
        <f t="shared" si="494"/>
        <v>12.440626161662054</v>
      </c>
      <c r="BZ335" s="195">
        <v>0.2</v>
      </c>
      <c r="CA335" s="312">
        <f t="shared" si="495"/>
        <v>4</v>
      </c>
      <c r="CB335" s="251">
        <f t="shared" si="496"/>
        <v>1</v>
      </c>
      <c r="CC335" s="196">
        <v>867.80077410961133</v>
      </c>
      <c r="CD335" s="312">
        <f t="shared" si="497"/>
        <v>3</v>
      </c>
      <c r="CE335" s="251">
        <f t="shared" si="498"/>
        <v>43.390038705480563</v>
      </c>
      <c r="CF335" s="197">
        <v>3.2525613920962759</v>
      </c>
      <c r="CG335" s="312">
        <f t="shared" si="499"/>
        <v>4</v>
      </c>
      <c r="CH335" s="251">
        <f t="shared" si="500"/>
        <v>10.841871306987587</v>
      </c>
      <c r="CI335" s="194">
        <v>8.1479591836734695</v>
      </c>
      <c r="CJ335" s="312">
        <f t="shared" si="501"/>
        <v>3</v>
      </c>
      <c r="CK335" s="251">
        <f t="shared" si="502"/>
        <v>44.970845481049565</v>
      </c>
      <c r="CL335" s="194">
        <v>8.0289156626506024</v>
      </c>
      <c r="CM335" s="312">
        <f t="shared" si="503"/>
        <v>3</v>
      </c>
      <c r="CN335" s="251">
        <f t="shared" si="504"/>
        <v>43.270223752151466</v>
      </c>
      <c r="CO335" s="301">
        <v>178.89087656529517</v>
      </c>
      <c r="CP335" s="312">
        <f t="shared" si="505"/>
        <v>2</v>
      </c>
      <c r="CQ335" s="258">
        <f t="shared" si="506"/>
        <v>71.556350626118075</v>
      </c>
      <c r="CR335" s="261">
        <v>9.9972189527331959E-2</v>
      </c>
      <c r="CS335" s="314">
        <f t="shared" si="431"/>
        <v>2</v>
      </c>
      <c r="CT335" s="265">
        <f t="shared" si="507"/>
        <v>90.002781047266794</v>
      </c>
      <c r="CU335" s="217">
        <v>0</v>
      </c>
      <c r="CV335" s="314">
        <f t="shared" si="508"/>
        <v>4</v>
      </c>
      <c r="CW335" s="265">
        <f t="shared" si="509"/>
        <v>0</v>
      </c>
      <c r="CX335" s="217">
        <v>2</v>
      </c>
      <c r="CY335" s="314">
        <f t="shared" si="432"/>
        <v>3</v>
      </c>
      <c r="CZ335" s="265">
        <f t="shared" si="510"/>
        <v>32.659932659932664</v>
      </c>
      <c r="DA335" s="218">
        <v>4</v>
      </c>
      <c r="DB335" s="314">
        <f t="shared" si="433"/>
        <v>3</v>
      </c>
      <c r="DC335" s="265">
        <f t="shared" si="511"/>
        <v>25</v>
      </c>
      <c r="DD335" s="219">
        <v>1</v>
      </c>
      <c r="DE335" s="314">
        <f t="shared" si="434"/>
        <v>1</v>
      </c>
      <c r="DF335" s="265">
        <f t="shared" si="512"/>
        <v>100</v>
      </c>
      <c r="DG335" s="213">
        <v>2</v>
      </c>
      <c r="DH335" s="314">
        <f t="shared" si="435"/>
        <v>2</v>
      </c>
      <c r="DI335" s="265">
        <f t="shared" si="513"/>
        <v>75</v>
      </c>
      <c r="DJ335" s="220">
        <v>3</v>
      </c>
      <c r="DK335" s="314">
        <f t="shared" si="436"/>
        <v>3</v>
      </c>
      <c r="DL335" s="265">
        <f t="shared" si="514"/>
        <v>50</v>
      </c>
      <c r="DM335" s="213">
        <v>0</v>
      </c>
      <c r="DN335" s="314">
        <f t="shared" si="437"/>
        <v>1</v>
      </c>
      <c r="DO335" s="265">
        <f t="shared" si="515"/>
        <v>100</v>
      </c>
      <c r="DP335" s="221">
        <v>0</v>
      </c>
      <c r="DQ335" s="314">
        <f t="shared" si="438"/>
        <v>1</v>
      </c>
      <c r="DR335" s="265">
        <f t="shared" si="439"/>
        <v>100</v>
      </c>
      <c r="DS335" s="222">
        <v>0</v>
      </c>
      <c r="DT335" s="314">
        <f t="shared" si="440"/>
        <v>1</v>
      </c>
      <c r="DU335" s="265">
        <f t="shared" si="441"/>
        <v>100</v>
      </c>
      <c r="DV335" s="216">
        <v>0</v>
      </c>
      <c r="DW335" s="314">
        <f t="shared" si="442"/>
        <v>1</v>
      </c>
      <c r="DX335" s="265">
        <f t="shared" si="443"/>
        <v>100</v>
      </c>
      <c r="DY335" s="217">
        <v>8.16</v>
      </c>
      <c r="DZ335" s="314">
        <f t="shared" si="444"/>
        <v>4</v>
      </c>
      <c r="EA335" s="265">
        <f t="shared" si="445"/>
        <v>0</v>
      </c>
      <c r="EB335" s="217">
        <v>4.2044517724649628</v>
      </c>
      <c r="EC335" s="314">
        <f t="shared" si="446"/>
        <v>4</v>
      </c>
      <c r="ED335" s="265">
        <f t="shared" si="447"/>
        <v>83.7036753005234</v>
      </c>
      <c r="EE335" s="217">
        <v>49.236829148202858</v>
      </c>
      <c r="EF335" s="314">
        <f t="shared" si="448"/>
        <v>3</v>
      </c>
      <c r="EG335" s="265">
        <f t="shared" si="449"/>
        <v>68.974902868177139</v>
      </c>
      <c r="EH335" s="28"/>
      <c r="EI335" s="28"/>
      <c r="EJ335" s="28"/>
      <c r="EK335" s="28"/>
      <c r="EL335" s="28"/>
      <c r="EM335" s="28"/>
      <c r="EN335" s="28"/>
      <c r="EO335" s="28"/>
      <c r="EP335" s="28"/>
      <c r="EQ335" s="28"/>
      <c r="ER335" s="28"/>
      <c r="ES335" s="28"/>
      <c r="ET335" s="28"/>
      <c r="EU335" s="28"/>
      <c r="EV335" s="28"/>
      <c r="EW335" s="28"/>
      <c r="EX335" s="28"/>
    </row>
    <row r="336" spans="1:154" s="7" customFormat="1" ht="16.2" customHeight="1" x14ac:dyDescent="0.3">
      <c r="A336" s="16"/>
      <c r="B336" s="52">
        <v>90301</v>
      </c>
      <c r="C336" s="3" t="s">
        <v>332</v>
      </c>
      <c r="D336" s="23" t="s">
        <v>342</v>
      </c>
      <c r="E336" s="5">
        <v>47.448173450335062</v>
      </c>
      <c r="F336" s="24">
        <v>242</v>
      </c>
      <c r="G336" s="4">
        <v>9090</v>
      </c>
      <c r="H336" s="5">
        <v>0</v>
      </c>
      <c r="I336" s="158">
        <v>0</v>
      </c>
      <c r="J336" s="151">
        <f t="shared" si="450"/>
        <v>4</v>
      </c>
      <c r="K336" s="233">
        <f t="shared" si="451"/>
        <v>0</v>
      </c>
      <c r="L336" s="159">
        <v>0</v>
      </c>
      <c r="M336" s="151">
        <f t="shared" si="452"/>
        <v>4</v>
      </c>
      <c r="N336" s="233">
        <f t="shared" si="453"/>
        <v>0</v>
      </c>
      <c r="O336" s="159">
        <v>0</v>
      </c>
      <c r="P336" s="151">
        <f t="shared" si="454"/>
        <v>4</v>
      </c>
      <c r="Q336" s="233">
        <f t="shared" si="455"/>
        <v>0</v>
      </c>
      <c r="R336" s="159">
        <v>76.00810993466996</v>
      </c>
      <c r="S336" s="151">
        <f t="shared" si="456"/>
        <v>4</v>
      </c>
      <c r="T336" s="233">
        <f t="shared" si="457"/>
        <v>66.491773651773698</v>
      </c>
      <c r="U336" s="159">
        <v>84.512277539986485</v>
      </c>
      <c r="V336" s="151">
        <f t="shared" si="458"/>
        <v>3</v>
      </c>
      <c r="W336" s="233">
        <f t="shared" si="459"/>
        <v>83.57611616117336</v>
      </c>
      <c r="X336" s="159">
        <v>63.865323435843088</v>
      </c>
      <c r="Y336" s="151">
        <f t="shared" si="460"/>
        <v>4</v>
      </c>
      <c r="Z336" s="233">
        <f t="shared" si="461"/>
        <v>51.431886338498764</v>
      </c>
      <c r="AA336" s="159">
        <v>1.931379231992729</v>
      </c>
      <c r="AB336" s="151">
        <f t="shared" si="462"/>
        <v>3</v>
      </c>
      <c r="AC336" s="233">
        <f t="shared" si="463"/>
        <v>14.697110198132693</v>
      </c>
      <c r="AD336" s="160">
        <v>0</v>
      </c>
      <c r="AE336" s="151">
        <f t="shared" si="464"/>
        <v>4</v>
      </c>
      <c r="AF336" s="233">
        <f t="shared" si="465"/>
        <v>0</v>
      </c>
      <c r="AG336" s="154">
        <v>0</v>
      </c>
      <c r="AH336" s="151">
        <f t="shared" si="466"/>
        <v>4</v>
      </c>
      <c r="AI336" s="233">
        <f t="shared" si="467"/>
        <v>0</v>
      </c>
      <c r="AJ336" s="161">
        <v>22.002200220022001</v>
      </c>
      <c r="AK336" s="151">
        <f t="shared" si="468"/>
        <v>3</v>
      </c>
      <c r="AL336" s="233">
        <f t="shared" si="469"/>
        <v>22.002200220022001</v>
      </c>
      <c r="AM336" s="156">
        <v>0</v>
      </c>
      <c r="AN336" s="151">
        <f t="shared" si="470"/>
        <v>4</v>
      </c>
      <c r="AO336" s="233">
        <f t="shared" si="471"/>
        <v>0</v>
      </c>
      <c r="AP336" s="157">
        <v>4.7312435029138449</v>
      </c>
      <c r="AQ336" s="151">
        <f t="shared" si="472"/>
        <v>3</v>
      </c>
      <c r="AR336" s="233">
        <f t="shared" si="473"/>
        <v>7.1685507619906748</v>
      </c>
      <c r="AS336" s="151">
        <v>0</v>
      </c>
      <c r="AT336" s="151">
        <f t="shared" si="474"/>
        <v>4</v>
      </c>
      <c r="AU336" s="233">
        <f t="shared" si="475"/>
        <v>0</v>
      </c>
      <c r="AV336" s="172">
        <v>0</v>
      </c>
      <c r="AW336" s="168">
        <f t="shared" si="476"/>
        <v>4</v>
      </c>
      <c r="AX336" s="241">
        <f t="shared" si="477"/>
        <v>0</v>
      </c>
      <c r="AY336" s="173">
        <v>1686.1369609555838</v>
      </c>
      <c r="AZ336" s="168">
        <f t="shared" si="478"/>
        <v>2</v>
      </c>
      <c r="BA336" s="241">
        <f t="shared" si="479"/>
        <v>66.438637565178709</v>
      </c>
      <c r="BB336" s="168">
        <v>0</v>
      </c>
      <c r="BC336" s="168">
        <f t="shared" si="480"/>
        <v>4</v>
      </c>
      <c r="BD336" s="241">
        <f t="shared" si="481"/>
        <v>0</v>
      </c>
      <c r="BE336" s="174">
        <v>0</v>
      </c>
      <c r="BF336" s="168">
        <f t="shared" si="482"/>
        <v>4</v>
      </c>
      <c r="BG336" s="241">
        <f t="shared" si="483"/>
        <v>0</v>
      </c>
      <c r="BH336" s="174">
        <v>0</v>
      </c>
      <c r="BI336" s="168">
        <f t="shared" si="484"/>
        <v>4</v>
      </c>
      <c r="BJ336" s="241">
        <f t="shared" si="485"/>
        <v>0</v>
      </c>
      <c r="BK336" s="175">
        <v>1</v>
      </c>
      <c r="BL336" s="168">
        <f t="shared" si="486"/>
        <v>4</v>
      </c>
      <c r="BM336" s="241">
        <f t="shared" si="487"/>
        <v>10</v>
      </c>
      <c r="BN336" s="168">
        <v>0</v>
      </c>
      <c r="BO336" s="168">
        <f t="shared" si="488"/>
        <v>4</v>
      </c>
      <c r="BP336" s="246">
        <f t="shared" si="430"/>
        <v>0</v>
      </c>
      <c r="BQ336" s="192">
        <v>2.5</v>
      </c>
      <c r="BR336" s="312">
        <f t="shared" si="489"/>
        <v>2</v>
      </c>
      <c r="BS336" s="251">
        <f t="shared" si="490"/>
        <v>41.666666666666671</v>
      </c>
      <c r="BT336" s="193">
        <v>0.22652907123080793</v>
      </c>
      <c r="BU336" s="312">
        <f t="shared" si="491"/>
        <v>4</v>
      </c>
      <c r="BV336" s="251">
        <f t="shared" si="492"/>
        <v>7.5509690410269306</v>
      </c>
      <c r="BW336" s="194">
        <v>9.4324324324324316</v>
      </c>
      <c r="BX336" s="312">
        <f t="shared" si="493"/>
        <v>3</v>
      </c>
      <c r="BY336" s="251">
        <f t="shared" si="494"/>
        <v>19.449948482206544</v>
      </c>
      <c r="BZ336" s="195">
        <v>0.6</v>
      </c>
      <c r="CA336" s="312">
        <f t="shared" si="495"/>
        <v>4</v>
      </c>
      <c r="CB336" s="251">
        <f t="shared" si="496"/>
        <v>3</v>
      </c>
      <c r="CC336" s="196">
        <v>3.2375511551155114</v>
      </c>
      <c r="CD336" s="312">
        <f t="shared" si="497"/>
        <v>4</v>
      </c>
      <c r="CE336" s="251">
        <f t="shared" si="498"/>
        <v>0.16187755775577559</v>
      </c>
      <c r="CF336" s="197">
        <v>0</v>
      </c>
      <c r="CG336" s="312">
        <f t="shared" si="499"/>
        <v>4</v>
      </c>
      <c r="CH336" s="251">
        <f t="shared" si="500"/>
        <v>0</v>
      </c>
      <c r="CI336" s="194">
        <v>9.5516717325227969</v>
      </c>
      <c r="CJ336" s="312">
        <f t="shared" si="501"/>
        <v>2</v>
      </c>
      <c r="CK336" s="251">
        <f t="shared" si="502"/>
        <v>65.023881893182818</v>
      </c>
      <c r="CL336" s="194">
        <v>9.0591497227356754</v>
      </c>
      <c r="CM336" s="312">
        <f t="shared" si="503"/>
        <v>2</v>
      </c>
      <c r="CN336" s="251">
        <f t="shared" si="504"/>
        <v>57.98785318193822</v>
      </c>
      <c r="CO336" s="301">
        <v>330.03300330033005</v>
      </c>
      <c r="CP336" s="312">
        <f t="shared" si="505"/>
        <v>1</v>
      </c>
      <c r="CQ336" s="258">
        <f t="shared" si="506"/>
        <v>100</v>
      </c>
      <c r="CR336" s="261">
        <v>0.23326305735826797</v>
      </c>
      <c r="CS336" s="314">
        <f t="shared" si="431"/>
        <v>2</v>
      </c>
      <c r="CT336" s="265">
        <f t="shared" si="507"/>
        <v>76.673694264173207</v>
      </c>
      <c r="CU336" s="217">
        <v>0</v>
      </c>
      <c r="CV336" s="314">
        <f t="shared" si="508"/>
        <v>4</v>
      </c>
      <c r="CW336" s="265">
        <f t="shared" si="509"/>
        <v>0</v>
      </c>
      <c r="CX336" s="217">
        <v>1.99</v>
      </c>
      <c r="CY336" s="314">
        <f t="shared" si="432"/>
        <v>3</v>
      </c>
      <c r="CZ336" s="265">
        <f t="shared" si="510"/>
        <v>32.996632996633004</v>
      </c>
      <c r="DA336" s="218">
        <v>2</v>
      </c>
      <c r="DB336" s="314">
        <f t="shared" si="433"/>
        <v>2</v>
      </c>
      <c r="DC336" s="265">
        <f t="shared" si="511"/>
        <v>75</v>
      </c>
      <c r="DD336" s="219">
        <v>1</v>
      </c>
      <c r="DE336" s="314">
        <f t="shared" si="434"/>
        <v>1</v>
      </c>
      <c r="DF336" s="265">
        <f t="shared" si="512"/>
        <v>100</v>
      </c>
      <c r="DG336" s="213">
        <v>1</v>
      </c>
      <c r="DH336" s="314">
        <f t="shared" si="435"/>
        <v>1</v>
      </c>
      <c r="DI336" s="265">
        <f t="shared" si="513"/>
        <v>100</v>
      </c>
      <c r="DJ336" s="220">
        <v>4</v>
      </c>
      <c r="DK336" s="314">
        <f t="shared" si="436"/>
        <v>3</v>
      </c>
      <c r="DL336" s="265">
        <f t="shared" si="514"/>
        <v>25</v>
      </c>
      <c r="DM336" s="213">
        <v>0</v>
      </c>
      <c r="DN336" s="314">
        <f t="shared" si="437"/>
        <v>1</v>
      </c>
      <c r="DO336" s="265">
        <f t="shared" si="515"/>
        <v>100</v>
      </c>
      <c r="DP336" s="221">
        <v>0</v>
      </c>
      <c r="DQ336" s="314">
        <f t="shared" si="438"/>
        <v>1</v>
      </c>
      <c r="DR336" s="265">
        <f t="shared" si="439"/>
        <v>100</v>
      </c>
      <c r="DS336" s="222">
        <v>0</v>
      </c>
      <c r="DT336" s="314">
        <f t="shared" si="440"/>
        <v>1</v>
      </c>
      <c r="DU336" s="265">
        <f t="shared" si="441"/>
        <v>100</v>
      </c>
      <c r="DV336" s="216">
        <v>0</v>
      </c>
      <c r="DW336" s="314">
        <f t="shared" si="442"/>
        <v>1</v>
      </c>
      <c r="DX336" s="265">
        <f t="shared" si="443"/>
        <v>100</v>
      </c>
      <c r="DY336" s="217">
        <v>0</v>
      </c>
      <c r="DZ336" s="314">
        <f t="shared" si="444"/>
        <v>1</v>
      </c>
      <c r="EA336" s="265">
        <f t="shared" si="445"/>
        <v>100</v>
      </c>
      <c r="EB336" s="217">
        <v>11.493597239255056</v>
      </c>
      <c r="EC336" s="314">
        <f t="shared" si="446"/>
        <v>4</v>
      </c>
      <c r="ED336" s="265">
        <f t="shared" si="447"/>
        <v>55.451173491259475</v>
      </c>
      <c r="EE336" s="217">
        <v>11.263798152737102</v>
      </c>
      <c r="EF336" s="314">
        <f t="shared" si="448"/>
        <v>1</v>
      </c>
      <c r="EG336" s="265">
        <f t="shared" si="449"/>
        <v>92.90245863091549</v>
      </c>
      <c r="EH336" s="28"/>
      <c r="EI336" s="28"/>
      <c r="EJ336" s="28"/>
      <c r="EK336" s="28"/>
      <c r="EL336" s="28"/>
      <c r="EM336" s="28"/>
      <c r="EN336" s="28"/>
      <c r="EO336" s="28"/>
      <c r="EP336" s="28"/>
      <c r="EQ336" s="28"/>
      <c r="ER336" s="28"/>
      <c r="ES336" s="28"/>
      <c r="ET336" s="28"/>
      <c r="EU336" s="28"/>
      <c r="EV336" s="28"/>
      <c r="EW336" s="28"/>
      <c r="EX336" s="28"/>
    </row>
    <row r="337" spans="1:154" s="7" customFormat="1" ht="16.2" customHeight="1" x14ac:dyDescent="0.3">
      <c r="A337" s="16"/>
      <c r="B337" s="52">
        <v>90302</v>
      </c>
      <c r="C337" s="3" t="s">
        <v>333</v>
      </c>
      <c r="D337" s="23" t="s">
        <v>342</v>
      </c>
      <c r="E337" s="5">
        <v>41.908846463716635</v>
      </c>
      <c r="F337" s="24">
        <v>314</v>
      </c>
      <c r="G337" s="4">
        <v>8710</v>
      </c>
      <c r="H337" s="5">
        <v>0</v>
      </c>
      <c r="I337" s="158">
        <v>1</v>
      </c>
      <c r="J337" s="151">
        <f t="shared" si="450"/>
        <v>3</v>
      </c>
      <c r="K337" s="233">
        <f t="shared" si="451"/>
        <v>50</v>
      </c>
      <c r="L337" s="159">
        <v>0</v>
      </c>
      <c r="M337" s="151">
        <f t="shared" si="452"/>
        <v>4</v>
      </c>
      <c r="N337" s="233">
        <f t="shared" si="453"/>
        <v>0</v>
      </c>
      <c r="O337" s="159">
        <v>0</v>
      </c>
      <c r="P337" s="151">
        <f t="shared" si="454"/>
        <v>4</v>
      </c>
      <c r="Q337" s="233">
        <f t="shared" si="455"/>
        <v>0</v>
      </c>
      <c r="R337" s="159">
        <v>52.731366275625078</v>
      </c>
      <c r="S337" s="151">
        <f t="shared" si="456"/>
        <v>4</v>
      </c>
      <c r="T337" s="233">
        <f t="shared" si="457"/>
        <v>33.982355133554584</v>
      </c>
      <c r="U337" s="159">
        <v>82.118734447209434</v>
      </c>
      <c r="V337" s="151">
        <f t="shared" si="458"/>
        <v>3</v>
      </c>
      <c r="W337" s="233">
        <f t="shared" si="459"/>
        <v>81.037894429702476</v>
      </c>
      <c r="X337" s="159">
        <v>62.723151034287348</v>
      </c>
      <c r="Y337" s="151">
        <f t="shared" si="460"/>
        <v>4</v>
      </c>
      <c r="Z337" s="233">
        <f t="shared" si="461"/>
        <v>49.896708379418477</v>
      </c>
      <c r="AA337" s="159">
        <v>1.9168563555768539</v>
      </c>
      <c r="AB337" s="151">
        <f t="shared" si="462"/>
        <v>3</v>
      </c>
      <c r="AC337" s="233">
        <f t="shared" si="463"/>
        <v>14.566273473665351</v>
      </c>
      <c r="AD337" s="160">
        <v>0</v>
      </c>
      <c r="AE337" s="151">
        <f t="shared" si="464"/>
        <v>4</v>
      </c>
      <c r="AF337" s="233">
        <f t="shared" si="465"/>
        <v>0</v>
      </c>
      <c r="AG337" s="154">
        <v>11.481056257175661</v>
      </c>
      <c r="AH337" s="151">
        <f t="shared" si="466"/>
        <v>3</v>
      </c>
      <c r="AI337" s="233">
        <f t="shared" si="467"/>
        <v>12.08532237597438</v>
      </c>
      <c r="AJ337" s="161">
        <v>11.481056257175661</v>
      </c>
      <c r="AK337" s="151">
        <f t="shared" si="468"/>
        <v>3</v>
      </c>
      <c r="AL337" s="233">
        <f t="shared" si="469"/>
        <v>11.481056257175661</v>
      </c>
      <c r="AM337" s="156">
        <v>0</v>
      </c>
      <c r="AN337" s="151">
        <f t="shared" si="470"/>
        <v>4</v>
      </c>
      <c r="AO337" s="233">
        <f t="shared" si="471"/>
        <v>0</v>
      </c>
      <c r="AP337" s="157">
        <v>2.0773622003685825</v>
      </c>
      <c r="AQ337" s="151">
        <f t="shared" si="472"/>
        <v>3</v>
      </c>
      <c r="AR337" s="233">
        <f t="shared" si="473"/>
        <v>3.1475184854069429</v>
      </c>
      <c r="AS337" s="151">
        <v>20.967738231917338</v>
      </c>
      <c r="AT337" s="151">
        <f t="shared" si="474"/>
        <v>3</v>
      </c>
      <c r="AU337" s="233">
        <f t="shared" si="475"/>
        <v>20.967738231917338</v>
      </c>
      <c r="AV337" s="172">
        <v>1.5660998891169995</v>
      </c>
      <c r="AW337" s="168">
        <f t="shared" si="476"/>
        <v>4</v>
      </c>
      <c r="AX337" s="241">
        <f t="shared" si="477"/>
        <v>3.132199778233999</v>
      </c>
      <c r="AY337" s="173">
        <v>1773.4307772225623</v>
      </c>
      <c r="AZ337" s="168">
        <f t="shared" si="478"/>
        <v>2</v>
      </c>
      <c r="BA337" s="241">
        <f t="shared" si="479"/>
        <v>70.038382565878848</v>
      </c>
      <c r="BB337" s="168">
        <v>0</v>
      </c>
      <c r="BC337" s="168">
        <f t="shared" si="480"/>
        <v>4</v>
      </c>
      <c r="BD337" s="241">
        <f t="shared" si="481"/>
        <v>0</v>
      </c>
      <c r="BE337" s="174">
        <v>0</v>
      </c>
      <c r="BF337" s="168">
        <f t="shared" si="482"/>
        <v>4</v>
      </c>
      <c r="BG337" s="241">
        <f t="shared" si="483"/>
        <v>0</v>
      </c>
      <c r="BH337" s="174">
        <v>0</v>
      </c>
      <c r="BI337" s="168">
        <f t="shared" si="484"/>
        <v>4</v>
      </c>
      <c r="BJ337" s="241">
        <f t="shared" si="485"/>
        <v>0</v>
      </c>
      <c r="BK337" s="175">
        <v>0</v>
      </c>
      <c r="BL337" s="168">
        <f t="shared" si="486"/>
        <v>4</v>
      </c>
      <c r="BM337" s="241">
        <f t="shared" si="487"/>
        <v>0</v>
      </c>
      <c r="BN337" s="168">
        <v>0</v>
      </c>
      <c r="BO337" s="168">
        <f t="shared" si="488"/>
        <v>4</v>
      </c>
      <c r="BP337" s="246">
        <f t="shared" si="430"/>
        <v>0</v>
      </c>
      <c r="BQ337" s="192">
        <v>1.4</v>
      </c>
      <c r="BR337" s="312">
        <f t="shared" si="489"/>
        <v>3</v>
      </c>
      <c r="BS337" s="251">
        <f t="shared" si="490"/>
        <v>23.333333333333332</v>
      </c>
      <c r="BT337" s="193">
        <v>0.59693745133662079</v>
      </c>
      <c r="BU337" s="312">
        <f t="shared" si="491"/>
        <v>4</v>
      </c>
      <c r="BV337" s="251">
        <f t="shared" si="492"/>
        <v>19.897915044554026</v>
      </c>
      <c r="BW337" s="194">
        <v>8.4491687108203877</v>
      </c>
      <c r="BX337" s="312">
        <f t="shared" si="493"/>
        <v>3</v>
      </c>
      <c r="BY337" s="251">
        <f t="shared" si="494"/>
        <v>16.566477157831049</v>
      </c>
      <c r="BZ337" s="195">
        <v>0.6</v>
      </c>
      <c r="CA337" s="312">
        <f t="shared" si="495"/>
        <v>4</v>
      </c>
      <c r="CB337" s="251">
        <f t="shared" si="496"/>
        <v>3</v>
      </c>
      <c r="CC337" s="196">
        <v>106.91100229621127</v>
      </c>
      <c r="CD337" s="312">
        <f t="shared" si="497"/>
        <v>4</v>
      </c>
      <c r="CE337" s="251">
        <f t="shared" si="498"/>
        <v>5.3455501148105631</v>
      </c>
      <c r="CF337" s="197">
        <v>0</v>
      </c>
      <c r="CG337" s="312">
        <f t="shared" si="499"/>
        <v>4</v>
      </c>
      <c r="CH337" s="251">
        <f t="shared" si="500"/>
        <v>0</v>
      </c>
      <c r="CI337" s="194">
        <v>8.954545454545455</v>
      </c>
      <c r="CJ337" s="312">
        <f t="shared" si="501"/>
        <v>3</v>
      </c>
      <c r="CK337" s="251">
        <f t="shared" si="502"/>
        <v>56.493506493506494</v>
      </c>
      <c r="CL337" s="194">
        <v>8.2696245733788398</v>
      </c>
      <c r="CM337" s="312">
        <f t="shared" si="503"/>
        <v>3</v>
      </c>
      <c r="CN337" s="251">
        <f t="shared" si="504"/>
        <v>46.70892247684057</v>
      </c>
      <c r="CO337" s="301">
        <v>206.65901262916188</v>
      </c>
      <c r="CP337" s="312">
        <f t="shared" si="505"/>
        <v>2</v>
      </c>
      <c r="CQ337" s="258">
        <f t="shared" si="506"/>
        <v>82.66360505166476</v>
      </c>
      <c r="CR337" s="261">
        <v>0.16714867511638715</v>
      </c>
      <c r="CS337" s="314">
        <f t="shared" si="431"/>
        <v>2</v>
      </c>
      <c r="CT337" s="265">
        <f t="shared" si="507"/>
        <v>83.285132488361285</v>
      </c>
      <c r="CU337" s="217">
        <v>0</v>
      </c>
      <c r="CV337" s="314">
        <f t="shared" si="508"/>
        <v>4</v>
      </c>
      <c r="CW337" s="265">
        <f t="shared" si="509"/>
        <v>0</v>
      </c>
      <c r="CX337" s="217">
        <v>2</v>
      </c>
      <c r="CY337" s="314">
        <f t="shared" si="432"/>
        <v>3</v>
      </c>
      <c r="CZ337" s="265">
        <f t="shared" si="510"/>
        <v>32.659932659932664</v>
      </c>
      <c r="DA337" s="218">
        <v>2</v>
      </c>
      <c r="DB337" s="314">
        <f t="shared" si="433"/>
        <v>2</v>
      </c>
      <c r="DC337" s="265">
        <f t="shared" si="511"/>
        <v>75</v>
      </c>
      <c r="DD337" s="219">
        <v>1</v>
      </c>
      <c r="DE337" s="314">
        <f t="shared" si="434"/>
        <v>1</v>
      </c>
      <c r="DF337" s="265">
        <f t="shared" si="512"/>
        <v>100</v>
      </c>
      <c r="DG337" s="213">
        <v>1</v>
      </c>
      <c r="DH337" s="314">
        <f t="shared" si="435"/>
        <v>1</v>
      </c>
      <c r="DI337" s="265">
        <f t="shared" si="513"/>
        <v>100</v>
      </c>
      <c r="DJ337" s="220">
        <v>4</v>
      </c>
      <c r="DK337" s="314">
        <f t="shared" si="436"/>
        <v>3</v>
      </c>
      <c r="DL337" s="265">
        <f t="shared" si="514"/>
        <v>25</v>
      </c>
      <c r="DM337" s="213">
        <v>0</v>
      </c>
      <c r="DN337" s="314">
        <f t="shared" si="437"/>
        <v>1</v>
      </c>
      <c r="DO337" s="265">
        <f t="shared" si="515"/>
        <v>100</v>
      </c>
      <c r="DP337" s="221">
        <v>0</v>
      </c>
      <c r="DQ337" s="314">
        <f t="shared" si="438"/>
        <v>1</v>
      </c>
      <c r="DR337" s="265">
        <f t="shared" si="439"/>
        <v>100</v>
      </c>
      <c r="DS337" s="222">
        <v>0</v>
      </c>
      <c r="DT337" s="314">
        <f t="shared" si="440"/>
        <v>1</v>
      </c>
      <c r="DU337" s="265">
        <f t="shared" si="441"/>
        <v>100</v>
      </c>
      <c r="DV337" s="216">
        <v>0</v>
      </c>
      <c r="DW337" s="314">
        <f t="shared" si="442"/>
        <v>1</v>
      </c>
      <c r="DX337" s="265">
        <f t="shared" si="443"/>
        <v>100</v>
      </c>
      <c r="DY337" s="217">
        <v>1.1599999999999999</v>
      </c>
      <c r="DZ337" s="314">
        <f t="shared" si="444"/>
        <v>2</v>
      </c>
      <c r="EA337" s="265">
        <f t="shared" si="445"/>
        <v>76.27811860940696</v>
      </c>
      <c r="EB337" s="217">
        <v>42.666023864047247</v>
      </c>
      <c r="EC337" s="314">
        <f t="shared" si="446"/>
        <v>4</v>
      </c>
      <c r="ED337" s="265">
        <f t="shared" si="447"/>
        <v>0</v>
      </c>
      <c r="EE337" s="217">
        <v>0</v>
      </c>
      <c r="EF337" s="314">
        <f t="shared" si="448"/>
        <v>1</v>
      </c>
      <c r="EG337" s="265">
        <f t="shared" si="449"/>
        <v>100</v>
      </c>
      <c r="EH337" s="28"/>
      <c r="EI337" s="28"/>
      <c r="EJ337" s="28"/>
      <c r="EK337" s="28"/>
      <c r="EL337" s="28"/>
      <c r="EM337" s="28"/>
      <c r="EN337" s="28"/>
      <c r="EO337" s="28"/>
      <c r="EP337" s="28"/>
      <c r="EQ337" s="28"/>
      <c r="ER337" s="28"/>
      <c r="ES337" s="28"/>
      <c r="ET337" s="28"/>
      <c r="EU337" s="28"/>
      <c r="EV337" s="28"/>
      <c r="EW337" s="28"/>
      <c r="EX337" s="28"/>
    </row>
    <row r="338" spans="1:154" s="7" customFormat="1" ht="16.2" customHeight="1" x14ac:dyDescent="0.3">
      <c r="A338" s="16"/>
      <c r="B338" s="52">
        <v>90303</v>
      </c>
      <c r="C338" s="3" t="s">
        <v>334</v>
      </c>
      <c r="D338" s="23" t="s">
        <v>342</v>
      </c>
      <c r="E338" s="5">
        <v>37.5689640092966</v>
      </c>
      <c r="F338" s="24">
        <v>334</v>
      </c>
      <c r="G338" s="4">
        <v>11338</v>
      </c>
      <c r="H338" s="5">
        <v>31.3</v>
      </c>
      <c r="I338" s="158">
        <v>1</v>
      </c>
      <c r="J338" s="151">
        <f t="shared" si="450"/>
        <v>3</v>
      </c>
      <c r="K338" s="233">
        <f t="shared" si="451"/>
        <v>50</v>
      </c>
      <c r="L338" s="159">
        <v>0</v>
      </c>
      <c r="M338" s="151">
        <f t="shared" si="452"/>
        <v>4</v>
      </c>
      <c r="N338" s="233">
        <f t="shared" si="453"/>
        <v>0</v>
      </c>
      <c r="O338" s="159">
        <v>9.4126506024096397</v>
      </c>
      <c r="P338" s="151">
        <f t="shared" si="454"/>
        <v>3</v>
      </c>
      <c r="Q338" s="233">
        <f t="shared" si="455"/>
        <v>15.687751004016064</v>
      </c>
      <c r="R338" s="159">
        <v>21.034180543383002</v>
      </c>
      <c r="S338" s="151">
        <f t="shared" si="456"/>
        <v>4</v>
      </c>
      <c r="T338" s="233">
        <f t="shared" si="457"/>
        <v>0</v>
      </c>
      <c r="U338" s="159">
        <v>33.80075956763072</v>
      </c>
      <c r="V338" s="151">
        <f t="shared" si="458"/>
        <v>4</v>
      </c>
      <c r="W338" s="233">
        <f t="shared" si="459"/>
        <v>29.799320856448276</v>
      </c>
      <c r="X338" s="159">
        <v>16.62786423232447</v>
      </c>
      <c r="Y338" s="151">
        <f t="shared" si="460"/>
        <v>4</v>
      </c>
      <c r="Z338" s="233">
        <f t="shared" si="461"/>
        <v>0</v>
      </c>
      <c r="AA338" s="159">
        <v>1.5130119023602986</v>
      </c>
      <c r="AB338" s="151">
        <f t="shared" si="462"/>
        <v>3</v>
      </c>
      <c r="AC338" s="233">
        <f t="shared" si="463"/>
        <v>10.928035156399087</v>
      </c>
      <c r="AD338" s="160">
        <v>0</v>
      </c>
      <c r="AE338" s="151">
        <f t="shared" si="464"/>
        <v>4</v>
      </c>
      <c r="AF338" s="233">
        <f t="shared" si="465"/>
        <v>0</v>
      </c>
      <c r="AG338" s="154">
        <v>17.639795378373609</v>
      </c>
      <c r="AH338" s="151">
        <f t="shared" si="466"/>
        <v>3</v>
      </c>
      <c r="AI338" s="233">
        <f t="shared" si="467"/>
        <v>18.568205661445905</v>
      </c>
      <c r="AJ338" s="161">
        <v>35.279590756747218</v>
      </c>
      <c r="AK338" s="151">
        <f t="shared" si="468"/>
        <v>3</v>
      </c>
      <c r="AL338" s="233">
        <f t="shared" si="469"/>
        <v>35.279590756747218</v>
      </c>
      <c r="AM338" s="156">
        <v>0</v>
      </c>
      <c r="AN338" s="151">
        <f t="shared" si="470"/>
        <v>4</v>
      </c>
      <c r="AO338" s="233">
        <f t="shared" si="471"/>
        <v>0</v>
      </c>
      <c r="AP338" s="157">
        <v>0.23142374431038937</v>
      </c>
      <c r="AQ338" s="151">
        <f t="shared" si="472"/>
        <v>4</v>
      </c>
      <c r="AR338" s="233">
        <f t="shared" si="473"/>
        <v>0.35064203683392331</v>
      </c>
      <c r="AS338" s="151">
        <v>22.490739107426354</v>
      </c>
      <c r="AT338" s="151">
        <f t="shared" si="474"/>
        <v>3</v>
      </c>
      <c r="AU338" s="233">
        <f t="shared" si="475"/>
        <v>22.490739107426354</v>
      </c>
      <c r="AV338" s="172">
        <v>8.1538748909176935</v>
      </c>
      <c r="AW338" s="168">
        <f t="shared" si="476"/>
        <v>3</v>
      </c>
      <c r="AX338" s="241">
        <f t="shared" si="477"/>
        <v>16.307749781835387</v>
      </c>
      <c r="AY338" s="173">
        <v>1812.6934861965526</v>
      </c>
      <c r="AZ338" s="168">
        <f t="shared" si="478"/>
        <v>2</v>
      </c>
      <c r="BA338" s="241">
        <f t="shared" si="479"/>
        <v>71.657463348311438</v>
      </c>
      <c r="BB338" s="168">
        <v>0</v>
      </c>
      <c r="BC338" s="168">
        <f t="shared" si="480"/>
        <v>4</v>
      </c>
      <c r="BD338" s="241">
        <f t="shared" si="481"/>
        <v>0</v>
      </c>
      <c r="BE338" s="174">
        <v>0</v>
      </c>
      <c r="BF338" s="168">
        <f t="shared" si="482"/>
        <v>4</v>
      </c>
      <c r="BG338" s="241">
        <f t="shared" si="483"/>
        <v>0</v>
      </c>
      <c r="BH338" s="174">
        <v>0</v>
      </c>
      <c r="BI338" s="168">
        <f t="shared" si="484"/>
        <v>4</v>
      </c>
      <c r="BJ338" s="241">
        <f t="shared" si="485"/>
        <v>0</v>
      </c>
      <c r="BK338" s="175">
        <v>10</v>
      </c>
      <c r="BL338" s="168">
        <f t="shared" si="486"/>
        <v>1</v>
      </c>
      <c r="BM338" s="241">
        <f t="shared" si="487"/>
        <v>100</v>
      </c>
      <c r="BN338" s="168">
        <v>0</v>
      </c>
      <c r="BO338" s="168">
        <f t="shared" si="488"/>
        <v>4</v>
      </c>
      <c r="BP338" s="246">
        <f t="shared" si="430"/>
        <v>0</v>
      </c>
      <c r="BQ338" s="192">
        <v>3.7</v>
      </c>
      <c r="BR338" s="312">
        <f t="shared" si="489"/>
        <v>2</v>
      </c>
      <c r="BS338" s="251">
        <f t="shared" si="490"/>
        <v>61.666666666666671</v>
      </c>
      <c r="BT338" s="193">
        <v>0.1437125748502994</v>
      </c>
      <c r="BU338" s="312">
        <f t="shared" si="491"/>
        <v>4</v>
      </c>
      <c r="BV338" s="251">
        <f t="shared" si="492"/>
        <v>4.7904191616766463</v>
      </c>
      <c r="BW338" s="194">
        <v>5.2414149238316545</v>
      </c>
      <c r="BX338" s="312">
        <f t="shared" si="493"/>
        <v>3</v>
      </c>
      <c r="BY338" s="251">
        <f t="shared" si="494"/>
        <v>7.1595745566910685</v>
      </c>
      <c r="BZ338" s="195">
        <v>0.9</v>
      </c>
      <c r="CA338" s="312">
        <f t="shared" si="495"/>
        <v>4</v>
      </c>
      <c r="CB338" s="251">
        <f t="shared" si="496"/>
        <v>4.5</v>
      </c>
      <c r="CC338" s="196">
        <v>1.0657479273240431</v>
      </c>
      <c r="CD338" s="312">
        <f t="shared" si="497"/>
        <v>4</v>
      </c>
      <c r="CE338" s="251">
        <f t="shared" si="498"/>
        <v>5.328739636620216E-2</v>
      </c>
      <c r="CF338" s="197">
        <v>46.291233021696947</v>
      </c>
      <c r="CG338" s="312">
        <f t="shared" si="499"/>
        <v>1</v>
      </c>
      <c r="CH338" s="251">
        <f t="shared" si="500"/>
        <v>100</v>
      </c>
      <c r="CI338" s="194">
        <v>8.2108753315649867</v>
      </c>
      <c r="CJ338" s="312">
        <f t="shared" si="501"/>
        <v>3</v>
      </c>
      <c r="CK338" s="251">
        <f t="shared" si="502"/>
        <v>45.869647593785523</v>
      </c>
      <c r="CL338" s="194">
        <v>7.1961414790996781</v>
      </c>
      <c r="CM338" s="312">
        <f t="shared" si="503"/>
        <v>4</v>
      </c>
      <c r="CN338" s="251">
        <f t="shared" si="504"/>
        <v>31.373449701423972</v>
      </c>
      <c r="CO338" s="301">
        <v>335.15611218909862</v>
      </c>
      <c r="CP338" s="312">
        <f t="shared" si="505"/>
        <v>1</v>
      </c>
      <c r="CQ338" s="258">
        <f t="shared" si="506"/>
        <v>100</v>
      </c>
      <c r="CR338" s="261">
        <v>9.8889682742613685E-2</v>
      </c>
      <c r="CS338" s="314">
        <f t="shared" si="431"/>
        <v>2</v>
      </c>
      <c r="CT338" s="265">
        <f t="shared" si="507"/>
        <v>90.111031725738627</v>
      </c>
      <c r="CU338" s="217">
        <v>0</v>
      </c>
      <c r="CV338" s="314">
        <f t="shared" si="508"/>
        <v>4</v>
      </c>
      <c r="CW338" s="265">
        <f t="shared" si="509"/>
        <v>0</v>
      </c>
      <c r="CX338" s="217">
        <v>2</v>
      </c>
      <c r="CY338" s="314">
        <f t="shared" si="432"/>
        <v>3</v>
      </c>
      <c r="CZ338" s="265">
        <f t="shared" si="510"/>
        <v>32.659932659932664</v>
      </c>
      <c r="DA338" s="218">
        <v>2</v>
      </c>
      <c r="DB338" s="314">
        <f t="shared" si="433"/>
        <v>2</v>
      </c>
      <c r="DC338" s="265">
        <f t="shared" si="511"/>
        <v>75</v>
      </c>
      <c r="DD338" s="219">
        <v>1</v>
      </c>
      <c r="DE338" s="314">
        <f t="shared" si="434"/>
        <v>1</v>
      </c>
      <c r="DF338" s="265">
        <f t="shared" si="512"/>
        <v>100</v>
      </c>
      <c r="DG338" s="213">
        <v>1</v>
      </c>
      <c r="DH338" s="314">
        <f t="shared" si="435"/>
        <v>1</v>
      </c>
      <c r="DI338" s="265">
        <f t="shared" si="513"/>
        <v>100</v>
      </c>
      <c r="DJ338" s="220">
        <v>3</v>
      </c>
      <c r="DK338" s="314">
        <f t="shared" si="436"/>
        <v>3</v>
      </c>
      <c r="DL338" s="265">
        <f t="shared" si="514"/>
        <v>50</v>
      </c>
      <c r="DM338" s="213">
        <v>0</v>
      </c>
      <c r="DN338" s="314">
        <f t="shared" si="437"/>
        <v>1</v>
      </c>
      <c r="DO338" s="265">
        <f t="shared" si="515"/>
        <v>100</v>
      </c>
      <c r="DP338" s="221">
        <v>0</v>
      </c>
      <c r="DQ338" s="314">
        <f t="shared" si="438"/>
        <v>1</v>
      </c>
      <c r="DR338" s="265">
        <f t="shared" si="439"/>
        <v>100</v>
      </c>
      <c r="DS338" s="222">
        <v>0</v>
      </c>
      <c r="DT338" s="314">
        <f t="shared" si="440"/>
        <v>1</v>
      </c>
      <c r="DU338" s="265">
        <f t="shared" si="441"/>
        <v>100</v>
      </c>
      <c r="DV338" s="216">
        <v>0</v>
      </c>
      <c r="DW338" s="314">
        <f t="shared" si="442"/>
        <v>1</v>
      </c>
      <c r="DX338" s="265">
        <f t="shared" si="443"/>
        <v>100</v>
      </c>
      <c r="DY338" s="217">
        <v>0</v>
      </c>
      <c r="DZ338" s="314">
        <f t="shared" si="444"/>
        <v>1</v>
      </c>
      <c r="EA338" s="265">
        <f t="shared" si="445"/>
        <v>100</v>
      </c>
      <c r="EB338" s="217">
        <v>45.565395969708639</v>
      </c>
      <c r="EC338" s="314">
        <f t="shared" si="446"/>
        <v>4</v>
      </c>
      <c r="ED338" s="265">
        <f t="shared" si="447"/>
        <v>0</v>
      </c>
      <c r="EE338" s="217">
        <v>19.476093095724998</v>
      </c>
      <c r="EF338" s="314">
        <f t="shared" si="448"/>
        <v>2</v>
      </c>
      <c r="EG338" s="265">
        <f t="shared" si="449"/>
        <v>87.727729618320737</v>
      </c>
      <c r="EH338" s="28"/>
      <c r="EI338" s="28"/>
      <c r="EJ338" s="28"/>
      <c r="EK338" s="28"/>
      <c r="EL338" s="28"/>
      <c r="EM338" s="28"/>
      <c r="EN338" s="28"/>
      <c r="EO338" s="28"/>
      <c r="EP338" s="28"/>
      <c r="EQ338" s="28"/>
      <c r="ER338" s="28"/>
      <c r="ES338" s="28"/>
      <c r="ET338" s="28"/>
      <c r="EU338" s="28"/>
      <c r="EV338" s="28"/>
      <c r="EW338" s="28"/>
      <c r="EX338" s="28"/>
    </row>
    <row r="339" spans="1:154" s="7" customFormat="1" ht="16.2" customHeight="1" x14ac:dyDescent="0.3">
      <c r="A339" s="16"/>
      <c r="B339" s="52">
        <v>90401</v>
      </c>
      <c r="C339" s="3" t="s">
        <v>314</v>
      </c>
      <c r="D339" s="23" t="s">
        <v>342</v>
      </c>
      <c r="E339" s="5">
        <v>48.207247366936166</v>
      </c>
      <c r="F339" s="24">
        <v>217</v>
      </c>
      <c r="G339" s="4">
        <v>2506</v>
      </c>
      <c r="H339" s="5">
        <v>0</v>
      </c>
      <c r="I339" s="158">
        <v>1</v>
      </c>
      <c r="J339" s="151">
        <f t="shared" si="450"/>
        <v>3</v>
      </c>
      <c r="K339" s="233">
        <f t="shared" si="451"/>
        <v>50</v>
      </c>
      <c r="L339" s="159">
        <v>0</v>
      </c>
      <c r="M339" s="151">
        <f t="shared" si="452"/>
        <v>4</v>
      </c>
      <c r="N339" s="233">
        <f t="shared" si="453"/>
        <v>0</v>
      </c>
      <c r="O339" s="159">
        <v>0</v>
      </c>
      <c r="P339" s="151">
        <f t="shared" si="454"/>
        <v>4</v>
      </c>
      <c r="Q339" s="233">
        <f t="shared" si="455"/>
        <v>0</v>
      </c>
      <c r="R339" s="159">
        <v>80.925778132482037</v>
      </c>
      <c r="S339" s="151">
        <f t="shared" si="456"/>
        <v>3</v>
      </c>
      <c r="T339" s="233">
        <f t="shared" si="457"/>
        <v>73.360025324695584</v>
      </c>
      <c r="U339" s="159">
        <v>81.324820430965659</v>
      </c>
      <c r="V339" s="151">
        <f t="shared" si="458"/>
        <v>3</v>
      </c>
      <c r="W339" s="233">
        <f t="shared" si="459"/>
        <v>80.19599197345245</v>
      </c>
      <c r="X339" s="159">
        <v>75.446633073751727</v>
      </c>
      <c r="Y339" s="151">
        <f t="shared" si="460"/>
        <v>4</v>
      </c>
      <c r="Z339" s="233">
        <f t="shared" si="461"/>
        <v>66.998162733537256</v>
      </c>
      <c r="AA339" s="159">
        <v>3.2012805122048817</v>
      </c>
      <c r="AB339" s="151">
        <f t="shared" si="462"/>
        <v>2</v>
      </c>
      <c r="AC339" s="233">
        <f t="shared" si="463"/>
        <v>26.137662272116053</v>
      </c>
      <c r="AD339" s="160">
        <v>0</v>
      </c>
      <c r="AE339" s="151">
        <f t="shared" si="464"/>
        <v>4</v>
      </c>
      <c r="AF339" s="233">
        <f t="shared" si="465"/>
        <v>0</v>
      </c>
      <c r="AG339" s="154">
        <v>0</v>
      </c>
      <c r="AH339" s="151">
        <f t="shared" si="466"/>
        <v>4</v>
      </c>
      <c r="AI339" s="233">
        <f t="shared" si="467"/>
        <v>0</v>
      </c>
      <c r="AJ339" s="161">
        <v>0</v>
      </c>
      <c r="AK339" s="151">
        <f t="shared" si="468"/>
        <v>4</v>
      </c>
      <c r="AL339" s="233">
        <f t="shared" si="469"/>
        <v>0</v>
      </c>
      <c r="AM339" s="156">
        <v>0</v>
      </c>
      <c r="AN339" s="151">
        <f t="shared" si="470"/>
        <v>4</v>
      </c>
      <c r="AO339" s="233">
        <f t="shared" si="471"/>
        <v>0</v>
      </c>
      <c r="AP339" s="157">
        <v>0.78603035812784727</v>
      </c>
      <c r="AQ339" s="151">
        <f t="shared" si="472"/>
        <v>4</v>
      </c>
      <c r="AR339" s="233">
        <f t="shared" si="473"/>
        <v>1.1909550880724957</v>
      </c>
      <c r="AS339" s="151">
        <v>0</v>
      </c>
      <c r="AT339" s="151">
        <f t="shared" si="474"/>
        <v>4</v>
      </c>
      <c r="AU339" s="233">
        <f t="shared" si="475"/>
        <v>0</v>
      </c>
      <c r="AV339" s="172">
        <v>43.78978505206905</v>
      </c>
      <c r="AW339" s="168">
        <f t="shared" si="476"/>
        <v>1</v>
      </c>
      <c r="AX339" s="241">
        <f t="shared" si="477"/>
        <v>87.579570104138099</v>
      </c>
      <c r="AY339" s="173">
        <v>1706.1207235631196</v>
      </c>
      <c r="AZ339" s="168">
        <f t="shared" si="478"/>
        <v>2</v>
      </c>
      <c r="BA339" s="241">
        <f t="shared" si="479"/>
        <v>67.262710250025549</v>
      </c>
      <c r="BB339" s="168">
        <v>0</v>
      </c>
      <c r="BC339" s="168">
        <f t="shared" si="480"/>
        <v>4</v>
      </c>
      <c r="BD339" s="241">
        <f t="shared" si="481"/>
        <v>0</v>
      </c>
      <c r="BE339" s="174">
        <v>0</v>
      </c>
      <c r="BF339" s="168">
        <f t="shared" si="482"/>
        <v>4</v>
      </c>
      <c r="BG339" s="241">
        <f t="shared" si="483"/>
        <v>0</v>
      </c>
      <c r="BH339" s="174">
        <v>0</v>
      </c>
      <c r="BI339" s="168">
        <f t="shared" si="484"/>
        <v>4</v>
      </c>
      <c r="BJ339" s="241">
        <f t="shared" si="485"/>
        <v>0</v>
      </c>
      <c r="BK339" s="175">
        <v>0</v>
      </c>
      <c r="BL339" s="168">
        <f t="shared" si="486"/>
        <v>4</v>
      </c>
      <c r="BM339" s="241">
        <f t="shared" si="487"/>
        <v>0</v>
      </c>
      <c r="BN339" s="168">
        <v>0</v>
      </c>
      <c r="BO339" s="168">
        <f t="shared" si="488"/>
        <v>4</v>
      </c>
      <c r="BP339" s="246">
        <f t="shared" si="430"/>
        <v>0</v>
      </c>
      <c r="BQ339" s="192">
        <v>1.8</v>
      </c>
      <c r="BR339" s="312">
        <f t="shared" si="489"/>
        <v>3</v>
      </c>
      <c r="BS339" s="251">
        <f t="shared" si="490"/>
        <v>30</v>
      </c>
      <c r="BT339" s="193">
        <v>0.80704328686720461</v>
      </c>
      <c r="BU339" s="312">
        <f t="shared" si="491"/>
        <v>4</v>
      </c>
      <c r="BV339" s="251">
        <f t="shared" si="492"/>
        <v>26.901442895573485</v>
      </c>
      <c r="BW339" s="194">
        <v>9.6595407759303242</v>
      </c>
      <c r="BX339" s="312">
        <f t="shared" si="493"/>
        <v>3</v>
      </c>
      <c r="BY339" s="251">
        <f t="shared" si="494"/>
        <v>20.115955354634384</v>
      </c>
      <c r="BZ339" s="195">
        <v>0.4</v>
      </c>
      <c r="CA339" s="312">
        <f t="shared" si="495"/>
        <v>4</v>
      </c>
      <c r="CB339" s="251">
        <f t="shared" si="496"/>
        <v>2</v>
      </c>
      <c r="CC339" s="196">
        <v>0</v>
      </c>
      <c r="CD339" s="312">
        <f t="shared" si="497"/>
        <v>4</v>
      </c>
      <c r="CE339" s="251">
        <f t="shared" si="498"/>
        <v>0</v>
      </c>
      <c r="CF339" s="197">
        <v>3.9904229848363926</v>
      </c>
      <c r="CG339" s="312">
        <f t="shared" si="499"/>
        <v>4</v>
      </c>
      <c r="CH339" s="251">
        <f t="shared" si="500"/>
        <v>13.301409949454643</v>
      </c>
      <c r="CI339" s="194">
        <v>8.8657243816254425</v>
      </c>
      <c r="CJ339" s="312">
        <f t="shared" si="501"/>
        <v>3</v>
      </c>
      <c r="CK339" s="251">
        <f t="shared" si="502"/>
        <v>55.224634023220609</v>
      </c>
      <c r="CL339" s="194">
        <v>8.3333333333333339</v>
      </c>
      <c r="CM339" s="312">
        <f t="shared" si="503"/>
        <v>3</v>
      </c>
      <c r="CN339" s="251">
        <f t="shared" si="504"/>
        <v>47.619047619047628</v>
      </c>
      <c r="CO339" s="301">
        <v>321.22905027932961</v>
      </c>
      <c r="CP339" s="312">
        <f t="shared" si="505"/>
        <v>1</v>
      </c>
      <c r="CQ339" s="258">
        <f t="shared" si="506"/>
        <v>100</v>
      </c>
      <c r="CR339" s="261">
        <v>9.4744768970285609E-2</v>
      </c>
      <c r="CS339" s="314">
        <f t="shared" si="431"/>
        <v>2</v>
      </c>
      <c r="CT339" s="265">
        <f t="shared" si="507"/>
        <v>90.525523102971434</v>
      </c>
      <c r="CU339" s="217">
        <v>0</v>
      </c>
      <c r="CV339" s="314">
        <f t="shared" si="508"/>
        <v>4</v>
      </c>
      <c r="CW339" s="265">
        <f t="shared" si="509"/>
        <v>0</v>
      </c>
      <c r="CX339" s="217">
        <v>2</v>
      </c>
      <c r="CY339" s="314">
        <f t="shared" si="432"/>
        <v>3</v>
      </c>
      <c r="CZ339" s="265">
        <f t="shared" si="510"/>
        <v>32.659932659932664</v>
      </c>
      <c r="DA339" s="218">
        <v>2</v>
      </c>
      <c r="DB339" s="314">
        <f t="shared" si="433"/>
        <v>2</v>
      </c>
      <c r="DC339" s="265">
        <f t="shared" si="511"/>
        <v>75</v>
      </c>
      <c r="DD339" s="219">
        <v>1</v>
      </c>
      <c r="DE339" s="314">
        <f t="shared" si="434"/>
        <v>1</v>
      </c>
      <c r="DF339" s="265">
        <f t="shared" si="512"/>
        <v>100</v>
      </c>
      <c r="DG339" s="213">
        <v>1</v>
      </c>
      <c r="DH339" s="314">
        <f t="shared" si="435"/>
        <v>1</v>
      </c>
      <c r="DI339" s="265">
        <f t="shared" si="513"/>
        <v>100</v>
      </c>
      <c r="DJ339" s="220">
        <v>2</v>
      </c>
      <c r="DK339" s="314">
        <f t="shared" si="436"/>
        <v>2</v>
      </c>
      <c r="DL339" s="265">
        <f t="shared" si="514"/>
        <v>75</v>
      </c>
      <c r="DM339" s="213">
        <v>0</v>
      </c>
      <c r="DN339" s="314">
        <f t="shared" si="437"/>
        <v>1</v>
      </c>
      <c r="DO339" s="265">
        <f t="shared" si="515"/>
        <v>100</v>
      </c>
      <c r="DP339" s="221">
        <v>0</v>
      </c>
      <c r="DQ339" s="314">
        <f t="shared" si="438"/>
        <v>1</v>
      </c>
      <c r="DR339" s="265">
        <f t="shared" si="439"/>
        <v>100</v>
      </c>
      <c r="DS339" s="222">
        <v>0</v>
      </c>
      <c r="DT339" s="314">
        <f t="shared" si="440"/>
        <v>1</v>
      </c>
      <c r="DU339" s="265">
        <f t="shared" si="441"/>
        <v>100</v>
      </c>
      <c r="DV339" s="216">
        <v>0</v>
      </c>
      <c r="DW339" s="314">
        <f t="shared" si="442"/>
        <v>1</v>
      </c>
      <c r="DX339" s="265">
        <f t="shared" si="443"/>
        <v>100</v>
      </c>
      <c r="DY339" s="217">
        <v>0</v>
      </c>
      <c r="DZ339" s="314">
        <f t="shared" si="444"/>
        <v>1</v>
      </c>
      <c r="EA339" s="265">
        <f t="shared" si="445"/>
        <v>100</v>
      </c>
      <c r="EB339" s="217">
        <v>84.156933213536988</v>
      </c>
      <c r="EC339" s="314">
        <f t="shared" si="446"/>
        <v>4</v>
      </c>
      <c r="ED339" s="265">
        <f t="shared" si="447"/>
        <v>0</v>
      </c>
      <c r="EE339" s="217">
        <v>79.808459696727851</v>
      </c>
      <c r="EF339" s="314">
        <f t="shared" si="448"/>
        <v>4</v>
      </c>
      <c r="EG339" s="265">
        <f t="shared" si="449"/>
        <v>49.711115503007022</v>
      </c>
      <c r="EH339" s="28"/>
      <c r="EI339" s="28"/>
      <c r="EJ339" s="28"/>
      <c r="EK339" s="28"/>
      <c r="EL339" s="28"/>
      <c r="EM339" s="28"/>
      <c r="EN339" s="28"/>
      <c r="EO339" s="28"/>
      <c r="EP339" s="28"/>
      <c r="EQ339" s="28"/>
      <c r="ER339" s="28"/>
      <c r="ES339" s="28"/>
      <c r="ET339" s="28"/>
      <c r="EU339" s="28"/>
      <c r="EV339" s="28"/>
      <c r="EW339" s="28"/>
      <c r="EX339" s="28"/>
    </row>
    <row r="340" spans="1:154" s="7" customFormat="1" ht="16.2" customHeight="1" x14ac:dyDescent="0.3">
      <c r="A340" s="16"/>
      <c r="B340" s="52">
        <v>90402</v>
      </c>
      <c r="C340" s="3" t="s">
        <v>335</v>
      </c>
      <c r="D340" s="23" t="s">
        <v>342</v>
      </c>
      <c r="E340" s="5">
        <v>43.623215756325074</v>
      </c>
      <c r="F340" s="24">
        <v>295</v>
      </c>
      <c r="G340" s="4">
        <v>1840</v>
      </c>
      <c r="H340" s="5">
        <v>0</v>
      </c>
      <c r="I340" s="158">
        <v>0</v>
      </c>
      <c r="J340" s="151">
        <f t="shared" si="450"/>
        <v>4</v>
      </c>
      <c r="K340" s="233">
        <f t="shared" si="451"/>
        <v>0</v>
      </c>
      <c r="L340" s="159">
        <v>0</v>
      </c>
      <c r="M340" s="151">
        <f t="shared" si="452"/>
        <v>4</v>
      </c>
      <c r="N340" s="233">
        <f t="shared" si="453"/>
        <v>0</v>
      </c>
      <c r="O340" s="159">
        <v>0</v>
      </c>
      <c r="P340" s="151">
        <f t="shared" si="454"/>
        <v>4</v>
      </c>
      <c r="Q340" s="233">
        <f t="shared" si="455"/>
        <v>0</v>
      </c>
      <c r="R340" s="159">
        <v>72.965440356744708</v>
      </c>
      <c r="S340" s="151">
        <f t="shared" si="456"/>
        <v>4</v>
      </c>
      <c r="T340" s="233">
        <f t="shared" si="457"/>
        <v>62.242235135118321</v>
      </c>
      <c r="U340" s="159">
        <v>81.605351170568582</v>
      </c>
      <c r="V340" s="151">
        <f t="shared" si="458"/>
        <v>3</v>
      </c>
      <c r="W340" s="233">
        <f t="shared" si="459"/>
        <v>80.493479502193622</v>
      </c>
      <c r="X340" s="159">
        <v>67.490729295426405</v>
      </c>
      <c r="Y340" s="151">
        <f t="shared" si="460"/>
        <v>4</v>
      </c>
      <c r="Z340" s="233">
        <f t="shared" si="461"/>
        <v>56.304743676648386</v>
      </c>
      <c r="AA340" s="159">
        <v>4.4918585064570467</v>
      </c>
      <c r="AB340" s="151">
        <f t="shared" si="462"/>
        <v>2</v>
      </c>
      <c r="AC340" s="233">
        <f t="shared" si="463"/>
        <v>37.764491049162586</v>
      </c>
      <c r="AD340" s="160">
        <v>0</v>
      </c>
      <c r="AE340" s="151">
        <f t="shared" si="464"/>
        <v>4</v>
      </c>
      <c r="AF340" s="233">
        <f t="shared" si="465"/>
        <v>0</v>
      </c>
      <c r="AG340" s="154">
        <v>0</v>
      </c>
      <c r="AH340" s="151">
        <f t="shared" si="466"/>
        <v>4</v>
      </c>
      <c r="AI340" s="233">
        <f t="shared" si="467"/>
        <v>0</v>
      </c>
      <c r="AJ340" s="161">
        <v>0</v>
      </c>
      <c r="AK340" s="151">
        <f t="shared" si="468"/>
        <v>4</v>
      </c>
      <c r="AL340" s="233">
        <f t="shared" si="469"/>
        <v>0</v>
      </c>
      <c r="AM340" s="156">
        <v>0</v>
      </c>
      <c r="AN340" s="151">
        <f t="shared" si="470"/>
        <v>4</v>
      </c>
      <c r="AO340" s="233">
        <f t="shared" si="471"/>
        <v>0</v>
      </c>
      <c r="AP340" s="157">
        <v>0.21314776456092652</v>
      </c>
      <c r="AQ340" s="151">
        <f t="shared" si="472"/>
        <v>4</v>
      </c>
      <c r="AR340" s="233">
        <f t="shared" si="473"/>
        <v>0.3229511584256462</v>
      </c>
      <c r="AS340" s="151">
        <v>0</v>
      </c>
      <c r="AT340" s="151">
        <f t="shared" si="474"/>
        <v>4</v>
      </c>
      <c r="AU340" s="233">
        <f t="shared" si="475"/>
        <v>0</v>
      </c>
      <c r="AV340" s="172">
        <v>0</v>
      </c>
      <c r="AW340" s="168">
        <f t="shared" si="476"/>
        <v>4</v>
      </c>
      <c r="AX340" s="241">
        <f t="shared" si="477"/>
        <v>0</v>
      </c>
      <c r="AY340" s="173">
        <v>1648.6119278888052</v>
      </c>
      <c r="AZ340" s="168">
        <f t="shared" si="478"/>
        <v>2</v>
      </c>
      <c r="BA340" s="241">
        <f t="shared" si="479"/>
        <v>64.891213521187836</v>
      </c>
      <c r="BB340" s="168">
        <v>0</v>
      </c>
      <c r="BC340" s="168">
        <f t="shared" si="480"/>
        <v>4</v>
      </c>
      <c r="BD340" s="241">
        <f t="shared" si="481"/>
        <v>0</v>
      </c>
      <c r="BE340" s="174">
        <v>0</v>
      </c>
      <c r="BF340" s="168">
        <f t="shared" si="482"/>
        <v>4</v>
      </c>
      <c r="BG340" s="241">
        <f t="shared" si="483"/>
        <v>0</v>
      </c>
      <c r="BH340" s="174">
        <v>0</v>
      </c>
      <c r="BI340" s="168">
        <f t="shared" si="484"/>
        <v>4</v>
      </c>
      <c r="BJ340" s="241">
        <f t="shared" si="485"/>
        <v>0</v>
      </c>
      <c r="BK340" s="175">
        <v>0</v>
      </c>
      <c r="BL340" s="168">
        <f t="shared" si="486"/>
        <v>4</v>
      </c>
      <c r="BM340" s="241">
        <f t="shared" si="487"/>
        <v>0</v>
      </c>
      <c r="BN340" s="168">
        <v>0</v>
      </c>
      <c r="BO340" s="168">
        <f t="shared" si="488"/>
        <v>4</v>
      </c>
      <c r="BP340" s="246">
        <f t="shared" si="430"/>
        <v>0</v>
      </c>
      <c r="BQ340" s="192">
        <v>1.4</v>
      </c>
      <c r="BR340" s="312">
        <f t="shared" si="489"/>
        <v>3</v>
      </c>
      <c r="BS340" s="251">
        <f t="shared" si="490"/>
        <v>23.333333333333332</v>
      </c>
      <c r="BT340" s="193">
        <v>0.35169988276670577</v>
      </c>
      <c r="BU340" s="312">
        <f t="shared" si="491"/>
        <v>4</v>
      </c>
      <c r="BV340" s="251">
        <f t="shared" si="492"/>
        <v>11.723329425556859</v>
      </c>
      <c r="BW340" s="194">
        <v>5.3658536585365857</v>
      </c>
      <c r="BX340" s="312">
        <f t="shared" si="493"/>
        <v>3</v>
      </c>
      <c r="BY340" s="251">
        <f t="shared" si="494"/>
        <v>7.5244975323653538</v>
      </c>
      <c r="BZ340" s="195">
        <v>0.4</v>
      </c>
      <c r="CA340" s="312">
        <f t="shared" si="495"/>
        <v>4</v>
      </c>
      <c r="CB340" s="251">
        <f t="shared" si="496"/>
        <v>2</v>
      </c>
      <c r="CC340" s="196">
        <v>0</v>
      </c>
      <c r="CD340" s="312">
        <f t="shared" si="497"/>
        <v>4</v>
      </c>
      <c r="CE340" s="251">
        <f t="shared" si="498"/>
        <v>0</v>
      </c>
      <c r="CF340" s="197">
        <v>0</v>
      </c>
      <c r="CG340" s="312">
        <f t="shared" si="499"/>
        <v>4</v>
      </c>
      <c r="CH340" s="251">
        <f t="shared" si="500"/>
        <v>0</v>
      </c>
      <c r="CI340" s="194">
        <v>8.8571428571428577</v>
      </c>
      <c r="CJ340" s="312">
        <f t="shared" si="501"/>
        <v>3</v>
      </c>
      <c r="CK340" s="251">
        <f t="shared" si="502"/>
        <v>55.102040816326536</v>
      </c>
      <c r="CL340" s="194">
        <v>7.8198198198198199</v>
      </c>
      <c r="CM340" s="312">
        <f t="shared" si="503"/>
        <v>3</v>
      </c>
      <c r="CN340" s="251">
        <f t="shared" si="504"/>
        <v>40.283140283140284</v>
      </c>
      <c r="CO340" s="301">
        <v>0</v>
      </c>
      <c r="CP340" s="312">
        <f t="shared" si="505"/>
        <v>4</v>
      </c>
      <c r="CQ340" s="258">
        <f t="shared" si="506"/>
        <v>0</v>
      </c>
      <c r="CR340" s="261">
        <v>2.6682174357995244E-2</v>
      </c>
      <c r="CS340" s="314">
        <f t="shared" si="431"/>
        <v>2</v>
      </c>
      <c r="CT340" s="265">
        <f t="shared" si="507"/>
        <v>97.331782564200481</v>
      </c>
      <c r="CU340" s="217">
        <v>0</v>
      </c>
      <c r="CV340" s="314">
        <f t="shared" si="508"/>
        <v>4</v>
      </c>
      <c r="CW340" s="265">
        <f t="shared" si="509"/>
        <v>0</v>
      </c>
      <c r="CX340" s="217">
        <v>2</v>
      </c>
      <c r="CY340" s="314">
        <f t="shared" si="432"/>
        <v>3</v>
      </c>
      <c r="CZ340" s="265">
        <f t="shared" si="510"/>
        <v>32.659932659932664</v>
      </c>
      <c r="DA340" s="218">
        <v>3</v>
      </c>
      <c r="DB340" s="314">
        <f t="shared" si="433"/>
        <v>3</v>
      </c>
      <c r="DC340" s="265">
        <f t="shared" si="511"/>
        <v>50</v>
      </c>
      <c r="DD340" s="219">
        <v>1</v>
      </c>
      <c r="DE340" s="314">
        <f t="shared" si="434"/>
        <v>1</v>
      </c>
      <c r="DF340" s="265">
        <f t="shared" si="512"/>
        <v>100</v>
      </c>
      <c r="DG340" s="213">
        <v>2</v>
      </c>
      <c r="DH340" s="314">
        <f t="shared" si="435"/>
        <v>2</v>
      </c>
      <c r="DI340" s="265">
        <f t="shared" si="513"/>
        <v>75</v>
      </c>
      <c r="DJ340" s="220">
        <v>2</v>
      </c>
      <c r="DK340" s="314">
        <f t="shared" si="436"/>
        <v>2</v>
      </c>
      <c r="DL340" s="265">
        <f t="shared" si="514"/>
        <v>75</v>
      </c>
      <c r="DM340" s="213">
        <v>0</v>
      </c>
      <c r="DN340" s="314">
        <f t="shared" si="437"/>
        <v>1</v>
      </c>
      <c r="DO340" s="265">
        <f t="shared" si="515"/>
        <v>100</v>
      </c>
      <c r="DP340" s="221">
        <v>0</v>
      </c>
      <c r="DQ340" s="314">
        <f t="shared" si="438"/>
        <v>1</v>
      </c>
      <c r="DR340" s="265">
        <f t="shared" si="439"/>
        <v>100</v>
      </c>
      <c r="DS340" s="222">
        <v>0</v>
      </c>
      <c r="DT340" s="314">
        <f t="shared" si="440"/>
        <v>1</v>
      </c>
      <c r="DU340" s="265">
        <f t="shared" si="441"/>
        <v>100</v>
      </c>
      <c r="DV340" s="216">
        <v>0</v>
      </c>
      <c r="DW340" s="314">
        <f t="shared" si="442"/>
        <v>1</v>
      </c>
      <c r="DX340" s="265">
        <f t="shared" si="443"/>
        <v>100</v>
      </c>
      <c r="DY340" s="217">
        <v>5.49</v>
      </c>
      <c r="DZ340" s="314">
        <f t="shared" si="444"/>
        <v>4</v>
      </c>
      <c r="EA340" s="265">
        <f t="shared" si="445"/>
        <v>0</v>
      </c>
      <c r="EB340" s="217">
        <v>41.178959244112256</v>
      </c>
      <c r="EC340" s="314">
        <f t="shared" si="446"/>
        <v>4</v>
      </c>
      <c r="ED340" s="265">
        <f t="shared" si="447"/>
        <v>0</v>
      </c>
      <c r="EE340" s="217">
        <v>55.741360089186173</v>
      </c>
      <c r="EF340" s="314">
        <f t="shared" si="448"/>
        <v>3</v>
      </c>
      <c r="EG340" s="265">
        <f t="shared" si="449"/>
        <v>64.876269635043371</v>
      </c>
      <c r="EH340" s="28"/>
      <c r="EI340" s="28"/>
      <c r="EJ340" s="28"/>
      <c r="EK340" s="28"/>
      <c r="EL340" s="28"/>
      <c r="EM340" s="28"/>
      <c r="EN340" s="28"/>
      <c r="EO340" s="28"/>
      <c r="EP340" s="28"/>
      <c r="EQ340" s="28"/>
      <c r="ER340" s="28"/>
      <c r="ES340" s="28"/>
      <c r="ET340" s="28"/>
      <c r="EU340" s="28"/>
      <c r="EV340" s="28"/>
      <c r="EW340" s="28"/>
      <c r="EX340" s="28"/>
    </row>
    <row r="341" spans="1:154" s="7" customFormat="1" ht="16.2" customHeight="1" x14ac:dyDescent="0.3">
      <c r="A341" s="16"/>
      <c r="B341" s="52">
        <v>90501</v>
      </c>
      <c r="C341" s="3" t="s">
        <v>336</v>
      </c>
      <c r="D341" s="23" t="s">
        <v>342</v>
      </c>
      <c r="E341" s="5">
        <v>46.017078171935346</v>
      </c>
      <c r="F341" s="24">
        <v>273</v>
      </c>
      <c r="G341" s="4">
        <v>2422</v>
      </c>
      <c r="H341" s="5">
        <v>0</v>
      </c>
      <c r="I341" s="158">
        <v>0</v>
      </c>
      <c r="J341" s="151">
        <f t="shared" si="450"/>
        <v>4</v>
      </c>
      <c r="K341" s="233">
        <f t="shared" si="451"/>
        <v>0</v>
      </c>
      <c r="L341" s="159">
        <v>0</v>
      </c>
      <c r="M341" s="151">
        <f t="shared" si="452"/>
        <v>4</v>
      </c>
      <c r="N341" s="233">
        <f t="shared" si="453"/>
        <v>0</v>
      </c>
      <c r="O341" s="159">
        <v>0</v>
      </c>
      <c r="P341" s="151">
        <f t="shared" si="454"/>
        <v>4</v>
      </c>
      <c r="Q341" s="233">
        <f t="shared" si="455"/>
        <v>0</v>
      </c>
      <c r="R341" s="159">
        <v>87.40930431071277</v>
      </c>
      <c r="S341" s="151">
        <f t="shared" si="456"/>
        <v>3</v>
      </c>
      <c r="T341" s="233">
        <f t="shared" si="457"/>
        <v>82.415229484235724</v>
      </c>
      <c r="U341" s="159">
        <v>70.721297481860873</v>
      </c>
      <c r="V341" s="151">
        <f t="shared" si="458"/>
        <v>4</v>
      </c>
      <c r="W341" s="233">
        <f t="shared" si="459"/>
        <v>68.951534975462209</v>
      </c>
      <c r="X341" s="159">
        <v>59.819921215531771</v>
      </c>
      <c r="Y341" s="151">
        <f t="shared" si="460"/>
        <v>4</v>
      </c>
      <c r="Z341" s="233">
        <f t="shared" si="461"/>
        <v>45.994517762811512</v>
      </c>
      <c r="AA341" s="159">
        <v>2.5940337224383918</v>
      </c>
      <c r="AB341" s="151">
        <f t="shared" si="462"/>
        <v>3</v>
      </c>
      <c r="AC341" s="233">
        <f t="shared" si="463"/>
        <v>20.666970472417947</v>
      </c>
      <c r="AD341" s="160">
        <v>0</v>
      </c>
      <c r="AE341" s="151">
        <f t="shared" si="464"/>
        <v>4</v>
      </c>
      <c r="AF341" s="233">
        <f t="shared" si="465"/>
        <v>0</v>
      </c>
      <c r="AG341" s="154">
        <v>0</v>
      </c>
      <c r="AH341" s="151">
        <f t="shared" si="466"/>
        <v>4</v>
      </c>
      <c r="AI341" s="233">
        <f t="shared" si="467"/>
        <v>0</v>
      </c>
      <c r="AJ341" s="161">
        <v>0</v>
      </c>
      <c r="AK341" s="151">
        <f t="shared" si="468"/>
        <v>4</v>
      </c>
      <c r="AL341" s="233">
        <f t="shared" si="469"/>
        <v>0</v>
      </c>
      <c r="AM341" s="156">
        <v>0</v>
      </c>
      <c r="AN341" s="151">
        <f t="shared" si="470"/>
        <v>4</v>
      </c>
      <c r="AO341" s="233">
        <f t="shared" si="471"/>
        <v>0</v>
      </c>
      <c r="AP341" s="157">
        <v>0.41666744145981971</v>
      </c>
      <c r="AQ341" s="151">
        <f t="shared" si="472"/>
        <v>4</v>
      </c>
      <c r="AR341" s="233">
        <f t="shared" si="473"/>
        <v>0.63131430524215104</v>
      </c>
      <c r="AS341" s="151">
        <v>0</v>
      </c>
      <c r="AT341" s="151">
        <f t="shared" si="474"/>
        <v>4</v>
      </c>
      <c r="AU341" s="233">
        <f t="shared" si="475"/>
        <v>0</v>
      </c>
      <c r="AV341" s="172">
        <v>19.548771837562402</v>
      </c>
      <c r="AW341" s="168">
        <f t="shared" si="476"/>
        <v>2</v>
      </c>
      <c r="AX341" s="241">
        <f t="shared" si="477"/>
        <v>39.097543675124804</v>
      </c>
      <c r="AY341" s="173">
        <v>1593.1337032673932</v>
      </c>
      <c r="AZ341" s="168">
        <f t="shared" si="478"/>
        <v>2</v>
      </c>
      <c r="BA341" s="241">
        <f t="shared" si="479"/>
        <v>62.60345168112962</v>
      </c>
      <c r="BB341" s="168">
        <v>0</v>
      </c>
      <c r="BC341" s="168">
        <f t="shared" si="480"/>
        <v>4</v>
      </c>
      <c r="BD341" s="241">
        <f t="shared" si="481"/>
        <v>0</v>
      </c>
      <c r="BE341" s="174">
        <v>0</v>
      </c>
      <c r="BF341" s="168">
        <f t="shared" si="482"/>
        <v>4</v>
      </c>
      <c r="BG341" s="241">
        <f t="shared" si="483"/>
        <v>0</v>
      </c>
      <c r="BH341" s="174">
        <v>0</v>
      </c>
      <c r="BI341" s="168">
        <f t="shared" si="484"/>
        <v>4</v>
      </c>
      <c r="BJ341" s="241">
        <f t="shared" si="485"/>
        <v>0</v>
      </c>
      <c r="BK341" s="175">
        <v>1</v>
      </c>
      <c r="BL341" s="168">
        <f t="shared" si="486"/>
        <v>4</v>
      </c>
      <c r="BM341" s="241">
        <f t="shared" si="487"/>
        <v>10</v>
      </c>
      <c r="BN341" s="168">
        <v>0</v>
      </c>
      <c r="BO341" s="168">
        <f t="shared" si="488"/>
        <v>4</v>
      </c>
      <c r="BP341" s="246">
        <f t="shared" si="430"/>
        <v>0</v>
      </c>
      <c r="BQ341" s="192">
        <v>4</v>
      </c>
      <c r="BR341" s="312">
        <f t="shared" si="489"/>
        <v>1</v>
      </c>
      <c r="BS341" s="251">
        <f t="shared" si="490"/>
        <v>66.666666666666657</v>
      </c>
      <c r="BT341" s="193">
        <v>0.69018404907975461</v>
      </c>
      <c r="BU341" s="312">
        <f t="shared" si="491"/>
        <v>4</v>
      </c>
      <c r="BV341" s="251">
        <f t="shared" si="492"/>
        <v>23.006134969325153</v>
      </c>
      <c r="BW341" s="194">
        <v>6.1142397425583264</v>
      </c>
      <c r="BX341" s="312">
        <f t="shared" si="493"/>
        <v>3</v>
      </c>
      <c r="BY341" s="251">
        <f t="shared" si="494"/>
        <v>9.7191781306695777</v>
      </c>
      <c r="BZ341" s="195">
        <v>0.6</v>
      </c>
      <c r="CA341" s="312">
        <f t="shared" si="495"/>
        <v>4</v>
      </c>
      <c r="CB341" s="251">
        <f t="shared" si="496"/>
        <v>3</v>
      </c>
      <c r="CC341" s="196">
        <v>0</v>
      </c>
      <c r="CD341" s="312">
        <f t="shared" si="497"/>
        <v>4</v>
      </c>
      <c r="CE341" s="251">
        <f t="shared" si="498"/>
        <v>0</v>
      </c>
      <c r="CF341" s="197">
        <v>0</v>
      </c>
      <c r="CG341" s="312">
        <f t="shared" si="499"/>
        <v>4</v>
      </c>
      <c r="CH341" s="251">
        <f t="shared" si="500"/>
        <v>0</v>
      </c>
      <c r="CI341" s="194">
        <v>8.8619402985074629</v>
      </c>
      <c r="CJ341" s="312">
        <f t="shared" si="501"/>
        <v>3</v>
      </c>
      <c r="CK341" s="251">
        <f t="shared" si="502"/>
        <v>55.170575692963752</v>
      </c>
      <c r="CL341" s="194">
        <v>8.7132352941176467</v>
      </c>
      <c r="CM341" s="312">
        <f t="shared" si="503"/>
        <v>3</v>
      </c>
      <c r="CN341" s="251">
        <f t="shared" si="504"/>
        <v>53.04621848739496</v>
      </c>
      <c r="CO341" s="301">
        <v>0</v>
      </c>
      <c r="CP341" s="312">
        <f t="shared" si="505"/>
        <v>4</v>
      </c>
      <c r="CQ341" s="258">
        <f t="shared" si="506"/>
        <v>0</v>
      </c>
      <c r="CR341" s="261">
        <v>7.8574200399934402E-2</v>
      </c>
      <c r="CS341" s="314">
        <f t="shared" si="431"/>
        <v>2</v>
      </c>
      <c r="CT341" s="265">
        <f t="shared" si="507"/>
        <v>92.142579960006572</v>
      </c>
      <c r="CU341" s="217">
        <v>0</v>
      </c>
      <c r="CV341" s="314">
        <f t="shared" si="508"/>
        <v>4</v>
      </c>
      <c r="CW341" s="265">
        <f t="shared" si="509"/>
        <v>0</v>
      </c>
      <c r="CX341" s="217">
        <v>2</v>
      </c>
      <c r="CY341" s="314">
        <f t="shared" si="432"/>
        <v>3</v>
      </c>
      <c r="CZ341" s="265">
        <f t="shared" si="510"/>
        <v>32.659932659932664</v>
      </c>
      <c r="DA341" s="218">
        <v>1</v>
      </c>
      <c r="DB341" s="314">
        <f t="shared" si="433"/>
        <v>1</v>
      </c>
      <c r="DC341" s="265">
        <f t="shared" si="511"/>
        <v>100</v>
      </c>
      <c r="DD341" s="219">
        <v>1</v>
      </c>
      <c r="DE341" s="314">
        <f t="shared" si="434"/>
        <v>1</v>
      </c>
      <c r="DF341" s="265">
        <f t="shared" si="512"/>
        <v>100</v>
      </c>
      <c r="DG341" s="213">
        <v>1</v>
      </c>
      <c r="DH341" s="314">
        <f t="shared" si="435"/>
        <v>1</v>
      </c>
      <c r="DI341" s="265">
        <f t="shared" si="513"/>
        <v>100</v>
      </c>
      <c r="DJ341" s="220">
        <v>3</v>
      </c>
      <c r="DK341" s="314">
        <f t="shared" si="436"/>
        <v>3</v>
      </c>
      <c r="DL341" s="265">
        <f t="shared" si="514"/>
        <v>50</v>
      </c>
      <c r="DM341" s="213">
        <v>0</v>
      </c>
      <c r="DN341" s="314">
        <f t="shared" si="437"/>
        <v>1</v>
      </c>
      <c r="DO341" s="265">
        <f t="shared" si="515"/>
        <v>100</v>
      </c>
      <c r="DP341" s="221">
        <v>0</v>
      </c>
      <c r="DQ341" s="314">
        <f t="shared" si="438"/>
        <v>1</v>
      </c>
      <c r="DR341" s="265">
        <f t="shared" si="439"/>
        <v>100</v>
      </c>
      <c r="DS341" s="222">
        <v>109.06314756243866</v>
      </c>
      <c r="DT341" s="314">
        <f t="shared" si="440"/>
        <v>3</v>
      </c>
      <c r="DU341" s="265">
        <f t="shared" si="441"/>
        <v>73.826938429940327</v>
      </c>
      <c r="DV341" s="216">
        <v>0</v>
      </c>
      <c r="DW341" s="314">
        <f t="shared" si="442"/>
        <v>1</v>
      </c>
      <c r="DX341" s="265">
        <f t="shared" si="443"/>
        <v>100</v>
      </c>
      <c r="DY341" s="217">
        <v>0</v>
      </c>
      <c r="DZ341" s="314">
        <f t="shared" si="444"/>
        <v>1</v>
      </c>
      <c r="EA341" s="265">
        <f t="shared" si="445"/>
        <v>100</v>
      </c>
      <c r="EB341" s="217">
        <v>81.361108081579232</v>
      </c>
      <c r="EC341" s="314">
        <f t="shared" si="446"/>
        <v>4</v>
      </c>
      <c r="ED341" s="265">
        <f t="shared" si="447"/>
        <v>0</v>
      </c>
      <c r="EE341" s="217">
        <v>42.680324370465215</v>
      </c>
      <c r="EF341" s="314">
        <f t="shared" si="448"/>
        <v>3</v>
      </c>
      <c r="EG341" s="265">
        <f t="shared" si="449"/>
        <v>73.106285840916684</v>
      </c>
      <c r="EH341" s="28"/>
      <c r="EI341" s="28"/>
      <c r="EJ341" s="28"/>
      <c r="EK341" s="28"/>
      <c r="EL341" s="28"/>
      <c r="EM341" s="28"/>
      <c r="EN341" s="28"/>
      <c r="EO341" s="28"/>
      <c r="EP341" s="28"/>
      <c r="EQ341" s="28"/>
      <c r="ER341" s="28"/>
      <c r="ES341" s="28"/>
      <c r="ET341" s="28"/>
      <c r="EU341" s="28"/>
      <c r="EV341" s="28"/>
      <c r="EW341" s="28"/>
      <c r="EX341" s="28"/>
    </row>
    <row r="342" spans="1:154" s="7" customFormat="1" ht="16.2" customHeight="1" x14ac:dyDescent="0.3">
      <c r="A342" s="16"/>
      <c r="B342" s="52">
        <v>90502</v>
      </c>
      <c r="C342" s="3" t="s">
        <v>337</v>
      </c>
      <c r="D342" s="23" t="s">
        <v>342</v>
      </c>
      <c r="E342" s="5">
        <v>43.039756297903764</v>
      </c>
      <c r="F342" s="24">
        <v>305</v>
      </c>
      <c r="G342" s="4">
        <v>3209</v>
      </c>
      <c r="H342" s="5">
        <v>0</v>
      </c>
      <c r="I342" s="158">
        <v>0</v>
      </c>
      <c r="J342" s="151">
        <f t="shared" si="450"/>
        <v>4</v>
      </c>
      <c r="K342" s="233">
        <f t="shared" si="451"/>
        <v>0</v>
      </c>
      <c r="L342" s="159">
        <v>0</v>
      </c>
      <c r="M342" s="151">
        <f t="shared" si="452"/>
        <v>4</v>
      </c>
      <c r="N342" s="233">
        <f t="shared" si="453"/>
        <v>0</v>
      </c>
      <c r="O342" s="159">
        <v>0</v>
      </c>
      <c r="P342" s="151">
        <f t="shared" si="454"/>
        <v>4</v>
      </c>
      <c r="Q342" s="233">
        <f t="shared" si="455"/>
        <v>0</v>
      </c>
      <c r="R342" s="159">
        <v>65.323096609085113</v>
      </c>
      <c r="S342" s="151">
        <f t="shared" si="456"/>
        <v>4</v>
      </c>
      <c r="T342" s="233">
        <f t="shared" si="457"/>
        <v>51.56857068307977</v>
      </c>
      <c r="U342" s="159">
        <v>76.295585412667947</v>
      </c>
      <c r="V342" s="151">
        <f t="shared" si="458"/>
        <v>3</v>
      </c>
      <c r="W342" s="233">
        <f t="shared" si="459"/>
        <v>74.862762897845116</v>
      </c>
      <c r="X342" s="159">
        <v>55.077143882310843</v>
      </c>
      <c r="Y342" s="151">
        <f t="shared" si="460"/>
        <v>4</v>
      </c>
      <c r="Z342" s="233">
        <f t="shared" si="461"/>
        <v>39.619817046116715</v>
      </c>
      <c r="AA342" s="159">
        <v>4.5307443365695796</v>
      </c>
      <c r="AB342" s="151">
        <f t="shared" si="462"/>
        <v>2</v>
      </c>
      <c r="AC342" s="233">
        <f t="shared" si="463"/>
        <v>38.114813842969184</v>
      </c>
      <c r="AD342" s="160">
        <v>0</v>
      </c>
      <c r="AE342" s="151">
        <f t="shared" si="464"/>
        <v>4</v>
      </c>
      <c r="AF342" s="233">
        <f t="shared" si="465"/>
        <v>0</v>
      </c>
      <c r="AG342" s="154">
        <v>0</v>
      </c>
      <c r="AH342" s="151">
        <f t="shared" si="466"/>
        <v>4</v>
      </c>
      <c r="AI342" s="233">
        <f t="shared" si="467"/>
        <v>0</v>
      </c>
      <c r="AJ342" s="161">
        <v>0</v>
      </c>
      <c r="AK342" s="151">
        <f t="shared" si="468"/>
        <v>4</v>
      </c>
      <c r="AL342" s="233">
        <f t="shared" si="469"/>
        <v>0</v>
      </c>
      <c r="AM342" s="156">
        <v>0</v>
      </c>
      <c r="AN342" s="151">
        <f t="shared" si="470"/>
        <v>4</v>
      </c>
      <c r="AO342" s="233">
        <f t="shared" si="471"/>
        <v>0</v>
      </c>
      <c r="AP342" s="157">
        <v>1.6773800802001819</v>
      </c>
      <c r="AQ342" s="151">
        <f t="shared" si="472"/>
        <v>4</v>
      </c>
      <c r="AR342" s="233">
        <f t="shared" si="473"/>
        <v>2.5414849700002757</v>
      </c>
      <c r="AS342" s="151">
        <v>0</v>
      </c>
      <c r="AT342" s="151">
        <f t="shared" si="474"/>
        <v>4</v>
      </c>
      <c r="AU342" s="233">
        <f t="shared" si="475"/>
        <v>0</v>
      </c>
      <c r="AV342" s="172">
        <v>0</v>
      </c>
      <c r="AW342" s="168">
        <f t="shared" si="476"/>
        <v>4</v>
      </c>
      <c r="AX342" s="241">
        <f t="shared" si="477"/>
        <v>0</v>
      </c>
      <c r="AY342" s="173">
        <v>1636.8831762333866</v>
      </c>
      <c r="AZ342" s="168">
        <f t="shared" si="478"/>
        <v>2</v>
      </c>
      <c r="BA342" s="241">
        <f t="shared" si="479"/>
        <v>64.407553659108729</v>
      </c>
      <c r="BB342" s="168">
        <v>0</v>
      </c>
      <c r="BC342" s="168">
        <f t="shared" si="480"/>
        <v>4</v>
      </c>
      <c r="BD342" s="241">
        <f t="shared" si="481"/>
        <v>0</v>
      </c>
      <c r="BE342" s="174">
        <v>0</v>
      </c>
      <c r="BF342" s="168">
        <f t="shared" si="482"/>
        <v>4</v>
      </c>
      <c r="BG342" s="241">
        <f t="shared" si="483"/>
        <v>0</v>
      </c>
      <c r="BH342" s="174">
        <v>0</v>
      </c>
      <c r="BI342" s="168">
        <f t="shared" si="484"/>
        <v>4</v>
      </c>
      <c r="BJ342" s="241">
        <f t="shared" si="485"/>
        <v>0</v>
      </c>
      <c r="BK342" s="175">
        <v>0</v>
      </c>
      <c r="BL342" s="168">
        <f t="shared" si="486"/>
        <v>4</v>
      </c>
      <c r="BM342" s="241">
        <f t="shared" si="487"/>
        <v>0</v>
      </c>
      <c r="BN342" s="168">
        <v>0</v>
      </c>
      <c r="BO342" s="168">
        <f t="shared" si="488"/>
        <v>4</v>
      </c>
      <c r="BP342" s="246">
        <f t="shared" si="430"/>
        <v>0</v>
      </c>
      <c r="BQ342" s="192">
        <v>2.2999999999999998</v>
      </c>
      <c r="BR342" s="312">
        <f t="shared" si="489"/>
        <v>3</v>
      </c>
      <c r="BS342" s="251">
        <f t="shared" si="490"/>
        <v>38.333333333333329</v>
      </c>
      <c r="BT342" s="193">
        <v>0.36363636363636365</v>
      </c>
      <c r="BU342" s="312">
        <f t="shared" si="491"/>
        <v>4</v>
      </c>
      <c r="BV342" s="251">
        <f t="shared" si="492"/>
        <v>12.121212121212121</v>
      </c>
      <c r="BW342" s="194">
        <v>6.0993975903614457</v>
      </c>
      <c r="BX342" s="312">
        <f t="shared" si="493"/>
        <v>3</v>
      </c>
      <c r="BY342" s="251">
        <f t="shared" si="494"/>
        <v>9.6756527576581988</v>
      </c>
      <c r="BZ342" s="195">
        <v>0.5</v>
      </c>
      <c r="CA342" s="312">
        <f t="shared" si="495"/>
        <v>4</v>
      </c>
      <c r="CB342" s="251">
        <f t="shared" si="496"/>
        <v>2.5</v>
      </c>
      <c r="CC342" s="196">
        <v>0</v>
      </c>
      <c r="CD342" s="312">
        <f t="shared" si="497"/>
        <v>4</v>
      </c>
      <c r="CE342" s="251">
        <f t="shared" si="498"/>
        <v>0</v>
      </c>
      <c r="CF342" s="197">
        <v>0</v>
      </c>
      <c r="CG342" s="312">
        <f t="shared" si="499"/>
        <v>4</v>
      </c>
      <c r="CH342" s="251">
        <f t="shared" si="500"/>
        <v>0</v>
      </c>
      <c r="CI342" s="194">
        <v>8.7529411764705891</v>
      </c>
      <c r="CJ342" s="312">
        <f t="shared" si="501"/>
        <v>3</v>
      </c>
      <c r="CK342" s="251">
        <f t="shared" si="502"/>
        <v>53.613445378151269</v>
      </c>
      <c r="CL342" s="194">
        <v>7.67</v>
      </c>
      <c r="CM342" s="312">
        <f t="shared" si="503"/>
        <v>3</v>
      </c>
      <c r="CN342" s="251">
        <f t="shared" si="504"/>
        <v>38.142857142857139</v>
      </c>
      <c r="CO342" s="301">
        <v>436.27298223745714</v>
      </c>
      <c r="CP342" s="312">
        <f t="shared" si="505"/>
        <v>1</v>
      </c>
      <c r="CQ342" s="258">
        <f t="shared" si="506"/>
        <v>100</v>
      </c>
      <c r="CR342" s="261">
        <v>5.4519401477758307E-2</v>
      </c>
      <c r="CS342" s="314">
        <f t="shared" si="431"/>
        <v>2</v>
      </c>
      <c r="CT342" s="265">
        <f t="shared" si="507"/>
        <v>94.548059852224171</v>
      </c>
      <c r="CU342" s="217">
        <v>0</v>
      </c>
      <c r="CV342" s="314">
        <f t="shared" si="508"/>
        <v>4</v>
      </c>
      <c r="CW342" s="265">
        <f t="shared" si="509"/>
        <v>0</v>
      </c>
      <c r="CX342" s="217">
        <v>2</v>
      </c>
      <c r="CY342" s="314">
        <f t="shared" si="432"/>
        <v>3</v>
      </c>
      <c r="CZ342" s="265">
        <f t="shared" si="510"/>
        <v>32.659932659932664</v>
      </c>
      <c r="DA342" s="218">
        <v>3</v>
      </c>
      <c r="DB342" s="314">
        <f t="shared" si="433"/>
        <v>3</v>
      </c>
      <c r="DC342" s="265">
        <f t="shared" si="511"/>
        <v>50</v>
      </c>
      <c r="DD342" s="219">
        <v>1</v>
      </c>
      <c r="DE342" s="314">
        <f t="shared" si="434"/>
        <v>1</v>
      </c>
      <c r="DF342" s="265">
        <f t="shared" si="512"/>
        <v>100</v>
      </c>
      <c r="DG342" s="213">
        <v>2</v>
      </c>
      <c r="DH342" s="314">
        <f t="shared" si="435"/>
        <v>2</v>
      </c>
      <c r="DI342" s="265">
        <f t="shared" si="513"/>
        <v>75</v>
      </c>
      <c r="DJ342" s="220">
        <v>3</v>
      </c>
      <c r="DK342" s="314">
        <f t="shared" si="436"/>
        <v>3</v>
      </c>
      <c r="DL342" s="265">
        <f t="shared" si="514"/>
        <v>50</v>
      </c>
      <c r="DM342" s="213">
        <v>0</v>
      </c>
      <c r="DN342" s="314">
        <f t="shared" si="437"/>
        <v>1</v>
      </c>
      <c r="DO342" s="265">
        <f t="shared" si="515"/>
        <v>100</v>
      </c>
      <c r="DP342" s="221">
        <v>0</v>
      </c>
      <c r="DQ342" s="314">
        <f t="shared" si="438"/>
        <v>1</v>
      </c>
      <c r="DR342" s="265">
        <f t="shared" si="439"/>
        <v>100</v>
      </c>
      <c r="DS342" s="222">
        <v>0</v>
      </c>
      <c r="DT342" s="314">
        <f t="shared" si="440"/>
        <v>1</v>
      </c>
      <c r="DU342" s="265">
        <f t="shared" si="441"/>
        <v>100</v>
      </c>
      <c r="DV342" s="216">
        <v>0</v>
      </c>
      <c r="DW342" s="314">
        <f t="shared" si="442"/>
        <v>1</v>
      </c>
      <c r="DX342" s="265">
        <f t="shared" si="443"/>
        <v>100</v>
      </c>
      <c r="DY342" s="217">
        <v>0</v>
      </c>
      <c r="DZ342" s="314">
        <f t="shared" si="444"/>
        <v>1</v>
      </c>
      <c r="EA342" s="265">
        <f t="shared" si="445"/>
        <v>100</v>
      </c>
      <c r="EB342" s="217">
        <v>25.755970331730378</v>
      </c>
      <c r="EC342" s="314">
        <f t="shared" si="446"/>
        <v>4</v>
      </c>
      <c r="ED342" s="265">
        <f t="shared" si="447"/>
        <v>0.17065762895202652</v>
      </c>
      <c r="EE342" s="217">
        <v>31.989763275751759</v>
      </c>
      <c r="EF342" s="314">
        <f t="shared" si="448"/>
        <v>2</v>
      </c>
      <c r="EG342" s="265">
        <f t="shared" si="449"/>
        <v>79.842619233930847</v>
      </c>
      <c r="EH342" s="28"/>
      <c r="EI342" s="28"/>
      <c r="EJ342" s="28"/>
      <c r="EK342" s="28"/>
      <c r="EL342" s="28"/>
      <c r="EM342" s="28"/>
      <c r="EN342" s="28"/>
      <c r="EO342" s="28"/>
      <c r="EP342" s="28"/>
      <c r="EQ342" s="28"/>
      <c r="ER342" s="28"/>
      <c r="ES342" s="28"/>
      <c r="ET342" s="28"/>
      <c r="EU342" s="28"/>
      <c r="EV342" s="28"/>
      <c r="EW342" s="28"/>
      <c r="EX342" s="28"/>
    </row>
    <row r="343" spans="1:154" s="7" customFormat="1" ht="16.2" customHeight="1" thickBot="1" x14ac:dyDescent="0.35">
      <c r="A343" s="16"/>
      <c r="B343" s="53">
        <v>90503</v>
      </c>
      <c r="C343" s="54" t="s">
        <v>338</v>
      </c>
      <c r="D343" s="25" t="s">
        <v>342</v>
      </c>
      <c r="E343" s="26">
        <v>40.92730146292751</v>
      </c>
      <c r="F343" s="27">
        <v>318</v>
      </c>
      <c r="G343" s="22">
        <v>2506</v>
      </c>
      <c r="H343" s="26">
        <v>0</v>
      </c>
      <c r="I343" s="162">
        <v>0</v>
      </c>
      <c r="J343" s="151">
        <f t="shared" si="450"/>
        <v>4</v>
      </c>
      <c r="K343" s="233">
        <f t="shared" si="451"/>
        <v>0</v>
      </c>
      <c r="L343" s="163">
        <v>0</v>
      </c>
      <c r="M343" s="151">
        <f t="shared" si="452"/>
        <v>4</v>
      </c>
      <c r="N343" s="233">
        <f t="shared" si="453"/>
        <v>0</v>
      </c>
      <c r="O343" s="163">
        <v>0</v>
      </c>
      <c r="P343" s="151">
        <f t="shared" si="454"/>
        <v>4</v>
      </c>
      <c r="Q343" s="233">
        <f t="shared" si="455"/>
        <v>0</v>
      </c>
      <c r="R343" s="163">
        <v>65.022421524663699</v>
      </c>
      <c r="S343" s="151">
        <f t="shared" si="456"/>
        <v>4</v>
      </c>
      <c r="T343" s="233">
        <f t="shared" si="457"/>
        <v>51.148633414334775</v>
      </c>
      <c r="U343" s="163">
        <v>78.883000407664127</v>
      </c>
      <c r="V343" s="151">
        <f t="shared" si="458"/>
        <v>3</v>
      </c>
      <c r="W343" s="233">
        <f t="shared" si="459"/>
        <v>77.606575193705325</v>
      </c>
      <c r="X343" s="163">
        <v>53.580497714575955</v>
      </c>
      <c r="Y343" s="151">
        <f t="shared" si="460"/>
        <v>4</v>
      </c>
      <c r="Z343" s="233">
        <f t="shared" si="461"/>
        <v>37.608195852924666</v>
      </c>
      <c r="AA343" s="163">
        <v>0.41356492969396197</v>
      </c>
      <c r="AB343" s="151">
        <f t="shared" si="462"/>
        <v>4</v>
      </c>
      <c r="AC343" s="233">
        <f t="shared" si="463"/>
        <v>1.0231074747203783</v>
      </c>
      <c r="AD343" s="164">
        <v>0</v>
      </c>
      <c r="AE343" s="151">
        <f t="shared" si="464"/>
        <v>4</v>
      </c>
      <c r="AF343" s="233">
        <f t="shared" si="465"/>
        <v>0</v>
      </c>
      <c r="AG343" s="154">
        <v>0</v>
      </c>
      <c r="AH343" s="151">
        <f t="shared" si="466"/>
        <v>4</v>
      </c>
      <c r="AI343" s="233">
        <f t="shared" si="467"/>
        <v>0</v>
      </c>
      <c r="AJ343" s="165">
        <v>0</v>
      </c>
      <c r="AK343" s="151">
        <f t="shared" si="468"/>
        <v>4</v>
      </c>
      <c r="AL343" s="233">
        <f t="shared" si="469"/>
        <v>0</v>
      </c>
      <c r="AM343" s="156">
        <v>0</v>
      </c>
      <c r="AN343" s="151">
        <f t="shared" si="470"/>
        <v>4</v>
      </c>
      <c r="AO343" s="233">
        <f t="shared" si="471"/>
        <v>0</v>
      </c>
      <c r="AP343" s="157">
        <v>5.4920216743380851E-2</v>
      </c>
      <c r="AQ343" s="151">
        <f t="shared" si="472"/>
        <v>4</v>
      </c>
      <c r="AR343" s="233">
        <f t="shared" si="473"/>
        <v>8.3212449611183098E-2</v>
      </c>
      <c r="AS343" s="151">
        <v>0</v>
      </c>
      <c r="AT343" s="151">
        <f t="shared" si="474"/>
        <v>4</v>
      </c>
      <c r="AU343" s="233">
        <f t="shared" si="475"/>
        <v>0</v>
      </c>
      <c r="AV343" s="176">
        <v>0</v>
      </c>
      <c r="AW343" s="168">
        <f t="shared" si="476"/>
        <v>4</v>
      </c>
      <c r="AX343" s="242">
        <f t="shared" si="477"/>
        <v>0</v>
      </c>
      <c r="AY343" s="178">
        <v>1590.1226588260424</v>
      </c>
      <c r="AZ343" s="168">
        <f t="shared" si="478"/>
        <v>2</v>
      </c>
      <c r="BA343" s="242">
        <f t="shared" si="479"/>
        <v>62.479284900042984</v>
      </c>
      <c r="BB343" s="177">
        <v>0</v>
      </c>
      <c r="BC343" s="168">
        <f t="shared" si="480"/>
        <v>4</v>
      </c>
      <c r="BD343" s="242">
        <f t="shared" si="481"/>
        <v>0</v>
      </c>
      <c r="BE343" s="179">
        <v>0</v>
      </c>
      <c r="BF343" s="168">
        <f t="shared" si="482"/>
        <v>4</v>
      </c>
      <c r="BG343" s="242">
        <f t="shared" si="483"/>
        <v>0</v>
      </c>
      <c r="BH343" s="179">
        <v>0</v>
      </c>
      <c r="BI343" s="168">
        <f t="shared" si="484"/>
        <v>4</v>
      </c>
      <c r="BJ343" s="242">
        <f t="shared" si="485"/>
        <v>0</v>
      </c>
      <c r="BK343" s="180">
        <v>0</v>
      </c>
      <c r="BL343" s="168">
        <f t="shared" si="486"/>
        <v>4</v>
      </c>
      <c r="BM343" s="242">
        <f t="shared" si="487"/>
        <v>0</v>
      </c>
      <c r="BN343" s="177">
        <v>1</v>
      </c>
      <c r="BO343" s="168">
        <f t="shared" si="488"/>
        <v>3</v>
      </c>
      <c r="BP343" s="247">
        <f t="shared" si="430"/>
        <v>33.333333333333329</v>
      </c>
      <c r="BQ343" s="198">
        <v>0.9</v>
      </c>
      <c r="BR343" s="312">
        <f t="shared" si="489"/>
        <v>4</v>
      </c>
      <c r="BS343" s="252">
        <f t="shared" si="490"/>
        <v>15</v>
      </c>
      <c r="BT343" s="199">
        <v>1.076158940397351</v>
      </c>
      <c r="BU343" s="312">
        <f t="shared" si="491"/>
        <v>3</v>
      </c>
      <c r="BV343" s="252">
        <f t="shared" si="492"/>
        <v>35.871964679911699</v>
      </c>
      <c r="BW343" s="200">
        <v>5.6228373702422143</v>
      </c>
      <c r="BX343" s="312">
        <f t="shared" si="493"/>
        <v>3</v>
      </c>
      <c r="BY343" s="252">
        <f t="shared" si="494"/>
        <v>8.2781154552557599</v>
      </c>
      <c r="BZ343" s="201">
        <v>0.2</v>
      </c>
      <c r="CA343" s="312">
        <f t="shared" si="495"/>
        <v>4</v>
      </c>
      <c r="CB343" s="252">
        <f t="shared" si="496"/>
        <v>1</v>
      </c>
      <c r="CC343" s="202">
        <v>26.73291300877893</v>
      </c>
      <c r="CD343" s="312">
        <f t="shared" si="497"/>
        <v>4</v>
      </c>
      <c r="CE343" s="252">
        <f t="shared" si="498"/>
        <v>1.3366456504389466</v>
      </c>
      <c r="CF343" s="203">
        <v>0</v>
      </c>
      <c r="CG343" s="312">
        <f t="shared" si="499"/>
        <v>4</v>
      </c>
      <c r="CH343" s="252">
        <f t="shared" si="500"/>
        <v>0</v>
      </c>
      <c r="CI343" s="200">
        <v>9.0035211267605639</v>
      </c>
      <c r="CJ343" s="312">
        <f t="shared" si="501"/>
        <v>2</v>
      </c>
      <c r="CK343" s="252">
        <f t="shared" si="502"/>
        <v>57.193158953722346</v>
      </c>
      <c r="CL343" s="200">
        <v>6.9241379310344824</v>
      </c>
      <c r="CM343" s="312">
        <f t="shared" si="503"/>
        <v>4</v>
      </c>
      <c r="CN343" s="252">
        <f t="shared" si="504"/>
        <v>27.487684729064032</v>
      </c>
      <c r="CO343" s="302">
        <v>122.90502793296089</v>
      </c>
      <c r="CP343" s="312">
        <f t="shared" si="505"/>
        <v>3</v>
      </c>
      <c r="CQ343" s="259">
        <f t="shared" si="506"/>
        <v>49.162011173184354</v>
      </c>
      <c r="CR343" s="262">
        <v>1.4784041364568812E-2</v>
      </c>
      <c r="CS343" s="314">
        <f>IF(CR343&lt;=CR$349,1,IF(CR343&lt;=CR$350,2,IF(CR343&lt;=CR$351,3,4)))</f>
        <v>2</v>
      </c>
      <c r="CT343" s="265">
        <f t="shared" si="507"/>
        <v>98.521595863543126</v>
      </c>
      <c r="CU343" s="223">
        <v>0</v>
      </c>
      <c r="CV343" s="314">
        <f t="shared" si="508"/>
        <v>4</v>
      </c>
      <c r="CW343" s="265">
        <f t="shared" si="509"/>
        <v>0</v>
      </c>
      <c r="CX343" s="223">
        <v>2</v>
      </c>
      <c r="CY343" s="314">
        <f>IF(CX343&lt;=CX$349,1,IF(CX343&lt;=CX$350,2,IF(CX343&lt;=CX$351,3,4)))</f>
        <v>3</v>
      </c>
      <c r="CZ343" s="265">
        <f t="shared" si="510"/>
        <v>32.659932659932664</v>
      </c>
      <c r="DA343" s="224">
        <v>1</v>
      </c>
      <c r="DB343" s="314">
        <f>IF(DA343&lt;=DA$349,1,IF(DA343&lt;=DA$350,2,IF(DA343&lt;=DA$351,3,4)))</f>
        <v>1</v>
      </c>
      <c r="DC343" s="265">
        <f t="shared" si="511"/>
        <v>100</v>
      </c>
      <c r="DD343" s="225">
        <v>1</v>
      </c>
      <c r="DE343" s="314">
        <f>IF(DD343&lt;=DD$349,1,IF(DD343&lt;=DD$350,2,IF(DD343&lt;=DD$351,3,4)))</f>
        <v>1</v>
      </c>
      <c r="DF343" s="265">
        <f t="shared" si="512"/>
        <v>100</v>
      </c>
      <c r="DG343" s="226">
        <v>1</v>
      </c>
      <c r="DH343" s="314">
        <f>IF(DG343&lt;=DG$349,1,IF(DG343&lt;=DG$350,2,IF(DG343&lt;=DG$351,3,4)))</f>
        <v>1</v>
      </c>
      <c r="DI343" s="265">
        <f t="shared" si="513"/>
        <v>100</v>
      </c>
      <c r="DJ343" s="227">
        <v>2</v>
      </c>
      <c r="DK343" s="314">
        <f>IF(DJ343&lt;=DJ$349,1,IF(DJ343&lt;=DJ$350,2,IF(DJ343&lt;=DJ$351,3,4)))</f>
        <v>2</v>
      </c>
      <c r="DL343" s="265">
        <f t="shared" si="514"/>
        <v>75</v>
      </c>
      <c r="DM343" s="213">
        <v>0</v>
      </c>
      <c r="DN343" s="314">
        <f>IF(DM343&lt;=DM$349,1,IF(DM343&lt;=DM$350,2,IF(DM343&lt;=DM$351,3,4)))</f>
        <v>1</v>
      </c>
      <c r="DO343" s="265">
        <f t="shared" si="515"/>
        <v>100</v>
      </c>
      <c r="DP343" s="228">
        <v>0</v>
      </c>
      <c r="DQ343" s="314">
        <f>IF(DP343&lt;=DP$349,1,IF(DP343&lt;=DP$350,2,IF(DP343&lt;=DP$351,3,4)))</f>
        <v>1</v>
      </c>
      <c r="DR343" s="265">
        <f t="shared" si="439"/>
        <v>100</v>
      </c>
      <c r="DS343" s="229">
        <v>0</v>
      </c>
      <c r="DT343" s="314">
        <f>IF(DS343&lt;=DS$349,1,IF(DS343&lt;=DS$350,2,IF(DS343&lt;=DS$351,3,4)))</f>
        <v>1</v>
      </c>
      <c r="DU343" s="265">
        <f t="shared" si="441"/>
        <v>100</v>
      </c>
      <c r="DV343" s="216">
        <v>0</v>
      </c>
      <c r="DW343" s="314">
        <f>IF(DV343&lt;=DV$349,1,IF(DV343&lt;=DV$350,2,IF(DV343&lt;=DV$351,3,4)))</f>
        <v>1</v>
      </c>
      <c r="DX343" s="265">
        <f t="shared" si="443"/>
        <v>100</v>
      </c>
      <c r="DY343" s="223">
        <v>0</v>
      </c>
      <c r="DZ343" s="314">
        <f>IF(DY343&lt;=DY$349,1,IF(DY343&lt;=DY$350,2,IF(DY343&lt;=DY$351,3,4)))</f>
        <v>1</v>
      </c>
      <c r="EA343" s="265">
        <f t="shared" si="445"/>
        <v>100</v>
      </c>
      <c r="EB343" s="223">
        <v>52.653485952133195</v>
      </c>
      <c r="EC343" s="314">
        <f>IF(EB343&lt;=EB$349,1,IF(EB343&lt;=EB$350,2,IF(EB343&lt;=EB$351,3,4)))</f>
        <v>4</v>
      </c>
      <c r="ED343" s="265">
        <f t="shared" si="447"/>
        <v>0</v>
      </c>
      <c r="EE343" s="217">
        <v>0</v>
      </c>
      <c r="EF343" s="314">
        <f>IF(EE343&lt;=EE$349,1,IF(EE343&lt;=EE$350,2,IF(EE343&lt;=EE$351,3,4)))</f>
        <v>1</v>
      </c>
      <c r="EG343" s="265">
        <f t="shared" si="449"/>
        <v>100</v>
      </c>
      <c r="EH343" s="28"/>
      <c r="EI343" s="28"/>
      <c r="EJ343" s="28"/>
      <c r="EK343" s="28"/>
      <c r="EL343" s="28"/>
      <c r="EM343" s="28"/>
      <c r="EN343" s="28"/>
      <c r="EO343" s="28"/>
      <c r="EP343" s="28"/>
      <c r="EQ343" s="28"/>
      <c r="ER343" s="28"/>
      <c r="ES343" s="28"/>
      <c r="ET343" s="28"/>
      <c r="EU343" s="28"/>
      <c r="EV343" s="28"/>
      <c r="EW343" s="28"/>
      <c r="EX343" s="28"/>
    </row>
    <row r="344" spans="1:154" s="13" customFormat="1" ht="17.399999999999999" customHeight="1" x14ac:dyDescent="0.3">
      <c r="A344" s="16"/>
      <c r="B344" s="15"/>
      <c r="C344" s="15"/>
      <c r="AP344" s="74"/>
      <c r="DS344" s="6"/>
      <c r="DU344" s="6"/>
    </row>
    <row r="345" spans="1:154" s="13" customFormat="1" ht="17.399999999999999" customHeight="1" x14ac:dyDescent="0.3">
      <c r="A345" s="16"/>
      <c r="B345" s="15"/>
      <c r="C345" s="71" t="s">
        <v>580</v>
      </c>
      <c r="D345" s="72"/>
      <c r="E345" s="72"/>
      <c r="F345" s="72"/>
      <c r="G345" s="72"/>
      <c r="H345" s="72"/>
      <c r="I345" s="72">
        <v>2</v>
      </c>
      <c r="J345" s="72"/>
      <c r="K345" s="72"/>
      <c r="L345" s="72">
        <v>100</v>
      </c>
      <c r="M345" s="72"/>
      <c r="N345" s="72"/>
      <c r="O345" s="72">
        <v>60</v>
      </c>
      <c r="P345" s="72"/>
      <c r="Q345" s="72"/>
      <c r="R345" s="72">
        <v>100</v>
      </c>
      <c r="S345" s="72"/>
      <c r="T345" s="72"/>
      <c r="U345" s="72">
        <v>100</v>
      </c>
      <c r="V345" s="72"/>
      <c r="W345" s="72"/>
      <c r="X345" s="72">
        <v>100</v>
      </c>
      <c r="Y345" s="72"/>
      <c r="Z345" s="72"/>
      <c r="AA345" s="72">
        <v>11.4</v>
      </c>
      <c r="AB345" s="72"/>
      <c r="AC345" s="72"/>
      <c r="AD345" s="72">
        <v>3</v>
      </c>
      <c r="AE345" s="72"/>
      <c r="AF345" s="72"/>
      <c r="AG345" s="72">
        <v>95</v>
      </c>
      <c r="AH345" s="72"/>
      <c r="AI345" s="72"/>
      <c r="AJ345" s="72">
        <v>100</v>
      </c>
      <c r="AK345" s="72"/>
      <c r="AL345" s="72"/>
      <c r="AM345" s="72">
        <v>37</v>
      </c>
      <c r="AN345" s="72"/>
      <c r="AO345" s="72"/>
      <c r="AP345" s="72">
        <v>66</v>
      </c>
      <c r="AQ345" s="72"/>
      <c r="AR345" s="72"/>
      <c r="AS345" s="72">
        <v>100</v>
      </c>
      <c r="AT345" s="72"/>
      <c r="AU345" s="72"/>
      <c r="AV345" s="72">
        <v>50</v>
      </c>
      <c r="AW345" s="72"/>
      <c r="AX345" s="72"/>
      <c r="AY345" s="72">
        <v>2500</v>
      </c>
      <c r="AZ345" s="72"/>
      <c r="BA345" s="72"/>
      <c r="BB345" s="75">
        <v>3</v>
      </c>
      <c r="BC345" s="72"/>
      <c r="BD345" s="75"/>
      <c r="BE345" s="75">
        <v>2</v>
      </c>
      <c r="BF345" s="72"/>
      <c r="BG345" s="75"/>
      <c r="BH345" s="72">
        <v>3</v>
      </c>
      <c r="BI345" s="72"/>
      <c r="BJ345" s="72"/>
      <c r="BK345" s="75">
        <v>10</v>
      </c>
      <c r="BL345" s="72"/>
      <c r="BM345" s="75"/>
      <c r="BN345" s="75">
        <v>3</v>
      </c>
      <c r="BO345" s="72"/>
      <c r="BP345" s="75"/>
      <c r="BQ345" s="72">
        <v>6</v>
      </c>
      <c r="BR345" s="72"/>
      <c r="BS345" s="72"/>
      <c r="BT345" s="72">
        <v>3</v>
      </c>
      <c r="BU345" s="72"/>
      <c r="BV345" s="72"/>
      <c r="BW345" s="72">
        <v>36.9</v>
      </c>
      <c r="BX345" s="72"/>
      <c r="BY345" s="72"/>
      <c r="BZ345" s="72">
        <v>20</v>
      </c>
      <c r="CA345" s="72"/>
      <c r="CB345" s="72"/>
      <c r="CC345" s="72">
        <v>2000</v>
      </c>
      <c r="CD345" s="72"/>
      <c r="CE345" s="72"/>
      <c r="CF345" s="72">
        <v>30</v>
      </c>
      <c r="CG345" s="72"/>
      <c r="CH345" s="72"/>
      <c r="CI345" s="72">
        <v>12</v>
      </c>
      <c r="CJ345" s="72"/>
      <c r="CK345" s="72"/>
      <c r="CL345" s="72">
        <v>12</v>
      </c>
      <c r="CM345" s="72"/>
      <c r="CN345" s="72"/>
      <c r="CO345" s="72">
        <v>250</v>
      </c>
      <c r="CP345" s="72"/>
      <c r="CQ345" s="72"/>
      <c r="CR345" s="72">
        <v>0</v>
      </c>
      <c r="CS345" s="72"/>
      <c r="CT345" s="72"/>
      <c r="CU345" s="72">
        <v>100</v>
      </c>
      <c r="CV345" s="72"/>
      <c r="CW345" s="72"/>
      <c r="CX345" s="72">
        <v>0</v>
      </c>
      <c r="CY345" s="72"/>
      <c r="CZ345" s="72"/>
      <c r="DA345" s="72">
        <v>1</v>
      </c>
      <c r="DB345" s="72"/>
      <c r="DC345" s="72"/>
      <c r="DD345" s="72">
        <v>1</v>
      </c>
      <c r="DE345" s="72"/>
      <c r="DF345" s="72"/>
      <c r="DG345" s="72">
        <v>1</v>
      </c>
      <c r="DH345" s="72"/>
      <c r="DI345" s="72"/>
      <c r="DJ345" s="72">
        <v>1</v>
      </c>
      <c r="DK345" s="72"/>
      <c r="DL345" s="72"/>
      <c r="DM345" s="75">
        <v>0</v>
      </c>
      <c r="DN345" s="72"/>
      <c r="DO345" s="75"/>
      <c r="DP345" s="72">
        <v>0</v>
      </c>
      <c r="DQ345" s="72"/>
      <c r="DR345" s="72"/>
      <c r="DS345" s="73">
        <v>0</v>
      </c>
      <c r="DT345" s="72"/>
      <c r="DU345" s="73"/>
      <c r="DV345" s="72">
        <v>0</v>
      </c>
      <c r="DW345" s="72"/>
      <c r="DX345" s="72"/>
      <c r="DY345" s="72">
        <v>0</v>
      </c>
      <c r="DZ345" s="72"/>
      <c r="EA345" s="72"/>
      <c r="EB345" s="72">
        <v>0</v>
      </c>
      <c r="EC345" s="72"/>
      <c r="ED345" s="72"/>
      <c r="EE345" s="72">
        <v>0</v>
      </c>
      <c r="EF345" s="72"/>
      <c r="EG345" s="72"/>
    </row>
    <row r="346" spans="1:154" s="13" customFormat="1" ht="17.399999999999999" customHeight="1" x14ac:dyDescent="0.3">
      <c r="A346" s="16"/>
      <c r="B346" s="15"/>
      <c r="C346" s="71" t="s">
        <v>581</v>
      </c>
      <c r="D346" s="72"/>
      <c r="E346" s="72"/>
      <c r="F346" s="72"/>
      <c r="G346" s="72"/>
      <c r="H346" s="72"/>
      <c r="I346" s="72">
        <v>0</v>
      </c>
      <c r="J346" s="72"/>
      <c r="K346" s="72"/>
      <c r="L346" s="72">
        <v>0</v>
      </c>
      <c r="M346" s="72"/>
      <c r="N346" s="72"/>
      <c r="O346" s="72">
        <v>0</v>
      </c>
      <c r="P346" s="72"/>
      <c r="Q346" s="72"/>
      <c r="R346" s="72">
        <v>28.4</v>
      </c>
      <c r="S346" s="72"/>
      <c r="T346" s="72"/>
      <c r="U346" s="72">
        <v>5.7</v>
      </c>
      <c r="V346" s="72"/>
      <c r="W346" s="72"/>
      <c r="X346" s="72">
        <v>25.6</v>
      </c>
      <c r="Y346" s="72"/>
      <c r="Z346" s="72"/>
      <c r="AA346" s="72">
        <v>0.3</v>
      </c>
      <c r="AB346" s="72"/>
      <c r="AC346" s="72"/>
      <c r="AD346" s="72">
        <v>0</v>
      </c>
      <c r="AE346" s="72"/>
      <c r="AF346" s="72"/>
      <c r="AG346" s="72">
        <v>0</v>
      </c>
      <c r="AH346" s="72"/>
      <c r="AI346" s="72"/>
      <c r="AJ346" s="72">
        <v>0</v>
      </c>
      <c r="AK346" s="72"/>
      <c r="AL346" s="72"/>
      <c r="AM346" s="72">
        <v>0</v>
      </c>
      <c r="AN346" s="72"/>
      <c r="AO346" s="72"/>
      <c r="AP346" s="72">
        <v>0</v>
      </c>
      <c r="AQ346" s="72"/>
      <c r="AR346" s="72"/>
      <c r="AS346" s="72">
        <v>0</v>
      </c>
      <c r="AT346" s="72"/>
      <c r="AU346" s="72"/>
      <c r="AV346" s="72">
        <v>0</v>
      </c>
      <c r="AW346" s="72"/>
      <c r="AX346" s="72"/>
      <c r="AY346" s="72">
        <v>75</v>
      </c>
      <c r="AZ346" s="72"/>
      <c r="BA346" s="72"/>
      <c r="BB346" s="75">
        <v>0</v>
      </c>
      <c r="BC346" s="72"/>
      <c r="BD346" s="75"/>
      <c r="BE346" s="75">
        <v>0</v>
      </c>
      <c r="BF346" s="72"/>
      <c r="BG346" s="75"/>
      <c r="BH346" s="72">
        <v>0</v>
      </c>
      <c r="BI346" s="72"/>
      <c r="BJ346" s="72"/>
      <c r="BK346" s="75">
        <v>0</v>
      </c>
      <c r="BL346" s="72"/>
      <c r="BM346" s="75"/>
      <c r="BN346" s="75">
        <v>0</v>
      </c>
      <c r="BO346" s="72"/>
      <c r="BP346" s="75"/>
      <c r="BQ346" s="72">
        <v>0</v>
      </c>
      <c r="BR346" s="72"/>
      <c r="BS346" s="72"/>
      <c r="BT346" s="72">
        <v>0</v>
      </c>
      <c r="BU346" s="72"/>
      <c r="BV346" s="72"/>
      <c r="BW346" s="72">
        <v>2.8</v>
      </c>
      <c r="BX346" s="72"/>
      <c r="BY346" s="72"/>
      <c r="BZ346" s="72">
        <v>0</v>
      </c>
      <c r="CA346" s="72"/>
      <c r="CB346" s="72"/>
      <c r="CC346" s="72">
        <v>0</v>
      </c>
      <c r="CD346" s="72"/>
      <c r="CE346" s="72"/>
      <c r="CF346" s="72">
        <v>0</v>
      </c>
      <c r="CG346" s="72"/>
      <c r="CH346" s="72"/>
      <c r="CI346" s="72">
        <v>5</v>
      </c>
      <c r="CJ346" s="72"/>
      <c r="CK346" s="72"/>
      <c r="CL346" s="72">
        <v>5</v>
      </c>
      <c r="CM346" s="72"/>
      <c r="CN346" s="72"/>
      <c r="CO346" s="72">
        <v>0</v>
      </c>
      <c r="CP346" s="72"/>
      <c r="CQ346" s="72"/>
      <c r="CR346" s="72">
        <v>1</v>
      </c>
      <c r="CS346" s="72"/>
      <c r="CT346" s="72"/>
      <c r="CU346" s="72">
        <v>0</v>
      </c>
      <c r="CV346" s="72"/>
      <c r="CW346" s="72"/>
      <c r="CX346" s="72">
        <v>2.97</v>
      </c>
      <c r="CY346" s="72"/>
      <c r="CZ346" s="72"/>
      <c r="DA346" s="72">
        <v>5</v>
      </c>
      <c r="DB346" s="72"/>
      <c r="DC346" s="72"/>
      <c r="DD346" s="72">
        <v>5</v>
      </c>
      <c r="DE346" s="72"/>
      <c r="DF346" s="72"/>
      <c r="DG346" s="72">
        <v>5</v>
      </c>
      <c r="DH346" s="72"/>
      <c r="DI346" s="72"/>
      <c r="DJ346" s="72">
        <v>5</v>
      </c>
      <c r="DK346" s="72"/>
      <c r="DL346" s="72"/>
      <c r="DM346" s="75">
        <v>50</v>
      </c>
      <c r="DN346" s="72"/>
      <c r="DO346" s="75"/>
      <c r="DP346" s="72">
        <v>8.3000000000000007</v>
      </c>
      <c r="DQ346" s="72"/>
      <c r="DR346" s="72"/>
      <c r="DS346" s="73">
        <v>416.7</v>
      </c>
      <c r="DT346" s="72"/>
      <c r="DU346" s="73"/>
      <c r="DV346" s="72">
        <v>10.4</v>
      </c>
      <c r="DW346" s="72"/>
      <c r="DX346" s="72"/>
      <c r="DY346" s="72">
        <v>4.8899999999999997</v>
      </c>
      <c r="DZ346" s="72"/>
      <c r="EA346" s="72"/>
      <c r="EB346" s="72">
        <v>25.8</v>
      </c>
      <c r="EC346" s="72"/>
      <c r="ED346" s="72"/>
      <c r="EE346" s="72">
        <v>158.69999999999999</v>
      </c>
      <c r="EF346" s="72"/>
      <c r="EG346" s="72"/>
    </row>
    <row r="347" spans="1:154" s="13" customFormat="1" ht="25.2" customHeight="1" x14ac:dyDescent="0.3">
      <c r="A347" s="16"/>
      <c r="B347" s="15"/>
      <c r="C347" s="15"/>
    </row>
    <row r="348" spans="1:154" s="13" customFormat="1" ht="18.600000000000001" customHeight="1" x14ac:dyDescent="0.3">
      <c r="A348" s="16"/>
      <c r="B348" s="15"/>
      <c r="C348" s="102" t="s">
        <v>582</v>
      </c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  <c r="AC348" s="72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  <c r="AS348" s="72"/>
      <c r="AT348" s="72"/>
      <c r="AU348" s="72"/>
      <c r="AV348" s="72"/>
      <c r="AW348" s="72"/>
      <c r="AX348" s="72"/>
      <c r="AY348" s="72"/>
      <c r="AZ348" s="72"/>
      <c r="BA348" s="72"/>
      <c r="BB348" s="72"/>
      <c r="BC348" s="72"/>
      <c r="BD348" s="72"/>
      <c r="BE348" s="72"/>
      <c r="BF348" s="72"/>
      <c r="BG348" s="72"/>
      <c r="BH348" s="72"/>
      <c r="BI348" s="72"/>
      <c r="BJ348" s="72"/>
      <c r="BK348" s="72"/>
      <c r="BL348" s="72"/>
      <c r="BM348" s="72"/>
      <c r="BN348" s="72"/>
      <c r="BO348" s="72"/>
      <c r="BP348" s="72"/>
      <c r="BQ348" s="72"/>
      <c r="BR348" s="72"/>
      <c r="BS348" s="72"/>
      <c r="BT348" s="72"/>
      <c r="BU348" s="72"/>
      <c r="BV348" s="72"/>
      <c r="BW348" s="72"/>
      <c r="BX348" s="72"/>
      <c r="BY348" s="72"/>
      <c r="BZ348" s="72"/>
      <c r="CA348" s="72"/>
      <c r="CB348" s="72"/>
      <c r="CC348" s="72"/>
      <c r="CD348" s="72"/>
      <c r="CE348" s="72"/>
      <c r="CF348" s="72"/>
      <c r="CG348" s="72"/>
      <c r="CH348" s="72"/>
      <c r="CI348" s="72"/>
      <c r="CJ348" s="72"/>
      <c r="CK348" s="72"/>
      <c r="CL348" s="72"/>
      <c r="CM348" s="72"/>
      <c r="CN348" s="72"/>
      <c r="CO348" s="72"/>
      <c r="CP348" s="72"/>
      <c r="CQ348" s="72"/>
      <c r="CR348" s="72"/>
      <c r="CS348" s="72"/>
      <c r="CT348" s="72"/>
      <c r="CU348" s="72"/>
      <c r="CV348" s="72"/>
      <c r="CW348" s="72"/>
      <c r="CX348" s="72"/>
      <c r="CY348" s="72"/>
      <c r="CZ348" s="72"/>
      <c r="DA348" s="72"/>
      <c r="DB348" s="72"/>
      <c r="DC348" s="72"/>
      <c r="DD348" s="72"/>
      <c r="DE348" s="72"/>
      <c r="DF348" s="72"/>
      <c r="DG348" s="72"/>
      <c r="DH348" s="72"/>
      <c r="DI348" s="72"/>
      <c r="DJ348" s="72"/>
      <c r="DK348" s="72"/>
      <c r="DL348" s="72"/>
      <c r="DM348" s="72"/>
      <c r="DN348" s="72"/>
      <c r="DO348" s="72"/>
      <c r="DP348" s="72"/>
      <c r="DQ348" s="72"/>
      <c r="DR348" s="72"/>
      <c r="DS348" s="72"/>
      <c r="DT348" s="72"/>
      <c r="DU348" s="72"/>
      <c r="DV348" s="72"/>
      <c r="DW348" s="72"/>
      <c r="DX348" s="72"/>
      <c r="DY348" s="72"/>
      <c r="DZ348" s="72"/>
      <c r="EA348" s="72"/>
      <c r="EB348" s="72"/>
      <c r="EC348" s="72"/>
      <c r="ED348" s="72"/>
      <c r="EE348" s="72"/>
      <c r="EF348" s="72"/>
      <c r="EG348" s="72"/>
    </row>
    <row r="349" spans="1:154" s="13" customFormat="1" ht="17.399999999999999" customHeight="1" x14ac:dyDescent="0.3">
      <c r="A349" s="16"/>
      <c r="B349" s="15"/>
      <c r="C349" s="72" t="s">
        <v>588</v>
      </c>
      <c r="D349" s="72"/>
      <c r="E349" s="72"/>
      <c r="F349" s="72"/>
      <c r="G349" s="72"/>
      <c r="H349" s="72"/>
      <c r="I349" s="72">
        <v>2</v>
      </c>
      <c r="J349" s="307">
        <v>1</v>
      </c>
      <c r="K349" s="72"/>
      <c r="L349" s="72">
        <v>93</v>
      </c>
      <c r="M349" s="307">
        <v>1</v>
      </c>
      <c r="N349" s="72"/>
      <c r="O349" s="72">
        <v>18</v>
      </c>
      <c r="P349" s="307">
        <v>1</v>
      </c>
      <c r="Q349" s="72"/>
      <c r="R349" s="72">
        <v>98</v>
      </c>
      <c r="S349" s="307">
        <v>1</v>
      </c>
      <c r="T349" s="72"/>
      <c r="U349" s="72">
        <v>95</v>
      </c>
      <c r="V349" s="307">
        <v>1</v>
      </c>
      <c r="W349" s="72"/>
      <c r="X349" s="72">
        <v>98</v>
      </c>
      <c r="Y349" s="307">
        <v>1</v>
      </c>
      <c r="Z349" s="72"/>
      <c r="AA349" s="72">
        <v>4.8</v>
      </c>
      <c r="AB349" s="307">
        <v>1</v>
      </c>
      <c r="AC349" s="72"/>
      <c r="AD349" s="72">
        <v>3</v>
      </c>
      <c r="AE349" s="307">
        <v>1</v>
      </c>
      <c r="AF349" s="72"/>
      <c r="AG349" s="72">
        <v>70</v>
      </c>
      <c r="AH349" s="307">
        <v>1</v>
      </c>
      <c r="AI349" s="72"/>
      <c r="AJ349" s="72">
        <v>70</v>
      </c>
      <c r="AK349" s="307">
        <v>1</v>
      </c>
      <c r="AL349" s="72"/>
      <c r="AM349" s="72">
        <v>30</v>
      </c>
      <c r="AN349" s="307">
        <v>1</v>
      </c>
      <c r="AO349" s="72"/>
      <c r="AP349" s="72">
        <v>50</v>
      </c>
      <c r="AQ349" s="307">
        <v>1</v>
      </c>
      <c r="AR349" s="72"/>
      <c r="AS349" s="72">
        <v>70</v>
      </c>
      <c r="AT349" s="307">
        <v>1</v>
      </c>
      <c r="AU349" s="72"/>
      <c r="AV349" s="72">
        <v>25</v>
      </c>
      <c r="AW349" s="307">
        <v>1</v>
      </c>
      <c r="AX349" s="72"/>
      <c r="AY349" s="72">
        <v>2000</v>
      </c>
      <c r="AZ349" s="307">
        <v>1</v>
      </c>
      <c r="BA349" s="72"/>
      <c r="BB349" s="72">
        <v>3</v>
      </c>
      <c r="BC349" s="307">
        <v>1</v>
      </c>
      <c r="BD349" s="72"/>
      <c r="BE349" s="72">
        <v>2</v>
      </c>
      <c r="BF349" s="307">
        <v>1</v>
      </c>
      <c r="BG349" s="72"/>
      <c r="BH349" s="72">
        <v>3</v>
      </c>
      <c r="BI349" s="307">
        <v>1</v>
      </c>
      <c r="BJ349" s="72"/>
      <c r="BK349" s="72">
        <v>8</v>
      </c>
      <c r="BL349" s="307">
        <v>1</v>
      </c>
      <c r="BM349" s="72"/>
      <c r="BN349" s="72">
        <v>3</v>
      </c>
      <c r="BO349" s="307">
        <v>1</v>
      </c>
      <c r="BP349" s="72"/>
      <c r="BQ349" s="72">
        <v>4</v>
      </c>
      <c r="BR349" s="307">
        <v>1</v>
      </c>
      <c r="BS349" s="72"/>
      <c r="BT349" s="72">
        <v>3</v>
      </c>
      <c r="BU349" s="307">
        <v>1</v>
      </c>
      <c r="BV349" s="72"/>
      <c r="BW349" s="72">
        <v>17</v>
      </c>
      <c r="BX349" s="307">
        <v>1</v>
      </c>
      <c r="BY349" s="72"/>
      <c r="BZ349" s="72">
        <v>10</v>
      </c>
      <c r="CA349" s="307">
        <v>1</v>
      </c>
      <c r="CB349" s="72"/>
      <c r="CC349" s="72">
        <v>1500</v>
      </c>
      <c r="CD349" s="307">
        <v>1</v>
      </c>
      <c r="CE349" s="72"/>
      <c r="CF349" s="72">
        <v>20</v>
      </c>
      <c r="CG349" s="307">
        <v>1</v>
      </c>
      <c r="CH349" s="72"/>
      <c r="CI349" s="72">
        <v>10.6</v>
      </c>
      <c r="CJ349" s="307">
        <v>1</v>
      </c>
      <c r="CK349" s="72"/>
      <c r="CL349" s="72">
        <v>10.6</v>
      </c>
      <c r="CM349" s="307">
        <v>1</v>
      </c>
      <c r="CN349" s="72"/>
      <c r="CO349" s="72">
        <v>250</v>
      </c>
      <c r="CP349" s="307">
        <v>1</v>
      </c>
      <c r="CQ349" s="72"/>
      <c r="CR349" s="72">
        <v>0</v>
      </c>
      <c r="CS349" s="307">
        <v>1</v>
      </c>
      <c r="CT349" s="72"/>
      <c r="CU349" s="72">
        <v>50</v>
      </c>
      <c r="CV349" s="307">
        <v>1</v>
      </c>
      <c r="CW349" s="72"/>
      <c r="CX349" s="72">
        <v>0.94</v>
      </c>
      <c r="CY349" s="307">
        <v>1</v>
      </c>
      <c r="CZ349" s="72"/>
      <c r="DA349" s="72">
        <v>1</v>
      </c>
      <c r="DB349" s="307">
        <v>1</v>
      </c>
      <c r="DC349" s="72"/>
      <c r="DD349" s="72">
        <v>1</v>
      </c>
      <c r="DE349" s="307">
        <v>1</v>
      </c>
      <c r="DF349" s="72"/>
      <c r="DG349" s="72">
        <v>1</v>
      </c>
      <c r="DH349" s="307">
        <v>1</v>
      </c>
      <c r="DI349" s="72"/>
      <c r="DJ349" s="72">
        <v>1</v>
      </c>
      <c r="DK349" s="307">
        <v>1</v>
      </c>
      <c r="DL349" s="72"/>
      <c r="DM349" s="72">
        <v>10</v>
      </c>
      <c r="DN349" s="307">
        <v>1</v>
      </c>
      <c r="DO349" s="72"/>
      <c r="DP349" s="72">
        <v>1</v>
      </c>
      <c r="DQ349" s="307">
        <v>1</v>
      </c>
      <c r="DR349" s="72"/>
      <c r="DS349" s="72">
        <v>0</v>
      </c>
      <c r="DT349" s="307">
        <v>1</v>
      </c>
      <c r="DU349" s="72"/>
      <c r="DV349" s="72">
        <v>0.1</v>
      </c>
      <c r="DW349" s="307">
        <v>1</v>
      </c>
      <c r="DX349" s="72"/>
      <c r="DY349" s="72">
        <v>0</v>
      </c>
      <c r="DZ349" s="307">
        <v>1</v>
      </c>
      <c r="EA349" s="72"/>
      <c r="EB349" s="72">
        <v>0.1</v>
      </c>
      <c r="EC349" s="307">
        <v>1</v>
      </c>
      <c r="ED349" s="72"/>
      <c r="EE349" s="72">
        <v>15.8</v>
      </c>
      <c r="EF349" s="307">
        <v>1</v>
      </c>
      <c r="EG349" s="72"/>
    </row>
    <row r="350" spans="1:154" s="13" customFormat="1" ht="17.399999999999999" customHeight="1" x14ac:dyDescent="0.3">
      <c r="A350" s="16"/>
      <c r="B350" s="15"/>
      <c r="C350" s="72" t="s">
        <v>589</v>
      </c>
      <c r="D350" s="72"/>
      <c r="E350" s="72"/>
      <c r="F350" s="72"/>
      <c r="G350" s="72"/>
      <c r="H350" s="72"/>
      <c r="I350" s="72">
        <f>I351+((I349-I351)/2)</f>
        <v>1.05</v>
      </c>
      <c r="J350" s="308">
        <v>2</v>
      </c>
      <c r="K350" s="72"/>
      <c r="L350" s="72">
        <f>L351+((L349-L351)/2)</f>
        <v>48.800000000000004</v>
      </c>
      <c r="M350" s="308">
        <v>2</v>
      </c>
      <c r="N350" s="72"/>
      <c r="O350" s="72">
        <f>O351+((O349-O351)/2)</f>
        <v>11.5</v>
      </c>
      <c r="P350" s="308">
        <v>2</v>
      </c>
      <c r="Q350" s="72"/>
      <c r="R350" s="72">
        <f>R351+((R349-R351)/2)</f>
        <v>89</v>
      </c>
      <c r="S350" s="308">
        <v>2</v>
      </c>
      <c r="T350" s="72"/>
      <c r="U350" s="72">
        <f>U351+((U349-U351)/2)</f>
        <v>85</v>
      </c>
      <c r="V350" s="308">
        <v>2</v>
      </c>
      <c r="W350" s="72"/>
      <c r="X350" s="72">
        <f>X351+((X349-X351)/2)</f>
        <v>89</v>
      </c>
      <c r="Y350" s="308">
        <v>2</v>
      </c>
      <c r="Z350" s="72"/>
      <c r="AA350" s="72">
        <f>AA351+((AA349-AA351)/2)</f>
        <v>2.8</v>
      </c>
      <c r="AB350" s="308">
        <v>2</v>
      </c>
      <c r="AC350" s="72"/>
      <c r="AD350" s="72">
        <f>AD351+((AD349-AD351)/2)</f>
        <v>2</v>
      </c>
      <c r="AE350" s="308">
        <v>2</v>
      </c>
      <c r="AF350" s="72"/>
      <c r="AG350" s="72">
        <f>AG351+((AG349-AG351)/2)</f>
        <v>36</v>
      </c>
      <c r="AH350" s="308">
        <v>2</v>
      </c>
      <c r="AI350" s="72"/>
      <c r="AJ350" s="72">
        <f>AJ351+((AJ349-AJ351)/2)</f>
        <v>36</v>
      </c>
      <c r="AK350" s="308">
        <v>2</v>
      </c>
      <c r="AL350" s="72"/>
      <c r="AM350" s="72">
        <f>AM351+((AM349-AM351)/2)</f>
        <v>16</v>
      </c>
      <c r="AN350" s="308">
        <v>2</v>
      </c>
      <c r="AO350" s="72"/>
      <c r="AP350" s="72">
        <f>AP351+((AP349-AP351)/2)</f>
        <v>26</v>
      </c>
      <c r="AQ350" s="308">
        <v>2</v>
      </c>
      <c r="AR350" s="72"/>
      <c r="AS350" s="72">
        <f>AS351+((AS349-AS351)/2)</f>
        <v>36</v>
      </c>
      <c r="AT350" s="308">
        <v>2</v>
      </c>
      <c r="AU350" s="72"/>
      <c r="AV350" s="72">
        <f>AV351+((AV349-AV351)/2)</f>
        <v>15</v>
      </c>
      <c r="AW350" s="308">
        <v>2</v>
      </c>
      <c r="AX350" s="72"/>
      <c r="AY350" s="72">
        <f>AY351+((AY349-AY351)/2)</f>
        <v>1500</v>
      </c>
      <c r="AZ350" s="308">
        <v>2</v>
      </c>
      <c r="BA350" s="72"/>
      <c r="BB350" s="72">
        <f>BB351+((BB349-BB351)/2)</f>
        <v>2</v>
      </c>
      <c r="BC350" s="308">
        <v>2</v>
      </c>
      <c r="BD350" s="72"/>
      <c r="BE350" s="72">
        <f>BE351+((BE349-BE351)/2)</f>
        <v>1.5</v>
      </c>
      <c r="BF350" s="308">
        <v>2</v>
      </c>
      <c r="BG350" s="72"/>
      <c r="BH350" s="72">
        <f>BH351+((BH349-BH351)/2)</f>
        <v>2</v>
      </c>
      <c r="BI350" s="308">
        <v>2</v>
      </c>
      <c r="BJ350" s="72"/>
      <c r="BK350" s="72">
        <f>BK351+((BK349-BK351)/2)</f>
        <v>5</v>
      </c>
      <c r="BL350" s="308">
        <v>2</v>
      </c>
      <c r="BM350" s="72"/>
      <c r="BN350" s="72">
        <f>BN351+((BN349-BN351)/2)</f>
        <v>2</v>
      </c>
      <c r="BO350" s="308">
        <v>2</v>
      </c>
      <c r="BP350" s="72"/>
      <c r="BQ350" s="72">
        <f>BQ351+((BQ349-BQ351)/2)</f>
        <v>2.5</v>
      </c>
      <c r="BR350" s="308">
        <v>2</v>
      </c>
      <c r="BS350" s="72"/>
      <c r="BT350" s="72">
        <f>BT351+((BT349-BT351)/2)</f>
        <v>2</v>
      </c>
      <c r="BU350" s="308">
        <v>2</v>
      </c>
      <c r="BV350" s="72"/>
      <c r="BW350" s="72">
        <f>BW351+((BW349-BW351)/2)</f>
        <v>10.5</v>
      </c>
      <c r="BX350" s="308">
        <v>2</v>
      </c>
      <c r="BY350" s="72"/>
      <c r="BZ350" s="72">
        <f>BZ351+((BZ349-BZ351)/2)</f>
        <v>6</v>
      </c>
      <c r="CA350" s="308">
        <v>2</v>
      </c>
      <c r="CB350" s="72"/>
      <c r="CC350" s="72">
        <f>CC351+((CC349-CC351)/2)</f>
        <v>1000</v>
      </c>
      <c r="CD350" s="308">
        <v>2</v>
      </c>
      <c r="CE350" s="72"/>
      <c r="CF350" s="72">
        <f>CF351+((CF349-CF351)/2)</f>
        <v>12</v>
      </c>
      <c r="CG350" s="308">
        <v>2</v>
      </c>
      <c r="CH350" s="72"/>
      <c r="CI350" s="72">
        <f>CI351+((CI349-CI351)/2)</f>
        <v>9</v>
      </c>
      <c r="CJ350" s="308">
        <v>2</v>
      </c>
      <c r="CK350" s="72"/>
      <c r="CL350" s="72">
        <f>CL351+((CL349-CL351)/2)</f>
        <v>9</v>
      </c>
      <c r="CM350" s="308">
        <v>2</v>
      </c>
      <c r="CN350" s="72"/>
      <c r="CO350" s="72">
        <v>150</v>
      </c>
      <c r="CP350" s="308">
        <v>2</v>
      </c>
      <c r="CQ350" s="72"/>
      <c r="CR350" s="72">
        <f>CR351+((CR349-CR351)/2)</f>
        <v>0.95499999999999996</v>
      </c>
      <c r="CS350" s="308">
        <v>2</v>
      </c>
      <c r="CT350" s="72"/>
      <c r="CU350" s="72">
        <f>CU351+((CU349-CU351)/2)</f>
        <v>32.5</v>
      </c>
      <c r="CV350" s="308">
        <v>2</v>
      </c>
      <c r="CW350" s="72"/>
      <c r="CX350" s="72">
        <f>CX351+((CX349-CX351)/2)</f>
        <v>1.5449999999999999</v>
      </c>
      <c r="CY350" s="308">
        <v>2</v>
      </c>
      <c r="CZ350" s="72"/>
      <c r="DA350" s="72">
        <v>2</v>
      </c>
      <c r="DB350" s="308">
        <v>2</v>
      </c>
      <c r="DC350" s="72"/>
      <c r="DD350" s="72">
        <v>2</v>
      </c>
      <c r="DE350" s="308">
        <v>2</v>
      </c>
      <c r="DF350" s="72"/>
      <c r="DG350" s="72">
        <v>2</v>
      </c>
      <c r="DH350" s="308">
        <v>2</v>
      </c>
      <c r="DI350" s="72"/>
      <c r="DJ350" s="72">
        <v>2</v>
      </c>
      <c r="DK350" s="308">
        <v>2</v>
      </c>
      <c r="DL350" s="72"/>
      <c r="DM350" s="72">
        <v>20</v>
      </c>
      <c r="DN350" s="308">
        <v>2</v>
      </c>
      <c r="DO350" s="72"/>
      <c r="DP350" s="72">
        <f>DP351+((DP349-DP351)/2)</f>
        <v>1.5</v>
      </c>
      <c r="DQ350" s="308">
        <v>2</v>
      </c>
      <c r="DR350" s="72"/>
      <c r="DS350" s="72">
        <f>DS351+((DS349-DS351)/2)</f>
        <v>67.7</v>
      </c>
      <c r="DT350" s="308">
        <v>2</v>
      </c>
      <c r="DU350" s="72"/>
      <c r="DV350" s="72">
        <f>DV351+((DV349-DV351)/2)</f>
        <v>1.1000000000000001</v>
      </c>
      <c r="DW350" s="308">
        <v>2</v>
      </c>
      <c r="DX350" s="72"/>
      <c r="DY350" s="72">
        <f>DY351+((DY349-DY351)/2)</f>
        <v>2</v>
      </c>
      <c r="DZ350" s="308">
        <v>2</v>
      </c>
      <c r="EA350" s="72"/>
      <c r="EB350" s="72">
        <f>EB351+((EB349-EB351)/2)</f>
        <v>1.5</v>
      </c>
      <c r="EC350" s="308">
        <v>2</v>
      </c>
      <c r="ED350" s="72"/>
      <c r="EE350" s="72">
        <f>EE351+((EE349-EE351)/2)</f>
        <v>38.799999999999997</v>
      </c>
      <c r="EF350" s="308">
        <v>2</v>
      </c>
      <c r="EG350" s="72"/>
    </row>
    <row r="351" spans="1:154" s="13" customFormat="1" ht="17.399999999999999" customHeight="1" x14ac:dyDescent="0.3">
      <c r="A351" s="16"/>
      <c r="B351" s="15"/>
      <c r="C351" s="72" t="s">
        <v>484</v>
      </c>
      <c r="D351" s="72"/>
      <c r="E351" s="72"/>
      <c r="F351" s="72"/>
      <c r="G351" s="72"/>
      <c r="H351" s="72"/>
      <c r="I351" s="72">
        <v>0.1</v>
      </c>
      <c r="J351" s="309">
        <v>3</v>
      </c>
      <c r="K351" s="72"/>
      <c r="L351" s="72">
        <v>4.5999999999999996</v>
      </c>
      <c r="M351" s="309">
        <v>3</v>
      </c>
      <c r="N351" s="72"/>
      <c r="O351" s="72">
        <v>5</v>
      </c>
      <c r="P351" s="309">
        <v>3</v>
      </c>
      <c r="Q351" s="72"/>
      <c r="R351" s="72">
        <v>80</v>
      </c>
      <c r="S351" s="309">
        <v>3</v>
      </c>
      <c r="T351" s="72"/>
      <c r="U351" s="72">
        <v>75</v>
      </c>
      <c r="V351" s="309">
        <v>3</v>
      </c>
      <c r="W351" s="72"/>
      <c r="X351" s="72">
        <v>80</v>
      </c>
      <c r="Y351" s="309">
        <v>3</v>
      </c>
      <c r="Z351" s="72"/>
      <c r="AA351" s="72">
        <v>0.8</v>
      </c>
      <c r="AB351" s="309">
        <v>3</v>
      </c>
      <c r="AC351" s="72"/>
      <c r="AD351" s="72">
        <v>1</v>
      </c>
      <c r="AE351" s="309">
        <v>3</v>
      </c>
      <c r="AF351" s="72"/>
      <c r="AG351" s="72">
        <v>2</v>
      </c>
      <c r="AH351" s="309">
        <v>3</v>
      </c>
      <c r="AI351" s="72"/>
      <c r="AJ351" s="72">
        <v>2</v>
      </c>
      <c r="AK351" s="309">
        <v>3</v>
      </c>
      <c r="AL351" s="72"/>
      <c r="AM351" s="72">
        <v>2</v>
      </c>
      <c r="AN351" s="309">
        <v>3</v>
      </c>
      <c r="AO351" s="72"/>
      <c r="AP351" s="72">
        <v>2</v>
      </c>
      <c r="AQ351" s="309">
        <v>3</v>
      </c>
      <c r="AR351" s="72"/>
      <c r="AS351" s="72">
        <v>2</v>
      </c>
      <c r="AT351" s="309">
        <v>3</v>
      </c>
      <c r="AU351" s="72"/>
      <c r="AV351" s="72">
        <v>5</v>
      </c>
      <c r="AW351" s="309">
        <v>3</v>
      </c>
      <c r="AX351" s="72"/>
      <c r="AY351" s="72">
        <v>1000</v>
      </c>
      <c r="AZ351" s="309">
        <v>3</v>
      </c>
      <c r="BA351" s="72"/>
      <c r="BB351" s="72">
        <v>1</v>
      </c>
      <c r="BC351" s="309">
        <v>3</v>
      </c>
      <c r="BD351" s="72"/>
      <c r="BE351" s="72">
        <v>1</v>
      </c>
      <c r="BF351" s="309">
        <v>3</v>
      </c>
      <c r="BG351" s="72"/>
      <c r="BH351" s="72">
        <v>1</v>
      </c>
      <c r="BI351" s="309">
        <v>3</v>
      </c>
      <c r="BJ351" s="72"/>
      <c r="BK351" s="72">
        <v>2</v>
      </c>
      <c r="BL351" s="309">
        <v>3</v>
      </c>
      <c r="BM351" s="72"/>
      <c r="BN351" s="72">
        <v>1</v>
      </c>
      <c r="BO351" s="309">
        <v>3</v>
      </c>
      <c r="BP351" s="72"/>
      <c r="BQ351" s="72">
        <v>1</v>
      </c>
      <c r="BR351" s="309">
        <v>3</v>
      </c>
      <c r="BS351" s="72"/>
      <c r="BT351" s="72">
        <v>1</v>
      </c>
      <c r="BU351" s="309">
        <v>3</v>
      </c>
      <c r="BV351" s="72"/>
      <c r="BW351" s="72">
        <v>4</v>
      </c>
      <c r="BX351" s="309">
        <v>3</v>
      </c>
      <c r="BY351" s="72"/>
      <c r="BZ351" s="72">
        <v>2</v>
      </c>
      <c r="CA351" s="309">
        <v>3</v>
      </c>
      <c r="CB351" s="72"/>
      <c r="CC351" s="72">
        <v>500</v>
      </c>
      <c r="CD351" s="309">
        <v>3</v>
      </c>
      <c r="CE351" s="72"/>
      <c r="CF351" s="72">
        <v>4</v>
      </c>
      <c r="CG351" s="309">
        <v>3</v>
      </c>
      <c r="CH351" s="72"/>
      <c r="CI351" s="72">
        <v>7.4</v>
      </c>
      <c r="CJ351" s="309">
        <v>3</v>
      </c>
      <c r="CK351" s="72"/>
      <c r="CL351" s="72">
        <v>7.4</v>
      </c>
      <c r="CM351" s="309">
        <v>3</v>
      </c>
      <c r="CN351" s="72"/>
      <c r="CO351" s="72">
        <v>50</v>
      </c>
      <c r="CP351" s="309">
        <v>3</v>
      </c>
      <c r="CQ351" s="72"/>
      <c r="CR351" s="72">
        <v>1.91</v>
      </c>
      <c r="CS351" s="309">
        <v>3</v>
      </c>
      <c r="CT351" s="72"/>
      <c r="CU351" s="72">
        <v>15</v>
      </c>
      <c r="CV351" s="309">
        <v>3</v>
      </c>
      <c r="CW351" s="72"/>
      <c r="CX351" s="72">
        <v>2.15</v>
      </c>
      <c r="CY351" s="309">
        <v>3</v>
      </c>
      <c r="CZ351" s="72"/>
      <c r="DA351" s="72">
        <v>4</v>
      </c>
      <c r="DB351" s="309">
        <v>3</v>
      </c>
      <c r="DC351" s="72"/>
      <c r="DD351" s="72">
        <v>4</v>
      </c>
      <c r="DE351" s="309">
        <v>3</v>
      </c>
      <c r="DF351" s="72"/>
      <c r="DG351" s="72">
        <v>4</v>
      </c>
      <c r="DH351" s="309">
        <v>3</v>
      </c>
      <c r="DI351" s="72"/>
      <c r="DJ351" s="72">
        <v>4</v>
      </c>
      <c r="DK351" s="309">
        <v>3</v>
      </c>
      <c r="DL351" s="72"/>
      <c r="DM351" s="72">
        <v>40</v>
      </c>
      <c r="DN351" s="309">
        <v>3</v>
      </c>
      <c r="DO351" s="72"/>
      <c r="DP351" s="72">
        <v>2</v>
      </c>
      <c r="DQ351" s="309">
        <v>3</v>
      </c>
      <c r="DR351" s="72"/>
      <c r="DS351" s="72">
        <v>135.4</v>
      </c>
      <c r="DT351" s="309">
        <v>3</v>
      </c>
      <c r="DU351" s="72"/>
      <c r="DV351" s="72">
        <v>2.1</v>
      </c>
      <c r="DW351" s="309">
        <v>3</v>
      </c>
      <c r="DX351" s="72"/>
      <c r="DY351" s="72">
        <v>4</v>
      </c>
      <c r="DZ351" s="309">
        <v>3</v>
      </c>
      <c r="EA351" s="72"/>
      <c r="EB351" s="72">
        <v>2.9</v>
      </c>
      <c r="EC351" s="309">
        <v>3</v>
      </c>
      <c r="ED351" s="72"/>
      <c r="EE351" s="72">
        <v>61.8</v>
      </c>
      <c r="EF351" s="309">
        <v>3</v>
      </c>
      <c r="EG351" s="72"/>
    </row>
    <row r="352" spans="1:154" s="13" customFormat="1" ht="17.399999999999999" customHeight="1" x14ac:dyDescent="0.3">
      <c r="A352" s="16"/>
      <c r="B352" s="15"/>
      <c r="C352" s="72" t="s">
        <v>587</v>
      </c>
      <c r="D352" s="72"/>
      <c r="E352" s="72"/>
      <c r="F352" s="72"/>
      <c r="G352" s="72"/>
      <c r="H352" s="72"/>
      <c r="I352" s="72"/>
      <c r="J352" s="310">
        <v>4</v>
      </c>
      <c r="K352" s="72"/>
      <c r="L352" s="72"/>
      <c r="M352" s="310">
        <v>4</v>
      </c>
      <c r="N352" s="72"/>
      <c r="O352" s="72"/>
      <c r="P352" s="310">
        <v>4</v>
      </c>
      <c r="Q352" s="72"/>
      <c r="R352" s="72"/>
      <c r="S352" s="310">
        <v>4</v>
      </c>
      <c r="T352" s="72"/>
      <c r="U352" s="72"/>
      <c r="V352" s="310">
        <v>4</v>
      </c>
      <c r="W352" s="72"/>
      <c r="X352" s="72"/>
      <c r="Y352" s="310">
        <v>4</v>
      </c>
      <c r="Z352" s="72"/>
      <c r="AA352" s="72"/>
      <c r="AB352" s="310">
        <v>4</v>
      </c>
      <c r="AC352" s="72"/>
      <c r="AD352" s="72"/>
      <c r="AE352" s="310">
        <v>4</v>
      </c>
      <c r="AF352" s="72"/>
      <c r="AG352" s="72"/>
      <c r="AH352" s="310">
        <v>4</v>
      </c>
      <c r="AI352" s="72"/>
      <c r="AJ352" s="72"/>
      <c r="AK352" s="310">
        <v>4</v>
      </c>
      <c r="AL352" s="72"/>
      <c r="AM352" s="72"/>
      <c r="AN352" s="310">
        <v>4</v>
      </c>
      <c r="AO352" s="72"/>
      <c r="AP352" s="72"/>
      <c r="AQ352" s="310">
        <v>4</v>
      </c>
      <c r="AR352" s="72"/>
      <c r="AS352" s="72"/>
      <c r="AT352" s="310">
        <v>4</v>
      </c>
      <c r="AU352" s="72"/>
      <c r="AV352" s="72"/>
      <c r="AW352" s="310">
        <v>4</v>
      </c>
      <c r="AX352" s="72"/>
      <c r="AY352" s="72"/>
      <c r="AZ352" s="310">
        <v>4</v>
      </c>
      <c r="BA352" s="72"/>
      <c r="BB352" s="72"/>
      <c r="BC352" s="310">
        <v>4</v>
      </c>
      <c r="BD352" s="72"/>
      <c r="BE352" s="72"/>
      <c r="BF352" s="310">
        <v>4</v>
      </c>
      <c r="BG352" s="72"/>
      <c r="BH352" s="72"/>
      <c r="BI352" s="310">
        <v>4</v>
      </c>
      <c r="BJ352" s="72"/>
      <c r="BK352" s="72"/>
      <c r="BL352" s="310">
        <v>4</v>
      </c>
      <c r="BM352" s="72"/>
      <c r="BN352" s="72"/>
      <c r="BO352" s="310">
        <v>4</v>
      </c>
      <c r="BP352" s="72"/>
      <c r="BQ352" s="72"/>
      <c r="BR352" s="310">
        <v>4</v>
      </c>
      <c r="BS352" s="72"/>
      <c r="BT352" s="72"/>
      <c r="BU352" s="310">
        <v>4</v>
      </c>
      <c r="BV352" s="72"/>
      <c r="BW352" s="72"/>
      <c r="BX352" s="310">
        <v>4</v>
      </c>
      <c r="BY352" s="72"/>
      <c r="BZ352" s="72"/>
      <c r="CA352" s="310">
        <v>4</v>
      </c>
      <c r="CB352" s="72"/>
      <c r="CC352" s="72"/>
      <c r="CD352" s="310">
        <v>4</v>
      </c>
      <c r="CE352" s="72"/>
      <c r="CF352" s="72"/>
      <c r="CG352" s="310">
        <v>4</v>
      </c>
      <c r="CH352" s="72"/>
      <c r="CI352" s="72"/>
      <c r="CJ352" s="310">
        <v>4</v>
      </c>
      <c r="CK352" s="72"/>
      <c r="CL352" s="72"/>
      <c r="CM352" s="310">
        <v>4</v>
      </c>
      <c r="CN352" s="72"/>
      <c r="CO352" s="72"/>
      <c r="CP352" s="310">
        <v>4</v>
      </c>
      <c r="CQ352" s="72"/>
      <c r="CR352" s="72"/>
      <c r="CS352" s="310">
        <v>4</v>
      </c>
      <c r="CT352" s="72"/>
      <c r="CU352" s="72"/>
      <c r="CV352" s="310">
        <v>4</v>
      </c>
      <c r="CW352" s="72"/>
      <c r="CX352" s="72"/>
      <c r="CY352" s="310">
        <v>4</v>
      </c>
      <c r="CZ352" s="72"/>
      <c r="DA352" s="72"/>
      <c r="DB352" s="310">
        <v>4</v>
      </c>
      <c r="DC352" s="72"/>
      <c r="DD352" s="72"/>
      <c r="DE352" s="310">
        <v>4</v>
      </c>
      <c r="DF352" s="72"/>
      <c r="DG352" s="72"/>
      <c r="DH352" s="310">
        <v>4</v>
      </c>
      <c r="DI352" s="72"/>
      <c r="DJ352" s="72"/>
      <c r="DK352" s="310">
        <v>4</v>
      </c>
      <c r="DL352" s="72"/>
      <c r="DM352" s="72"/>
      <c r="DN352" s="310">
        <v>4</v>
      </c>
      <c r="DO352" s="72"/>
      <c r="DP352" s="72"/>
      <c r="DQ352" s="310">
        <v>4</v>
      </c>
      <c r="DR352" s="72"/>
      <c r="DS352" s="72"/>
      <c r="DT352" s="310">
        <v>4</v>
      </c>
      <c r="DU352" s="72"/>
      <c r="DV352" s="72"/>
      <c r="DW352" s="310">
        <v>4</v>
      </c>
      <c r="DX352" s="72"/>
      <c r="DY352" s="72"/>
      <c r="DZ352" s="310">
        <v>4</v>
      </c>
      <c r="EA352" s="72"/>
      <c r="EB352" s="72"/>
      <c r="EC352" s="310">
        <v>4</v>
      </c>
      <c r="ED352" s="72"/>
      <c r="EE352" s="72"/>
      <c r="EF352" s="310">
        <v>4</v>
      </c>
      <c r="EG352" s="72"/>
    </row>
    <row r="353" spans="1:136" s="13" customFormat="1" ht="25.2" customHeight="1" x14ac:dyDescent="0.3">
      <c r="A353" s="16"/>
      <c r="B353" s="15"/>
      <c r="C353" s="15"/>
      <c r="AG353" s="103"/>
      <c r="AJ353" s="103"/>
      <c r="AM353" s="103"/>
      <c r="AP353" s="103"/>
      <c r="AS353" s="103"/>
      <c r="AY353" s="103"/>
      <c r="BB353" s="103"/>
      <c r="BE353" s="103"/>
      <c r="BK353" s="103"/>
      <c r="BQ353" s="103"/>
      <c r="BR353" s="103"/>
      <c r="BT353" s="103"/>
      <c r="BU353" s="103"/>
      <c r="BX353" s="103"/>
      <c r="BZ353" s="103"/>
      <c r="CA353" s="103"/>
      <c r="CC353" s="103"/>
      <c r="CD353" s="103"/>
      <c r="CF353" s="103"/>
      <c r="CG353" s="103"/>
      <c r="CI353" s="103"/>
      <c r="CJ353" s="103"/>
      <c r="CL353" s="104"/>
      <c r="CM353" s="103"/>
      <c r="CO353" s="104"/>
      <c r="CP353" s="103"/>
      <c r="CV353" s="103"/>
      <c r="DA353" s="104"/>
      <c r="DD353" s="104"/>
      <c r="DG353" s="104"/>
      <c r="DJ353" s="104"/>
      <c r="DM353" s="104"/>
    </row>
    <row r="354" spans="1:136" s="13" customFormat="1" ht="19.2" customHeight="1" x14ac:dyDescent="0.3">
      <c r="A354" s="16"/>
      <c r="B354" s="15"/>
      <c r="C354" s="15"/>
      <c r="J354" s="307">
        <f>COUNTIF(J5:J343,1)</f>
        <v>124</v>
      </c>
      <c r="M354" s="307">
        <f>COUNTIF(M5:M343,1)</f>
        <v>41</v>
      </c>
      <c r="P354" s="307">
        <f>COUNTIF(P5:P343,1)</f>
        <v>94</v>
      </c>
      <c r="S354" s="307">
        <f>COUNTIF(S5:S343,1)</f>
        <v>11</v>
      </c>
      <c r="V354" s="307">
        <f>COUNTIF(V5:V343,1)</f>
        <v>1</v>
      </c>
      <c r="Y354" s="307">
        <f>COUNTIF(Y5:Y343,1)</f>
        <v>3</v>
      </c>
      <c r="AB354" s="307">
        <f>COUNTIF(AB5:AB343,1)</f>
        <v>46</v>
      </c>
      <c r="AE354" s="307">
        <f>COUNTIF(AE5:AE343,1)</f>
        <v>4</v>
      </c>
      <c r="AH354" s="307">
        <f>COUNTIF(AH5:AH343,1)</f>
        <v>16</v>
      </c>
      <c r="AK354" s="307">
        <f>COUNTIF(AK5:AK343,1)</f>
        <v>23</v>
      </c>
      <c r="AN354" s="307">
        <f>COUNTIF(AN5:AN343,1)</f>
        <v>17</v>
      </c>
      <c r="AQ354" s="307">
        <f>COUNTIF(AQ5:AQ343,1)</f>
        <v>23</v>
      </c>
      <c r="AT354" s="307">
        <f>COUNTIF(AT5:AT343,1)</f>
        <v>19</v>
      </c>
      <c r="AW354" s="307">
        <f>COUNTIF(AW5:AW343,1)</f>
        <v>59</v>
      </c>
      <c r="AZ354" s="307">
        <f>COUNTIF(AZ5:AZ343,1)</f>
        <v>20</v>
      </c>
      <c r="BC354" s="307">
        <f>COUNTIF(BC5:BC343,1)</f>
        <v>30</v>
      </c>
      <c r="BF354" s="307">
        <f>COUNTIF(BF5:BF343,1)</f>
        <v>93</v>
      </c>
      <c r="BI354" s="307">
        <f>COUNTIF(BI5:BI343,1)</f>
        <v>12</v>
      </c>
      <c r="BL354" s="307">
        <f>COUNTIF(BL5:BL343,1)</f>
        <v>61</v>
      </c>
      <c r="BO354" s="307">
        <f>COUNTIF(BO5:BO343,1)</f>
        <v>112</v>
      </c>
      <c r="BR354" s="307">
        <f>COUNTIF(BR5:BR343,1)</f>
        <v>30</v>
      </c>
      <c r="BU354" s="307">
        <f>COUNTIF(BU5:BU343,1)</f>
        <v>16</v>
      </c>
      <c r="BX354" s="307">
        <f>COUNTIF(BX5:BX343,1)</f>
        <v>44</v>
      </c>
      <c r="CA354" s="307">
        <f>COUNTIF(CA5:CA343,1)</f>
        <v>16</v>
      </c>
      <c r="CD354" s="307">
        <f>COUNTIF(CD5:CD343,1)</f>
        <v>26</v>
      </c>
      <c r="CG354" s="307">
        <f>COUNTIF(CG5:CG343,1)</f>
        <v>21</v>
      </c>
      <c r="CJ354" s="307">
        <f>COUNTIF(CJ5:CJ343,1)</f>
        <v>59</v>
      </c>
      <c r="CM354" s="307">
        <f>COUNTIF(CM5:CM343,1)</f>
        <v>24</v>
      </c>
      <c r="CP354" s="307">
        <f>COUNTIF(CP5:CP343,1)</f>
        <v>149</v>
      </c>
      <c r="CS354" s="307">
        <f>COUNTIF(CS5:CS343,1)</f>
        <v>178</v>
      </c>
      <c r="CV354" s="307">
        <f>COUNTIF(CV5:CV343,1)</f>
        <v>19</v>
      </c>
      <c r="CY354" s="307">
        <f>COUNTIF(CY5:CY343,1)</f>
        <v>25</v>
      </c>
      <c r="DB354" s="307">
        <f>COUNTIF(DB5:DB343,1)</f>
        <v>208</v>
      </c>
      <c r="DE354" s="307">
        <f>COUNTIF(DE5:DE343,1)</f>
        <v>98</v>
      </c>
      <c r="DH354" s="307">
        <f>COUNTIF(DH5:DH343,1)</f>
        <v>78</v>
      </c>
      <c r="DK354" s="307">
        <f>COUNTIF(DK5:DK343,1)</f>
        <v>131</v>
      </c>
      <c r="DN354" s="307">
        <f>COUNTIF(DN5:DN343,1)</f>
        <v>291</v>
      </c>
      <c r="DQ354" s="307">
        <f>COUNTIF(DQ5:DQ343,1)</f>
        <v>258</v>
      </c>
      <c r="DT354" s="307">
        <f>COUNTIF(DT5:DT343,1)</f>
        <v>203</v>
      </c>
      <c r="DW354" s="307">
        <f>COUNTIF(DW5:DW343,1)</f>
        <v>230</v>
      </c>
      <c r="DZ354" s="307">
        <f>COUNTIF(DZ5:DZ343,1)</f>
        <v>291</v>
      </c>
      <c r="EC354" s="307">
        <f>COUNTIF(EC5:EC343,1)</f>
        <v>302</v>
      </c>
      <c r="EF354" s="307">
        <f>COUNTIF(EF5:EF343,1)</f>
        <v>125</v>
      </c>
    </row>
    <row r="355" spans="1:136" s="13" customFormat="1" ht="19.2" customHeight="1" x14ac:dyDescent="0.3">
      <c r="A355" s="16"/>
      <c r="B355" s="15"/>
      <c r="C355" s="15"/>
      <c r="J355" s="308">
        <f>COUNTIF(J5:J343,2)</f>
        <v>0</v>
      </c>
      <c r="M355" s="308">
        <f>COUNTIF(M5:M343,2)</f>
        <v>22</v>
      </c>
      <c r="P355" s="308">
        <f>COUNTIF(P5:P343,2)</f>
        <v>46</v>
      </c>
      <c r="S355" s="308">
        <f>COUNTIF(S5:S343,2)</f>
        <v>68</v>
      </c>
      <c r="V355" s="308">
        <f>COUNTIF(V5:V343,2)</f>
        <v>9</v>
      </c>
      <c r="Y355" s="308">
        <f>COUNTIF(Y5:Y343,2)</f>
        <v>49</v>
      </c>
      <c r="AB355" s="308">
        <f>COUNTIF(AB5:AB343,2)</f>
        <v>83</v>
      </c>
      <c r="AE355" s="308">
        <f>COUNTIF(AE5:AE343,2)</f>
        <v>34</v>
      </c>
      <c r="AH355" s="308">
        <f>COUNTIF(AH5:AH343,2)</f>
        <v>31</v>
      </c>
      <c r="AK355" s="308">
        <f>COUNTIF(AK5:AK343,2)</f>
        <v>23</v>
      </c>
      <c r="AN355" s="308">
        <f>COUNTIF(AN5:AN343,2)</f>
        <v>6</v>
      </c>
      <c r="AQ355" s="308">
        <f>COUNTIF(AQ5:AQ343,2)</f>
        <v>57</v>
      </c>
      <c r="AT355" s="308">
        <f>COUNTIF(AT5:AT343,2)</f>
        <v>21</v>
      </c>
      <c r="AW355" s="308">
        <f>COUNTIF(AW5:AW343,2)</f>
        <v>17</v>
      </c>
      <c r="AZ355" s="308">
        <f>COUNTIF(AZ5:AZ343,2)</f>
        <v>58</v>
      </c>
      <c r="BC355" s="308">
        <f>COUNTIF(BC5:BC343,2)</f>
        <v>11</v>
      </c>
      <c r="BF355" s="308">
        <f>COUNTIF(BF5:BF343,2)</f>
        <v>0</v>
      </c>
      <c r="BI355" s="308">
        <f>COUNTIF(BI5:BI343,2)</f>
        <v>7</v>
      </c>
      <c r="BL355" s="308">
        <f>COUNTIF(BL5:BL343,2)</f>
        <v>78</v>
      </c>
      <c r="BO355" s="308">
        <f>COUNTIF(BO5:BO343,2)</f>
        <v>54</v>
      </c>
      <c r="BR355" s="308">
        <f>COUNTIF(BR5:BR343,2)</f>
        <v>26</v>
      </c>
      <c r="BU355" s="308">
        <f>COUNTIF(BU5:BU343,2)</f>
        <v>12</v>
      </c>
      <c r="BX355" s="308">
        <f>COUNTIF(BX5:BX343,2)</f>
        <v>80</v>
      </c>
      <c r="CA355" s="308">
        <f>COUNTIF(CA5:CA343,2)</f>
        <v>12</v>
      </c>
      <c r="CD355" s="308">
        <f>COUNTIF(CD5:CD343,2)</f>
        <v>11</v>
      </c>
      <c r="CG355" s="308">
        <f>COUNTIF(CG5:CG343,2)</f>
        <v>20</v>
      </c>
      <c r="CJ355" s="308">
        <f>COUNTIF(CJ5:CJ343,2)</f>
        <v>139</v>
      </c>
      <c r="CM355" s="308">
        <f>COUNTIF(CM5:CM343,2)</f>
        <v>77</v>
      </c>
      <c r="CP355" s="308">
        <f>COUNTIF(CP5:CP343,2)</f>
        <v>53</v>
      </c>
      <c r="CS355" s="308">
        <f>COUNTIF(CS5:CS343,2)</f>
        <v>125</v>
      </c>
      <c r="CV355" s="308">
        <f>COUNTIF(CV5:CV343,2)</f>
        <v>4</v>
      </c>
      <c r="CY355" s="308">
        <f>COUNTIF(CY5:CY343,2)</f>
        <v>137</v>
      </c>
      <c r="DB355" s="308">
        <f>COUNTIF(DB5:DB343,2)</f>
        <v>83</v>
      </c>
      <c r="DE355" s="308">
        <f>COUNTIF(DE5:DE343,2)</f>
        <v>64</v>
      </c>
      <c r="DH355" s="308">
        <f>COUNTIF(DH5:DH343,2)</f>
        <v>98</v>
      </c>
      <c r="DK355" s="308">
        <f>COUNTIF(DK5:DK343,2)</f>
        <v>91</v>
      </c>
      <c r="DN355" s="308">
        <f>COUNTIF(DN5:DN343,2)</f>
        <v>22</v>
      </c>
      <c r="DQ355" s="308">
        <f>COUNTIF(DQ5:DQ343,2)</f>
        <v>12</v>
      </c>
      <c r="DT355" s="308">
        <f>COUNTIF(DT5:DT343,2)</f>
        <v>78</v>
      </c>
      <c r="DW355" s="308">
        <f>COUNTIF(DW5:DW343,2)</f>
        <v>41</v>
      </c>
      <c r="DZ355" s="308">
        <f>COUNTIF(DZ5:DZ343,2)</f>
        <v>28</v>
      </c>
      <c r="EC355" s="308">
        <f>COUNTIF(EC5:EC343,2)</f>
        <v>16</v>
      </c>
      <c r="EF355" s="308">
        <f>COUNTIF(EF5:EF343,2)</f>
        <v>87</v>
      </c>
    </row>
    <row r="356" spans="1:136" s="13" customFormat="1" ht="19.2" customHeight="1" x14ac:dyDescent="0.3">
      <c r="A356" s="16"/>
      <c r="B356" s="15"/>
      <c r="C356" s="15"/>
      <c r="J356" s="309">
        <f>COUNTIF(J5:J343,3)</f>
        <v>130</v>
      </c>
      <c r="M356" s="309">
        <f>COUNTIF(M5:M343,3)</f>
        <v>66</v>
      </c>
      <c r="P356" s="309">
        <f>COUNTIF(P5:P343,3)</f>
        <v>56</v>
      </c>
      <c r="S356" s="309">
        <f>COUNTIF(S5:S343,3)</f>
        <v>66</v>
      </c>
      <c r="V356" s="309">
        <f>COUNTIF(V5:V343,3)</f>
        <v>20</v>
      </c>
      <c r="Y356" s="309">
        <f>COUNTIF(Y5:Y343,3)</f>
        <v>64</v>
      </c>
      <c r="AB356" s="309">
        <f>COUNTIF(AB5:AB343,3)</f>
        <v>185</v>
      </c>
      <c r="AE356" s="309">
        <f>COUNTIF(AE5:AE343,3)</f>
        <v>20</v>
      </c>
      <c r="AH356" s="309">
        <f>COUNTIF(AH5:AH343,3)</f>
        <v>82</v>
      </c>
      <c r="AK356" s="309">
        <f>COUNTIF(AK5:AK343,3)</f>
        <v>96</v>
      </c>
      <c r="AN356" s="309">
        <f>COUNTIF(AN5:AN343,3)</f>
        <v>29</v>
      </c>
      <c r="AQ356" s="309">
        <f>COUNTIF(AQ5:AQ343,3)</f>
        <v>210</v>
      </c>
      <c r="AT356" s="309">
        <f>COUNTIF(AT5:AT343,3)</f>
        <v>195</v>
      </c>
      <c r="AW356" s="309">
        <f>COUNTIF(AW5:AW343,3)</f>
        <v>22</v>
      </c>
      <c r="AZ356" s="309">
        <f>COUNTIF(AZ5:AZ343,3)</f>
        <v>37</v>
      </c>
      <c r="BC356" s="309">
        <f>COUNTIF(BC5:BC343,3)</f>
        <v>7</v>
      </c>
      <c r="BF356" s="309">
        <f>COUNTIF(BF5:BF343,3)</f>
        <v>51</v>
      </c>
      <c r="BI356" s="309">
        <f>COUNTIF(BI5:BI343,3)</f>
        <v>29</v>
      </c>
      <c r="BL356" s="309">
        <f>COUNTIF(BL5:BL343,3)</f>
        <v>110</v>
      </c>
      <c r="BO356" s="309">
        <f>COUNTIF(BO5:BO343,3)</f>
        <v>42</v>
      </c>
      <c r="BR356" s="309">
        <f>COUNTIF(BR5:BR343,3)</f>
        <v>98</v>
      </c>
      <c r="BU356" s="309">
        <f>COUNTIF(BU5:BU343,3)</f>
        <v>40</v>
      </c>
      <c r="BX356" s="309">
        <f>COUNTIF(BX5:BX343,3)</f>
        <v>191</v>
      </c>
      <c r="CA356" s="309">
        <f>COUNTIF(CA5:CA343,3)</f>
        <v>56</v>
      </c>
      <c r="CD356" s="309">
        <f>COUNTIF(CD5:CD343,3)</f>
        <v>28</v>
      </c>
      <c r="CG356" s="309">
        <f>COUNTIF(CG5:CG343,3)</f>
        <v>78</v>
      </c>
      <c r="CJ356" s="309">
        <f>COUNTIF(CJ5:CJ343,3)</f>
        <v>92</v>
      </c>
      <c r="CM356" s="309">
        <f>COUNTIF(CM5:CM343,3)</f>
        <v>143</v>
      </c>
      <c r="CP356" s="309">
        <f>COUNTIF(CP5:CP343,3)</f>
        <v>48</v>
      </c>
      <c r="CS356" s="309">
        <f>COUNTIF(CS5:CS343,3)</f>
        <v>12</v>
      </c>
      <c r="CV356" s="309">
        <f>COUNTIF(CV5:CV343,3)</f>
        <v>3</v>
      </c>
      <c r="CY356" s="309">
        <f>COUNTIF(CY5:CY343,3)</f>
        <v>152</v>
      </c>
      <c r="DB356" s="309">
        <f>COUNTIF(DB5:DB343,3)</f>
        <v>42</v>
      </c>
      <c r="DE356" s="309">
        <f>COUNTIF(DE5:DE343,3)</f>
        <v>141</v>
      </c>
      <c r="DH356" s="309">
        <f>COUNTIF(DH5:DH343,3)</f>
        <v>144</v>
      </c>
      <c r="DK356" s="309">
        <f>COUNTIF(DK5:DK343,3)</f>
        <v>100</v>
      </c>
      <c r="DN356" s="309">
        <f>COUNTIF(DN5:DN343,3)</f>
        <v>14</v>
      </c>
      <c r="DQ356" s="309">
        <f>COUNTIF(DQ5:DQ343,3)</f>
        <v>10</v>
      </c>
      <c r="DT356" s="309">
        <f>COUNTIF(DT5:DT343,3)</f>
        <v>31</v>
      </c>
      <c r="DW356" s="309">
        <f>COUNTIF(DW5:DW343,3)</f>
        <v>27</v>
      </c>
      <c r="DZ356" s="309">
        <f>COUNTIF(DZ5:DZ343,3)</f>
        <v>9</v>
      </c>
      <c r="EC356" s="309">
        <f>COUNTIF(EC5:EC343,3)</f>
        <v>5</v>
      </c>
      <c r="EF356" s="309">
        <f>COUNTIF(EF5:EF343,3)</f>
        <v>54</v>
      </c>
    </row>
    <row r="357" spans="1:136" s="13" customFormat="1" ht="19.2" customHeight="1" x14ac:dyDescent="0.3">
      <c r="A357" s="16"/>
      <c r="B357" s="15"/>
      <c r="C357" s="15"/>
      <c r="J357" s="310">
        <f>COUNTIF(J5:J343,4)</f>
        <v>85</v>
      </c>
      <c r="M357" s="310">
        <f>COUNTIF(M5:M343,4)</f>
        <v>210</v>
      </c>
      <c r="P357" s="310">
        <f>COUNTIF(P5:P343,4)</f>
        <v>143</v>
      </c>
      <c r="S357" s="310">
        <f>COUNTIF(S5:S343,4)</f>
        <v>194</v>
      </c>
      <c r="V357" s="310">
        <f>COUNTIF(V5:V343,4)</f>
        <v>309</v>
      </c>
      <c r="Y357" s="310">
        <f>COUNTIF(Y5:Y343,4)</f>
        <v>223</v>
      </c>
      <c r="AB357" s="310">
        <f>COUNTIF(AB5:AB343,4)</f>
        <v>25</v>
      </c>
      <c r="AE357" s="310">
        <f>COUNTIF(AE5:AE343,4)</f>
        <v>281</v>
      </c>
      <c r="AH357" s="310">
        <f>COUNTIF(AH5:AH343,4)</f>
        <v>210</v>
      </c>
      <c r="AK357" s="310">
        <f>COUNTIF(AK5:AK343,4)</f>
        <v>197</v>
      </c>
      <c r="AN357" s="310">
        <f>COUNTIF(AN5:AN343,4)</f>
        <v>287</v>
      </c>
      <c r="AQ357" s="310">
        <f>COUNTIF(AQ5:AQ343,4)</f>
        <v>49</v>
      </c>
      <c r="AT357" s="310">
        <f>COUNTIF(AT5:AT343,4)</f>
        <v>104</v>
      </c>
      <c r="AW357" s="310">
        <f>COUNTIF(AW5:AW343,4)</f>
        <v>241</v>
      </c>
      <c r="AZ357" s="310">
        <f>COUNTIF(AZ5:AZ343,4)</f>
        <v>224</v>
      </c>
      <c r="BC357" s="310">
        <f>COUNTIF(BC5:BC343,4)</f>
        <v>291</v>
      </c>
      <c r="BF357" s="310">
        <f>COUNTIF(BF5:BF343,4)</f>
        <v>195</v>
      </c>
      <c r="BI357" s="310">
        <f>COUNTIF(BI5:BI343,4)</f>
        <v>291</v>
      </c>
      <c r="BL357" s="310">
        <f>COUNTIF(BL5:BL343,4)</f>
        <v>90</v>
      </c>
      <c r="BO357" s="310">
        <f>COUNTIF(BO5:BO343,4)</f>
        <v>131</v>
      </c>
      <c r="BR357" s="310">
        <f>COUNTIF(BR5:BR343,4)</f>
        <v>185</v>
      </c>
      <c r="BU357" s="310">
        <f>COUNTIF(BU5:BU343,4)</f>
        <v>271</v>
      </c>
      <c r="BX357" s="310">
        <f>COUNTIF(BX5:BX343,4)</f>
        <v>24</v>
      </c>
      <c r="CA357" s="310">
        <f>COUNTIF(CA5:CA343,4)</f>
        <v>255</v>
      </c>
      <c r="CD357" s="310">
        <f>COUNTIF(CD5:CD343,4)</f>
        <v>274</v>
      </c>
      <c r="CG357" s="310">
        <f>COUNTIF(CG5:CG343,4)</f>
        <v>220</v>
      </c>
      <c r="CJ357" s="310">
        <f>COUNTIF(CJ5:CJ343,4)</f>
        <v>49</v>
      </c>
      <c r="CM357" s="310">
        <f>COUNTIF(CM5:CM343,4)</f>
        <v>95</v>
      </c>
      <c r="CP357" s="310">
        <f>COUNTIF(CP5:CP343,4)</f>
        <v>89</v>
      </c>
      <c r="CS357" s="310">
        <f>COUNTIF(CS5:CS343,4)</f>
        <v>24</v>
      </c>
      <c r="CV357" s="310">
        <f>COUNTIF(CV5:CV343,4)</f>
        <v>313</v>
      </c>
      <c r="CY357" s="310">
        <f>COUNTIF(CY5:CY343,4)</f>
        <v>25</v>
      </c>
      <c r="DB357" s="310">
        <f>COUNTIF(DB5:DB343,4)</f>
        <v>6</v>
      </c>
      <c r="DE357" s="310">
        <f>COUNTIF(DE5:DE343,4)</f>
        <v>36</v>
      </c>
      <c r="DH357" s="310">
        <f>COUNTIF(DH5:DH343,4)</f>
        <v>19</v>
      </c>
      <c r="DK357" s="310">
        <f>COUNTIF(DK5:DK343,4)</f>
        <v>17</v>
      </c>
      <c r="DN357" s="310">
        <f>COUNTIF(DN5:DN343,4)</f>
        <v>12</v>
      </c>
      <c r="DQ357" s="310">
        <f>COUNTIF(DQ5:DQ343,4)</f>
        <v>59</v>
      </c>
      <c r="DT357" s="310">
        <f>COUNTIF(DT5:DT343,4)</f>
        <v>27</v>
      </c>
      <c r="DW357" s="310">
        <f>COUNTIF(DW5:DW343,4)</f>
        <v>41</v>
      </c>
      <c r="DZ357" s="310">
        <f>COUNTIF(DZ5:DZ343,4)</f>
        <v>11</v>
      </c>
      <c r="EC357" s="310">
        <f>COUNTIF(EC5:EC343,4)</f>
        <v>16</v>
      </c>
      <c r="EF357" s="310">
        <f>COUNTIF(EF5:EF343,4)</f>
        <v>73</v>
      </c>
    </row>
    <row r="358" spans="1:136" s="13" customFormat="1" ht="19.2" customHeight="1" x14ac:dyDescent="0.3">
      <c r="A358" s="16"/>
      <c r="B358" s="15"/>
      <c r="C358" s="15"/>
      <c r="J358" s="72">
        <f>SUM(J354:J357)</f>
        <v>339</v>
      </c>
      <c r="M358" s="72">
        <f>SUM(M354:M357)</f>
        <v>339</v>
      </c>
      <c r="P358" s="72">
        <f>SUM(P354:P357)</f>
        <v>339</v>
      </c>
      <c r="S358" s="72">
        <f>SUM(S354:S357)</f>
        <v>339</v>
      </c>
      <c r="V358" s="72">
        <f>SUM(V354:V357)</f>
        <v>339</v>
      </c>
      <c r="Y358" s="72">
        <f>SUM(Y354:Y357)</f>
        <v>339</v>
      </c>
      <c r="AB358" s="72">
        <f>SUM(AB354:AB357)</f>
        <v>339</v>
      </c>
      <c r="AE358" s="72">
        <f>SUM(AE354:AE357)</f>
        <v>339</v>
      </c>
      <c r="AH358" s="72">
        <f>SUM(AH354:AH357)</f>
        <v>339</v>
      </c>
      <c r="AK358" s="72">
        <f>SUM(AK354:AK357)</f>
        <v>339</v>
      </c>
      <c r="AN358" s="72">
        <f>SUM(AN354:AN357)</f>
        <v>339</v>
      </c>
      <c r="AQ358" s="72">
        <f>SUM(AQ354:AQ357)</f>
        <v>339</v>
      </c>
      <c r="AT358" s="72">
        <f>SUM(AT354:AT357)</f>
        <v>339</v>
      </c>
      <c r="AW358" s="72">
        <f>SUM(AW354:AW357)</f>
        <v>339</v>
      </c>
      <c r="AZ358" s="72">
        <f>SUM(AZ354:AZ357)</f>
        <v>339</v>
      </c>
      <c r="BC358" s="72">
        <f>SUM(BC354:BC357)</f>
        <v>339</v>
      </c>
      <c r="BF358" s="72">
        <f>SUM(BF354:BF357)</f>
        <v>339</v>
      </c>
      <c r="BI358" s="72">
        <f>SUM(BI354:BI357)</f>
        <v>339</v>
      </c>
      <c r="BL358" s="72">
        <f>SUM(BL354:BL357)</f>
        <v>339</v>
      </c>
      <c r="BO358" s="72">
        <f>SUM(BO354:BO357)</f>
        <v>339</v>
      </c>
      <c r="BR358" s="72">
        <f>SUM(BR354:BR357)</f>
        <v>339</v>
      </c>
      <c r="BU358" s="72">
        <f>SUM(BU354:BU357)</f>
        <v>339</v>
      </c>
      <c r="BX358" s="72">
        <f>SUM(BX354:BX357)</f>
        <v>339</v>
      </c>
      <c r="CA358" s="72">
        <f>SUM(CA354:CA357)</f>
        <v>339</v>
      </c>
      <c r="CD358" s="72">
        <f>SUM(CD354:CD357)</f>
        <v>339</v>
      </c>
      <c r="CG358" s="72">
        <f>SUM(CG354:CG357)</f>
        <v>339</v>
      </c>
      <c r="CJ358" s="72">
        <f>SUM(CJ354:CJ357)</f>
        <v>339</v>
      </c>
      <c r="CM358" s="72">
        <f>SUM(CM354:CM357)</f>
        <v>339</v>
      </c>
      <c r="CP358" s="72">
        <f>SUM(CP354:CP357)</f>
        <v>339</v>
      </c>
      <c r="CS358" s="72">
        <f>SUM(CS354:CS357)</f>
        <v>339</v>
      </c>
      <c r="CV358" s="72">
        <f>SUM(CV354:CV357)</f>
        <v>339</v>
      </c>
      <c r="CY358" s="72">
        <f>SUM(CY354:CY357)</f>
        <v>339</v>
      </c>
      <c r="DB358" s="72">
        <f>SUM(DB354:DB357)</f>
        <v>339</v>
      </c>
      <c r="DE358" s="72">
        <f>SUM(DE354:DE357)</f>
        <v>339</v>
      </c>
      <c r="DH358" s="72">
        <f>SUM(DH354:DH357)</f>
        <v>339</v>
      </c>
      <c r="DK358" s="72">
        <f>SUM(DK354:DK357)</f>
        <v>339</v>
      </c>
      <c r="DN358" s="72">
        <f>SUM(DN354:DN357)</f>
        <v>339</v>
      </c>
      <c r="DQ358" s="72">
        <f>SUM(DQ354:DQ357)</f>
        <v>339</v>
      </c>
      <c r="DT358" s="72">
        <f>SUM(DT354:DT357)</f>
        <v>339</v>
      </c>
      <c r="DW358" s="72">
        <f>SUM(DW354:DW357)</f>
        <v>339</v>
      </c>
      <c r="DZ358" s="72">
        <f>SUM(DZ354:DZ357)</f>
        <v>339</v>
      </c>
      <c r="EC358" s="72">
        <f>SUM(EC354:EC357)</f>
        <v>339</v>
      </c>
      <c r="EF358" s="72">
        <f>SUM(EF354:EF357)</f>
        <v>339</v>
      </c>
    </row>
    <row r="359" spans="1:136" s="13" customFormat="1" ht="25.2" customHeight="1" x14ac:dyDescent="0.3">
      <c r="A359" s="16"/>
      <c r="B359" s="15"/>
      <c r="C359" s="15"/>
    </row>
    <row r="360" spans="1:136" s="13" customFormat="1" ht="25.2" customHeight="1" x14ac:dyDescent="0.3">
      <c r="A360" s="16"/>
      <c r="B360" s="15"/>
      <c r="C360" s="15"/>
    </row>
    <row r="361" spans="1:136" s="13" customFormat="1" ht="25.2" customHeight="1" x14ac:dyDescent="0.3">
      <c r="A361" s="16"/>
      <c r="B361" s="15"/>
      <c r="C361" s="15"/>
    </row>
    <row r="362" spans="1:136" s="13" customFormat="1" ht="25.2" customHeight="1" x14ac:dyDescent="0.3">
      <c r="A362" s="16"/>
      <c r="B362" s="15"/>
      <c r="C362" s="15"/>
    </row>
    <row r="363" spans="1:136" s="13" customFormat="1" ht="25.2" customHeight="1" x14ac:dyDescent="0.3">
      <c r="A363" s="16"/>
      <c r="B363" s="15"/>
      <c r="C363" s="15"/>
    </row>
    <row r="364" spans="1:136" s="13" customFormat="1" ht="25.2" customHeight="1" x14ac:dyDescent="0.3">
      <c r="A364" s="16"/>
      <c r="B364" s="15"/>
      <c r="C364" s="15"/>
    </row>
    <row r="365" spans="1:136" s="13" customFormat="1" ht="25.2" customHeight="1" x14ac:dyDescent="0.3">
      <c r="A365" s="16"/>
      <c r="B365" s="15"/>
      <c r="C365" s="15"/>
    </row>
    <row r="366" spans="1:136" s="13" customFormat="1" ht="25.2" customHeight="1" x14ac:dyDescent="0.3">
      <c r="A366" s="16"/>
      <c r="B366" s="15"/>
      <c r="C366" s="15"/>
    </row>
    <row r="367" spans="1:136" s="13" customFormat="1" ht="25.2" customHeight="1" x14ac:dyDescent="0.3">
      <c r="A367" s="16"/>
      <c r="B367" s="15"/>
      <c r="C367" s="15"/>
    </row>
    <row r="368" spans="1:136" s="13" customFormat="1" ht="25.2" customHeight="1" x14ac:dyDescent="0.3">
      <c r="A368" s="16"/>
      <c r="B368" s="15"/>
      <c r="C368" s="15"/>
    </row>
    <row r="369" spans="1:3" s="13" customFormat="1" ht="25.2" customHeight="1" x14ac:dyDescent="0.3">
      <c r="A369" s="16"/>
      <c r="B369" s="15"/>
      <c r="C369" s="15"/>
    </row>
    <row r="370" spans="1:3" s="13" customFormat="1" ht="25.2" customHeight="1" x14ac:dyDescent="0.3">
      <c r="A370" s="16"/>
      <c r="B370" s="15"/>
      <c r="C370" s="15"/>
    </row>
    <row r="371" spans="1:3" s="13" customFormat="1" ht="25.2" customHeight="1" x14ac:dyDescent="0.3">
      <c r="A371" s="16"/>
      <c r="B371" s="15"/>
      <c r="C371" s="15"/>
    </row>
    <row r="372" spans="1:3" s="13" customFormat="1" ht="25.2" customHeight="1" x14ac:dyDescent="0.3">
      <c r="A372" s="16"/>
      <c r="B372" s="15"/>
      <c r="C372" s="15"/>
    </row>
    <row r="373" spans="1:3" s="13" customFormat="1" ht="25.2" customHeight="1" x14ac:dyDescent="0.3">
      <c r="A373" s="16"/>
      <c r="B373" s="15"/>
      <c r="C373" s="15"/>
    </row>
    <row r="374" spans="1:3" s="13" customFormat="1" ht="25.2" customHeight="1" x14ac:dyDescent="0.3">
      <c r="A374" s="16"/>
      <c r="B374" s="15"/>
      <c r="C374" s="15"/>
    </row>
    <row r="375" spans="1:3" s="13" customFormat="1" ht="25.2" customHeight="1" x14ac:dyDescent="0.3">
      <c r="A375" s="16"/>
      <c r="B375" s="15"/>
      <c r="C375" s="15"/>
    </row>
    <row r="376" spans="1:3" s="13" customFormat="1" ht="25.2" customHeight="1" x14ac:dyDescent="0.3">
      <c r="A376" s="16"/>
      <c r="B376" s="15"/>
      <c r="C376" s="15"/>
    </row>
    <row r="377" spans="1:3" s="13" customFormat="1" ht="25.2" customHeight="1" x14ac:dyDescent="0.3">
      <c r="A377" s="16"/>
      <c r="B377" s="15"/>
      <c r="C377" s="15"/>
    </row>
    <row r="378" spans="1:3" s="13" customFormat="1" ht="25.2" customHeight="1" x14ac:dyDescent="0.3">
      <c r="A378" s="16"/>
      <c r="B378" s="15"/>
      <c r="C378" s="15"/>
    </row>
    <row r="379" spans="1:3" s="13" customFormat="1" ht="25.2" customHeight="1" x14ac:dyDescent="0.3">
      <c r="A379" s="16"/>
      <c r="B379" s="15"/>
      <c r="C379" s="15"/>
    </row>
    <row r="380" spans="1:3" s="13" customFormat="1" ht="25.2" customHeight="1" x14ac:dyDescent="0.3">
      <c r="A380" s="16"/>
      <c r="B380" s="15"/>
      <c r="C380" s="15"/>
    </row>
    <row r="381" spans="1:3" s="13" customFormat="1" ht="25.2" customHeight="1" x14ac:dyDescent="0.3">
      <c r="A381" s="16"/>
      <c r="B381" s="15"/>
      <c r="C381" s="15"/>
    </row>
    <row r="382" spans="1:3" s="13" customFormat="1" ht="25.2" customHeight="1" x14ac:dyDescent="0.3">
      <c r="A382" s="16"/>
      <c r="B382" s="15"/>
      <c r="C382" s="15"/>
    </row>
    <row r="383" spans="1:3" s="13" customFormat="1" ht="25.2" customHeight="1" x14ac:dyDescent="0.3">
      <c r="A383" s="16"/>
      <c r="B383" s="15"/>
      <c r="C383" s="15"/>
    </row>
    <row r="384" spans="1:3" s="13" customFormat="1" ht="25.2" customHeight="1" x14ac:dyDescent="0.3">
      <c r="A384" s="16"/>
      <c r="B384" s="15"/>
      <c r="C384" s="15"/>
    </row>
    <row r="385" spans="1:3" s="13" customFormat="1" ht="25.2" customHeight="1" x14ac:dyDescent="0.3">
      <c r="A385" s="16"/>
      <c r="B385" s="15"/>
      <c r="C385" s="15"/>
    </row>
    <row r="386" spans="1:3" s="13" customFormat="1" ht="25.2" customHeight="1" x14ac:dyDescent="0.3">
      <c r="A386" s="16"/>
      <c r="B386" s="15"/>
      <c r="C386" s="15"/>
    </row>
    <row r="387" spans="1:3" s="13" customFormat="1" ht="25.2" customHeight="1" x14ac:dyDescent="0.3">
      <c r="A387" s="16"/>
      <c r="B387" s="15"/>
      <c r="C387" s="15"/>
    </row>
    <row r="388" spans="1:3" s="13" customFormat="1" ht="25.2" customHeight="1" x14ac:dyDescent="0.3">
      <c r="A388" s="16"/>
      <c r="B388" s="15"/>
      <c r="C388" s="15"/>
    </row>
    <row r="389" spans="1:3" s="13" customFormat="1" ht="25.2" customHeight="1" x14ac:dyDescent="0.3">
      <c r="A389" s="16"/>
      <c r="B389" s="15"/>
      <c r="C389" s="15"/>
    </row>
    <row r="390" spans="1:3" s="13" customFormat="1" ht="25.2" customHeight="1" x14ac:dyDescent="0.3">
      <c r="A390" s="16"/>
      <c r="B390" s="15"/>
      <c r="C390" s="15"/>
    </row>
    <row r="391" spans="1:3" s="13" customFormat="1" ht="25.2" customHeight="1" x14ac:dyDescent="0.3">
      <c r="A391" s="16"/>
      <c r="B391" s="15"/>
      <c r="C391" s="15"/>
    </row>
    <row r="392" spans="1:3" s="13" customFormat="1" ht="25.2" customHeight="1" x14ac:dyDescent="0.3">
      <c r="A392" s="16"/>
      <c r="B392" s="15"/>
      <c r="C392" s="15"/>
    </row>
    <row r="393" spans="1:3" s="13" customFormat="1" ht="25.2" customHeight="1" x14ac:dyDescent="0.3">
      <c r="A393" s="16"/>
      <c r="B393" s="15"/>
      <c r="C393" s="15"/>
    </row>
    <row r="394" spans="1:3" s="13" customFormat="1" ht="25.2" customHeight="1" x14ac:dyDescent="0.3">
      <c r="A394" s="16"/>
      <c r="B394" s="15"/>
      <c r="C394" s="15"/>
    </row>
    <row r="395" spans="1:3" s="13" customFormat="1" ht="25.2" customHeight="1" x14ac:dyDescent="0.3">
      <c r="A395" s="16"/>
      <c r="B395" s="15"/>
      <c r="C395" s="15"/>
    </row>
    <row r="396" spans="1:3" s="13" customFormat="1" ht="25.2" customHeight="1" x14ac:dyDescent="0.3">
      <c r="A396" s="16"/>
      <c r="B396" s="15"/>
      <c r="C396" s="15"/>
    </row>
    <row r="397" spans="1:3" s="13" customFormat="1" ht="25.2" customHeight="1" x14ac:dyDescent="0.3">
      <c r="A397" s="16"/>
      <c r="B397" s="15"/>
      <c r="C397" s="15"/>
    </row>
    <row r="398" spans="1:3" s="13" customFormat="1" ht="25.2" customHeight="1" x14ac:dyDescent="0.3">
      <c r="A398" s="16"/>
      <c r="B398" s="15"/>
      <c r="C398" s="15"/>
    </row>
    <row r="399" spans="1:3" s="13" customFormat="1" ht="25.2" customHeight="1" x14ac:dyDescent="0.3">
      <c r="A399" s="16"/>
      <c r="B399" s="15"/>
      <c r="C399" s="15"/>
    </row>
    <row r="400" spans="1:3" s="13" customFormat="1" ht="25.2" customHeight="1" x14ac:dyDescent="0.3">
      <c r="A400" s="16"/>
      <c r="B400" s="15"/>
      <c r="C400" s="15"/>
    </row>
    <row r="401" spans="1:3" s="13" customFormat="1" ht="25.2" customHeight="1" x14ac:dyDescent="0.3">
      <c r="A401" s="16"/>
      <c r="B401" s="15"/>
      <c r="C401" s="15"/>
    </row>
    <row r="402" spans="1:3" s="13" customFormat="1" ht="25.2" customHeight="1" x14ac:dyDescent="0.3">
      <c r="A402" s="16"/>
      <c r="B402" s="15"/>
      <c r="C402" s="15"/>
    </row>
    <row r="403" spans="1:3" s="13" customFormat="1" ht="25.2" customHeight="1" x14ac:dyDescent="0.3">
      <c r="A403" s="16"/>
      <c r="B403" s="15"/>
      <c r="C403" s="15"/>
    </row>
    <row r="404" spans="1:3" s="13" customFormat="1" ht="25.2" customHeight="1" x14ac:dyDescent="0.3">
      <c r="A404" s="16"/>
      <c r="B404" s="15"/>
      <c r="C404" s="15"/>
    </row>
    <row r="405" spans="1:3" s="13" customFormat="1" ht="25.2" customHeight="1" x14ac:dyDescent="0.3">
      <c r="A405" s="16"/>
      <c r="B405" s="15"/>
      <c r="C405" s="15"/>
    </row>
    <row r="406" spans="1:3" s="13" customFormat="1" ht="25.2" customHeight="1" x14ac:dyDescent="0.3">
      <c r="A406" s="16"/>
      <c r="B406" s="15"/>
      <c r="C406" s="15"/>
    </row>
    <row r="407" spans="1:3" s="13" customFormat="1" ht="25.2" customHeight="1" x14ac:dyDescent="0.3">
      <c r="A407" s="16"/>
      <c r="B407" s="15"/>
      <c r="C407" s="15"/>
    </row>
    <row r="408" spans="1:3" s="13" customFormat="1" ht="25.2" customHeight="1" x14ac:dyDescent="0.3">
      <c r="A408" s="16"/>
      <c r="B408" s="15"/>
      <c r="C408" s="15"/>
    </row>
    <row r="409" spans="1:3" s="13" customFormat="1" ht="25.2" customHeight="1" x14ac:dyDescent="0.3">
      <c r="A409" s="16"/>
      <c r="B409" s="15"/>
      <c r="C409" s="15"/>
    </row>
    <row r="410" spans="1:3" s="13" customFormat="1" ht="25.2" customHeight="1" x14ac:dyDescent="0.3">
      <c r="A410" s="16"/>
      <c r="B410" s="15"/>
      <c r="C410" s="15"/>
    </row>
    <row r="411" spans="1:3" s="13" customFormat="1" ht="25.2" customHeight="1" x14ac:dyDescent="0.3">
      <c r="A411" s="16"/>
      <c r="B411" s="15"/>
      <c r="C411" s="15"/>
    </row>
    <row r="412" spans="1:3" s="13" customFormat="1" ht="25.2" customHeight="1" x14ac:dyDescent="0.3">
      <c r="A412" s="16"/>
      <c r="B412" s="15"/>
      <c r="C412" s="15"/>
    </row>
    <row r="413" spans="1:3" s="13" customFormat="1" ht="25.2" customHeight="1" x14ac:dyDescent="0.3">
      <c r="A413" s="16"/>
      <c r="B413" s="15"/>
      <c r="C413" s="15"/>
    </row>
    <row r="414" spans="1:3" s="13" customFormat="1" ht="25.2" customHeight="1" x14ac:dyDescent="0.3">
      <c r="A414" s="16"/>
      <c r="B414" s="15"/>
      <c r="C414" s="15"/>
    </row>
    <row r="415" spans="1:3" s="13" customFormat="1" ht="25.2" customHeight="1" x14ac:dyDescent="0.3">
      <c r="A415" s="16"/>
      <c r="B415" s="15"/>
      <c r="C415" s="15"/>
    </row>
    <row r="416" spans="1:3" s="13" customFormat="1" ht="25.2" customHeight="1" x14ac:dyDescent="0.3">
      <c r="A416" s="16"/>
      <c r="B416" s="15"/>
      <c r="C416" s="15"/>
    </row>
    <row r="417" spans="1:3" s="13" customFormat="1" ht="25.2" customHeight="1" x14ac:dyDescent="0.3">
      <c r="A417" s="16"/>
      <c r="B417" s="15"/>
      <c r="C417" s="15"/>
    </row>
    <row r="418" spans="1:3" s="13" customFormat="1" ht="25.2" customHeight="1" x14ac:dyDescent="0.3">
      <c r="A418" s="16"/>
      <c r="B418" s="15"/>
      <c r="C418" s="15"/>
    </row>
    <row r="419" spans="1:3" s="13" customFormat="1" ht="25.2" customHeight="1" x14ac:dyDescent="0.3">
      <c r="A419" s="16"/>
      <c r="B419" s="15"/>
      <c r="C419" s="15"/>
    </row>
    <row r="420" spans="1:3" s="13" customFormat="1" ht="25.2" customHeight="1" x14ac:dyDescent="0.3">
      <c r="A420" s="16"/>
      <c r="B420" s="15"/>
      <c r="C420" s="15"/>
    </row>
    <row r="421" spans="1:3" s="13" customFormat="1" ht="25.2" customHeight="1" x14ac:dyDescent="0.3">
      <c r="A421" s="16"/>
      <c r="B421" s="15"/>
      <c r="C421" s="15"/>
    </row>
    <row r="422" spans="1:3" s="13" customFormat="1" ht="25.2" customHeight="1" x14ac:dyDescent="0.3">
      <c r="A422" s="16"/>
      <c r="B422" s="15"/>
      <c r="C422" s="15"/>
    </row>
    <row r="423" spans="1:3" s="13" customFormat="1" ht="25.2" customHeight="1" x14ac:dyDescent="0.3">
      <c r="A423" s="16"/>
      <c r="B423" s="15"/>
      <c r="C423" s="15"/>
    </row>
    <row r="424" spans="1:3" s="13" customFormat="1" ht="25.2" customHeight="1" x14ac:dyDescent="0.3">
      <c r="A424" s="16"/>
      <c r="B424" s="15"/>
      <c r="C424" s="15"/>
    </row>
    <row r="425" spans="1:3" s="13" customFormat="1" ht="25.2" customHeight="1" x14ac:dyDescent="0.3">
      <c r="A425" s="16"/>
      <c r="B425" s="15"/>
      <c r="C425" s="15"/>
    </row>
    <row r="426" spans="1:3" s="13" customFormat="1" ht="25.2" customHeight="1" x14ac:dyDescent="0.3">
      <c r="A426" s="16"/>
      <c r="B426" s="15"/>
      <c r="C426" s="15"/>
    </row>
    <row r="427" spans="1:3" s="13" customFormat="1" ht="25.2" customHeight="1" x14ac:dyDescent="0.3">
      <c r="A427" s="16"/>
      <c r="B427" s="15"/>
      <c r="C427" s="15"/>
    </row>
    <row r="428" spans="1:3" s="13" customFormat="1" ht="25.2" customHeight="1" x14ac:dyDescent="0.3">
      <c r="A428" s="16"/>
      <c r="B428" s="15"/>
      <c r="C428" s="15"/>
    </row>
    <row r="429" spans="1:3" s="13" customFormat="1" ht="25.2" customHeight="1" x14ac:dyDescent="0.3">
      <c r="A429" s="16"/>
      <c r="B429" s="15"/>
      <c r="C429" s="15"/>
    </row>
    <row r="430" spans="1:3" s="13" customFormat="1" ht="25.2" customHeight="1" x14ac:dyDescent="0.3">
      <c r="A430" s="16"/>
      <c r="B430" s="15"/>
      <c r="C430" s="15"/>
    </row>
    <row r="431" spans="1:3" s="13" customFormat="1" ht="25.2" customHeight="1" x14ac:dyDescent="0.3">
      <c r="A431" s="16"/>
      <c r="B431" s="15"/>
      <c r="C431" s="15"/>
    </row>
    <row r="432" spans="1:3" s="13" customFormat="1" ht="25.2" customHeight="1" x14ac:dyDescent="0.3">
      <c r="A432" s="16"/>
      <c r="B432" s="15"/>
      <c r="C432" s="15"/>
    </row>
    <row r="433" spans="1:3" s="13" customFormat="1" ht="25.2" customHeight="1" x14ac:dyDescent="0.3">
      <c r="A433" s="16"/>
      <c r="B433" s="15"/>
      <c r="C433" s="15"/>
    </row>
    <row r="434" spans="1:3" s="13" customFormat="1" ht="25.2" customHeight="1" x14ac:dyDescent="0.3">
      <c r="A434" s="16"/>
      <c r="B434" s="15"/>
      <c r="C434" s="15"/>
    </row>
    <row r="435" spans="1:3" s="13" customFormat="1" ht="25.2" customHeight="1" x14ac:dyDescent="0.3">
      <c r="A435" s="16"/>
      <c r="B435" s="15"/>
      <c r="C435" s="15"/>
    </row>
    <row r="436" spans="1:3" s="13" customFormat="1" ht="25.2" customHeight="1" x14ac:dyDescent="0.3">
      <c r="A436" s="16"/>
      <c r="B436" s="15"/>
      <c r="C436" s="15"/>
    </row>
    <row r="437" spans="1:3" s="13" customFormat="1" ht="25.2" customHeight="1" x14ac:dyDescent="0.3">
      <c r="A437" s="16"/>
      <c r="B437" s="15"/>
      <c r="C437" s="15"/>
    </row>
    <row r="438" spans="1:3" s="13" customFormat="1" ht="25.2" customHeight="1" x14ac:dyDescent="0.3">
      <c r="A438" s="16"/>
      <c r="B438" s="15"/>
      <c r="C438" s="15"/>
    </row>
    <row r="439" spans="1:3" s="13" customFormat="1" ht="25.2" customHeight="1" x14ac:dyDescent="0.3">
      <c r="A439" s="16"/>
      <c r="B439" s="15"/>
      <c r="C439" s="15"/>
    </row>
    <row r="440" spans="1:3" s="13" customFormat="1" ht="25.2" customHeight="1" x14ac:dyDescent="0.3">
      <c r="A440" s="16"/>
      <c r="B440" s="15"/>
      <c r="C440" s="15"/>
    </row>
    <row r="441" spans="1:3" s="13" customFormat="1" ht="25.2" customHeight="1" x14ac:dyDescent="0.3">
      <c r="A441" s="16"/>
      <c r="B441" s="15"/>
      <c r="C441" s="15"/>
    </row>
    <row r="442" spans="1:3" s="13" customFormat="1" ht="25.2" customHeight="1" x14ac:dyDescent="0.3">
      <c r="A442" s="16"/>
      <c r="B442" s="15"/>
      <c r="C442" s="15"/>
    </row>
    <row r="443" spans="1:3" s="13" customFormat="1" ht="25.2" customHeight="1" x14ac:dyDescent="0.3">
      <c r="A443" s="16"/>
      <c r="B443" s="15"/>
      <c r="C443" s="15"/>
    </row>
    <row r="444" spans="1:3" s="13" customFormat="1" ht="25.2" customHeight="1" x14ac:dyDescent="0.3">
      <c r="A444" s="16"/>
      <c r="B444" s="15"/>
      <c r="C444" s="15"/>
    </row>
    <row r="445" spans="1:3" s="13" customFormat="1" ht="25.2" customHeight="1" x14ac:dyDescent="0.3">
      <c r="A445" s="16"/>
      <c r="B445" s="15"/>
      <c r="C445" s="15"/>
    </row>
    <row r="446" spans="1:3" s="13" customFormat="1" ht="25.2" customHeight="1" x14ac:dyDescent="0.3">
      <c r="A446" s="16"/>
      <c r="B446" s="15"/>
      <c r="C446" s="15"/>
    </row>
    <row r="447" spans="1:3" s="13" customFormat="1" ht="25.2" customHeight="1" x14ac:dyDescent="0.3">
      <c r="A447" s="16"/>
      <c r="B447" s="15"/>
      <c r="C447" s="15"/>
    </row>
    <row r="448" spans="1:3" s="13" customFormat="1" ht="25.2" customHeight="1" x14ac:dyDescent="0.3">
      <c r="A448" s="16"/>
      <c r="B448" s="15"/>
      <c r="C448" s="15"/>
    </row>
    <row r="449" spans="42:42" ht="25.2" customHeight="1" x14ac:dyDescent="0.3">
      <c r="AP449" s="74"/>
    </row>
    <row r="450" spans="42:42" ht="25.2" customHeight="1" x14ac:dyDescent="0.3">
      <c r="AP450" s="74"/>
    </row>
    <row r="451" spans="42:42" ht="25.2" customHeight="1" x14ac:dyDescent="0.3">
      <c r="AP451" s="74"/>
    </row>
    <row r="452" spans="42:42" ht="25.2" customHeight="1" x14ac:dyDescent="0.3">
      <c r="AP452" s="74"/>
    </row>
    <row r="453" spans="42:42" ht="25.2" customHeight="1" x14ac:dyDescent="0.3">
      <c r="AP453" s="74"/>
    </row>
    <row r="454" spans="42:42" ht="25.2" customHeight="1" x14ac:dyDescent="0.3">
      <c r="AP454" s="74"/>
    </row>
    <row r="455" spans="42:42" ht="25.2" customHeight="1" x14ac:dyDescent="0.3">
      <c r="AP455" s="74"/>
    </row>
    <row r="456" spans="42:42" ht="25.2" customHeight="1" x14ac:dyDescent="0.3">
      <c r="AP456" s="74"/>
    </row>
    <row r="457" spans="42:42" ht="25.2" customHeight="1" x14ac:dyDescent="0.3">
      <c r="AP457" s="74"/>
    </row>
    <row r="458" spans="42:42" ht="25.2" customHeight="1" x14ac:dyDescent="0.3">
      <c r="AP458" s="74"/>
    </row>
    <row r="459" spans="42:42" ht="25.2" customHeight="1" x14ac:dyDescent="0.3">
      <c r="AP459" s="74"/>
    </row>
    <row r="460" spans="42:42" ht="25.2" customHeight="1" x14ac:dyDescent="0.3">
      <c r="AP460" s="74"/>
    </row>
    <row r="461" spans="42:42" ht="25.2" customHeight="1" x14ac:dyDescent="0.3">
      <c r="AP461" s="74"/>
    </row>
    <row r="462" spans="42:42" ht="25.2" customHeight="1" x14ac:dyDescent="0.3">
      <c r="AP462" s="74"/>
    </row>
    <row r="463" spans="42:42" ht="25.2" customHeight="1" x14ac:dyDescent="0.3">
      <c r="AP463" s="74"/>
    </row>
    <row r="464" spans="42:42" ht="25.2" customHeight="1" x14ac:dyDescent="0.3">
      <c r="AP464" s="74"/>
    </row>
    <row r="465" spans="42:42" ht="25.2" customHeight="1" x14ac:dyDescent="0.3">
      <c r="AP465" s="74"/>
    </row>
    <row r="466" spans="42:42" ht="25.2" customHeight="1" x14ac:dyDescent="0.3">
      <c r="AP466" s="74"/>
    </row>
    <row r="467" spans="42:42" ht="25.2" customHeight="1" x14ac:dyDescent="0.3">
      <c r="AP467" s="74"/>
    </row>
    <row r="468" spans="42:42" ht="25.2" customHeight="1" x14ac:dyDescent="0.3">
      <c r="AP468" s="74"/>
    </row>
    <row r="469" spans="42:42" ht="25.2" customHeight="1" x14ac:dyDescent="0.3">
      <c r="AP469" s="74"/>
    </row>
    <row r="470" spans="42:42" ht="25.2" customHeight="1" x14ac:dyDescent="0.3">
      <c r="AP470" s="74"/>
    </row>
    <row r="471" spans="42:42" ht="25.2" customHeight="1" x14ac:dyDescent="0.3">
      <c r="AP471" s="74"/>
    </row>
    <row r="472" spans="42:42" ht="25.2" customHeight="1" x14ac:dyDescent="0.3">
      <c r="AP472" s="74"/>
    </row>
    <row r="473" spans="42:42" ht="25.2" customHeight="1" x14ac:dyDescent="0.3">
      <c r="AP473" s="74"/>
    </row>
    <row r="474" spans="42:42" ht="25.2" customHeight="1" x14ac:dyDescent="0.3">
      <c r="AP474" s="74"/>
    </row>
    <row r="475" spans="42:42" ht="25.2" customHeight="1" x14ac:dyDescent="0.3">
      <c r="AP475" s="74"/>
    </row>
    <row r="476" spans="42:42" ht="25.2" customHeight="1" x14ac:dyDescent="0.3">
      <c r="AP476" s="74"/>
    </row>
    <row r="477" spans="42:42" ht="25.2" customHeight="1" x14ac:dyDescent="0.3">
      <c r="AP477" s="74"/>
    </row>
    <row r="478" spans="42:42" ht="25.2" customHeight="1" x14ac:dyDescent="0.3">
      <c r="AP478" s="74"/>
    </row>
    <row r="479" spans="42:42" ht="25.2" customHeight="1" x14ac:dyDescent="0.3">
      <c r="AP479" s="74"/>
    </row>
    <row r="480" spans="42:42" ht="25.2" customHeight="1" x14ac:dyDescent="0.3">
      <c r="AP480" s="74"/>
    </row>
    <row r="481" spans="42:42" ht="25.2" customHeight="1" x14ac:dyDescent="0.3">
      <c r="AP481" s="74"/>
    </row>
    <row r="482" spans="42:42" ht="25.2" customHeight="1" x14ac:dyDescent="0.3">
      <c r="AP482" s="74"/>
    </row>
    <row r="483" spans="42:42" ht="25.2" customHeight="1" x14ac:dyDescent="0.3">
      <c r="AP483" s="74"/>
    </row>
    <row r="484" spans="42:42" ht="25.2" customHeight="1" x14ac:dyDescent="0.3">
      <c r="AP484" s="74"/>
    </row>
    <row r="485" spans="42:42" ht="25.2" customHeight="1" x14ac:dyDescent="0.3">
      <c r="AP485" s="74"/>
    </row>
    <row r="486" spans="42:42" ht="25.2" customHeight="1" x14ac:dyDescent="0.3">
      <c r="AP486" s="74"/>
    </row>
    <row r="487" spans="42:42" ht="25.2" customHeight="1" x14ac:dyDescent="0.3">
      <c r="AP487" s="74"/>
    </row>
    <row r="488" spans="42:42" ht="25.2" customHeight="1" x14ac:dyDescent="0.3">
      <c r="AP488" s="74"/>
    </row>
    <row r="489" spans="42:42" ht="25.2" customHeight="1" x14ac:dyDescent="0.3">
      <c r="AP489" s="74"/>
    </row>
    <row r="490" spans="42:42" ht="25.2" customHeight="1" x14ac:dyDescent="0.3">
      <c r="AP490" s="74"/>
    </row>
    <row r="491" spans="42:42" ht="25.2" customHeight="1" x14ac:dyDescent="0.3">
      <c r="AP491" s="74"/>
    </row>
    <row r="492" spans="42:42" ht="25.2" customHeight="1" x14ac:dyDescent="0.3">
      <c r="AP492" s="74"/>
    </row>
    <row r="493" spans="42:42" ht="25.2" customHeight="1" x14ac:dyDescent="0.3">
      <c r="AP493" s="74"/>
    </row>
    <row r="494" spans="42:42" ht="25.2" customHeight="1" x14ac:dyDescent="0.3">
      <c r="AP494" s="74"/>
    </row>
    <row r="495" spans="42:42" ht="25.2" customHeight="1" x14ac:dyDescent="0.3">
      <c r="AP495" s="74"/>
    </row>
    <row r="496" spans="42:42" ht="25.2" customHeight="1" x14ac:dyDescent="0.3">
      <c r="AP496" s="74"/>
    </row>
    <row r="497" spans="42:42" ht="25.2" customHeight="1" x14ac:dyDescent="0.3">
      <c r="AP497" s="74"/>
    </row>
    <row r="498" spans="42:42" ht="25.2" customHeight="1" x14ac:dyDescent="0.3">
      <c r="AP498" s="74"/>
    </row>
    <row r="499" spans="42:42" ht="25.2" customHeight="1" x14ac:dyDescent="0.3">
      <c r="AP499" s="74"/>
    </row>
    <row r="500" spans="42:42" ht="25.2" customHeight="1" x14ac:dyDescent="0.3">
      <c r="AP500" s="74"/>
    </row>
    <row r="501" spans="42:42" ht="25.2" customHeight="1" x14ac:dyDescent="0.3">
      <c r="AP501" s="74"/>
    </row>
    <row r="502" spans="42:42" ht="25.2" customHeight="1" x14ac:dyDescent="0.3">
      <c r="AP502" s="74"/>
    </row>
    <row r="503" spans="42:42" ht="25.2" customHeight="1" x14ac:dyDescent="0.3">
      <c r="AP503" s="74"/>
    </row>
    <row r="504" spans="42:42" ht="25.2" customHeight="1" x14ac:dyDescent="0.3">
      <c r="AP504" s="74"/>
    </row>
    <row r="505" spans="42:42" ht="25.2" customHeight="1" x14ac:dyDescent="0.3">
      <c r="AP505" s="74"/>
    </row>
    <row r="506" spans="42:42" ht="25.2" customHeight="1" x14ac:dyDescent="0.3">
      <c r="AP506" s="74"/>
    </row>
    <row r="507" spans="42:42" ht="25.2" customHeight="1" x14ac:dyDescent="0.3">
      <c r="AP507" s="74"/>
    </row>
    <row r="508" spans="42:42" ht="25.2" customHeight="1" x14ac:dyDescent="0.3">
      <c r="AP508" s="74"/>
    </row>
    <row r="509" spans="42:42" ht="25.2" customHeight="1" x14ac:dyDescent="0.3">
      <c r="AP509" s="74"/>
    </row>
    <row r="510" spans="42:42" ht="25.2" customHeight="1" x14ac:dyDescent="0.3">
      <c r="AP510" s="74"/>
    </row>
    <row r="511" spans="42:42" ht="25.2" customHeight="1" x14ac:dyDescent="0.3">
      <c r="AP511" s="74"/>
    </row>
    <row r="512" spans="42:42" ht="25.2" customHeight="1" x14ac:dyDescent="0.3">
      <c r="AP512" s="74"/>
    </row>
    <row r="513" spans="42:42" ht="25.2" customHeight="1" x14ac:dyDescent="0.3">
      <c r="AP513" s="74"/>
    </row>
    <row r="514" spans="42:42" ht="25.2" customHeight="1" x14ac:dyDescent="0.3">
      <c r="AP514" s="74"/>
    </row>
    <row r="515" spans="42:42" ht="25.2" customHeight="1" x14ac:dyDescent="0.3">
      <c r="AP515" s="74"/>
    </row>
    <row r="516" spans="42:42" ht="25.2" customHeight="1" x14ac:dyDescent="0.3">
      <c r="AP516" s="74"/>
    </row>
    <row r="517" spans="42:42" ht="25.2" customHeight="1" x14ac:dyDescent="0.3">
      <c r="AP517" s="74"/>
    </row>
    <row r="518" spans="42:42" ht="25.2" customHeight="1" x14ac:dyDescent="0.3">
      <c r="AP518" s="74"/>
    </row>
    <row r="519" spans="42:42" ht="25.2" customHeight="1" x14ac:dyDescent="0.3">
      <c r="AP519" s="74"/>
    </row>
    <row r="520" spans="42:42" ht="25.2" customHeight="1" x14ac:dyDescent="0.3">
      <c r="AP520" s="74"/>
    </row>
    <row r="521" spans="42:42" ht="25.2" customHeight="1" x14ac:dyDescent="0.3">
      <c r="AP521" s="74"/>
    </row>
    <row r="522" spans="42:42" ht="25.2" customHeight="1" x14ac:dyDescent="0.3">
      <c r="AP522" s="74"/>
    </row>
    <row r="523" spans="42:42" ht="25.2" customHeight="1" x14ac:dyDescent="0.3">
      <c r="AP523" s="74"/>
    </row>
    <row r="524" spans="42:42" ht="25.2" customHeight="1" x14ac:dyDescent="0.3">
      <c r="AP524" s="74"/>
    </row>
    <row r="525" spans="42:42" ht="25.2" customHeight="1" x14ac:dyDescent="0.3">
      <c r="AP525" s="74"/>
    </row>
    <row r="526" spans="42:42" ht="25.2" customHeight="1" x14ac:dyDescent="0.3">
      <c r="AP526" s="74"/>
    </row>
    <row r="527" spans="42:42" ht="25.2" customHeight="1" x14ac:dyDescent="0.3">
      <c r="AP527" s="74"/>
    </row>
    <row r="528" spans="42:42" ht="25.2" customHeight="1" x14ac:dyDescent="0.3">
      <c r="AP528" s="74"/>
    </row>
    <row r="529" spans="42:42" ht="25.2" customHeight="1" x14ac:dyDescent="0.3">
      <c r="AP529" s="74"/>
    </row>
    <row r="530" spans="42:42" ht="25.2" customHeight="1" x14ac:dyDescent="0.3">
      <c r="AP530" s="74"/>
    </row>
    <row r="531" spans="42:42" ht="25.2" customHeight="1" x14ac:dyDescent="0.3">
      <c r="AP531" s="74"/>
    </row>
    <row r="532" spans="42:42" ht="25.2" customHeight="1" x14ac:dyDescent="0.3">
      <c r="AP532" s="74"/>
    </row>
    <row r="533" spans="42:42" ht="25.2" customHeight="1" x14ac:dyDescent="0.3">
      <c r="AP533" s="74"/>
    </row>
    <row r="534" spans="42:42" ht="25.2" customHeight="1" x14ac:dyDescent="0.3">
      <c r="AP534" s="74"/>
    </row>
    <row r="535" spans="42:42" ht="25.2" customHeight="1" x14ac:dyDescent="0.3">
      <c r="AP535" s="74"/>
    </row>
    <row r="536" spans="42:42" ht="25.2" customHeight="1" x14ac:dyDescent="0.3">
      <c r="AP536" s="74"/>
    </row>
    <row r="537" spans="42:42" ht="25.2" customHeight="1" x14ac:dyDescent="0.3">
      <c r="AP537" s="74"/>
    </row>
    <row r="538" spans="42:42" ht="25.2" customHeight="1" x14ac:dyDescent="0.3">
      <c r="AP538" s="74"/>
    </row>
    <row r="539" spans="42:42" ht="25.2" customHeight="1" x14ac:dyDescent="0.3">
      <c r="AP539" s="74"/>
    </row>
    <row r="540" spans="42:42" ht="25.2" customHeight="1" x14ac:dyDescent="0.3">
      <c r="AP540" s="74"/>
    </row>
    <row r="541" spans="42:42" ht="25.2" customHeight="1" x14ac:dyDescent="0.3">
      <c r="AP541" s="74"/>
    </row>
    <row r="542" spans="42:42" ht="25.2" customHeight="1" x14ac:dyDescent="0.3">
      <c r="AP542" s="74"/>
    </row>
    <row r="543" spans="42:42" ht="25.2" customHeight="1" x14ac:dyDescent="0.3">
      <c r="AP543" s="74"/>
    </row>
    <row r="544" spans="42:42" ht="25.2" customHeight="1" x14ac:dyDescent="0.3">
      <c r="AP544" s="74"/>
    </row>
    <row r="545" spans="42:42" ht="25.2" customHeight="1" x14ac:dyDescent="0.3">
      <c r="AP545" s="74"/>
    </row>
    <row r="546" spans="42:42" ht="25.2" customHeight="1" x14ac:dyDescent="0.3">
      <c r="AP546" s="74"/>
    </row>
    <row r="547" spans="42:42" ht="25.2" customHeight="1" x14ac:dyDescent="0.3">
      <c r="AP547" s="74"/>
    </row>
    <row r="548" spans="42:42" ht="25.2" customHeight="1" x14ac:dyDescent="0.3">
      <c r="AP548" s="74"/>
    </row>
    <row r="549" spans="42:42" ht="25.2" customHeight="1" x14ac:dyDescent="0.3">
      <c r="AP549" s="74"/>
    </row>
    <row r="550" spans="42:42" ht="25.2" customHeight="1" x14ac:dyDescent="0.3">
      <c r="AP550" s="74"/>
    </row>
    <row r="551" spans="42:42" ht="25.2" customHeight="1" x14ac:dyDescent="0.3">
      <c r="AP551" s="74"/>
    </row>
    <row r="552" spans="42:42" ht="25.2" customHeight="1" x14ac:dyDescent="0.3">
      <c r="AP552" s="74"/>
    </row>
    <row r="553" spans="42:42" ht="25.2" customHeight="1" x14ac:dyDescent="0.3">
      <c r="AP553" s="74"/>
    </row>
    <row r="554" spans="42:42" ht="25.2" customHeight="1" x14ac:dyDescent="0.3">
      <c r="AP554" s="74"/>
    </row>
    <row r="555" spans="42:42" ht="25.2" customHeight="1" x14ac:dyDescent="0.3">
      <c r="AP555" s="74"/>
    </row>
    <row r="556" spans="42:42" ht="25.2" customHeight="1" x14ac:dyDescent="0.3">
      <c r="AP556" s="74"/>
    </row>
    <row r="557" spans="42:42" ht="25.2" customHeight="1" x14ac:dyDescent="0.3">
      <c r="AP557" s="74"/>
    </row>
    <row r="558" spans="42:42" ht="25.2" customHeight="1" x14ac:dyDescent="0.3">
      <c r="AP558" s="74"/>
    </row>
    <row r="559" spans="42:42" ht="25.2" customHeight="1" x14ac:dyDescent="0.3">
      <c r="AP559" s="74"/>
    </row>
    <row r="560" spans="42:42" ht="25.2" customHeight="1" x14ac:dyDescent="0.3">
      <c r="AP560" s="74"/>
    </row>
    <row r="561" spans="42:42" ht="25.2" customHeight="1" x14ac:dyDescent="0.3">
      <c r="AP561" s="74"/>
    </row>
    <row r="562" spans="42:42" ht="25.2" customHeight="1" x14ac:dyDescent="0.3">
      <c r="AP562" s="74"/>
    </row>
    <row r="563" spans="42:42" ht="25.2" customHeight="1" x14ac:dyDescent="0.3">
      <c r="AP563" s="74"/>
    </row>
    <row r="564" spans="42:42" ht="25.2" customHeight="1" x14ac:dyDescent="0.3">
      <c r="AP564" s="74"/>
    </row>
    <row r="565" spans="42:42" ht="25.2" customHeight="1" x14ac:dyDescent="0.3">
      <c r="AP565" s="74"/>
    </row>
    <row r="566" spans="42:42" ht="25.2" customHeight="1" x14ac:dyDescent="0.3">
      <c r="AP566" s="74"/>
    </row>
    <row r="567" spans="42:42" ht="25.2" customHeight="1" x14ac:dyDescent="0.3">
      <c r="AP567" s="74"/>
    </row>
    <row r="568" spans="42:42" ht="25.2" customHeight="1" x14ac:dyDescent="0.3">
      <c r="AP568" s="74"/>
    </row>
    <row r="569" spans="42:42" ht="25.2" customHeight="1" x14ac:dyDescent="0.3">
      <c r="AP569" s="74"/>
    </row>
    <row r="570" spans="42:42" ht="25.2" customHeight="1" x14ac:dyDescent="0.3">
      <c r="AP570" s="74"/>
    </row>
    <row r="571" spans="42:42" ht="25.2" customHeight="1" x14ac:dyDescent="0.3">
      <c r="AP571" s="74"/>
    </row>
    <row r="572" spans="42:42" ht="25.2" customHeight="1" x14ac:dyDescent="0.3">
      <c r="AP572" s="74"/>
    </row>
    <row r="573" spans="42:42" ht="25.2" customHeight="1" x14ac:dyDescent="0.3">
      <c r="AP573" s="74"/>
    </row>
    <row r="574" spans="42:42" ht="25.2" customHeight="1" x14ac:dyDescent="0.3">
      <c r="AP574" s="74"/>
    </row>
    <row r="575" spans="42:42" ht="25.2" customHeight="1" x14ac:dyDescent="0.3">
      <c r="AP575" s="74"/>
    </row>
    <row r="576" spans="42:42" ht="25.2" customHeight="1" x14ac:dyDescent="0.3">
      <c r="AP576" s="74"/>
    </row>
    <row r="577" spans="42:42" ht="25.2" customHeight="1" x14ac:dyDescent="0.3">
      <c r="AP577" s="74"/>
    </row>
    <row r="578" spans="42:42" ht="25.2" customHeight="1" x14ac:dyDescent="0.3">
      <c r="AP578" s="74"/>
    </row>
    <row r="579" spans="42:42" ht="25.2" customHeight="1" x14ac:dyDescent="0.3">
      <c r="AP579" s="74"/>
    </row>
    <row r="580" spans="42:42" ht="25.2" customHeight="1" x14ac:dyDescent="0.3">
      <c r="AP580" s="74"/>
    </row>
    <row r="581" spans="42:42" ht="25.2" customHeight="1" x14ac:dyDescent="0.3">
      <c r="AP581" s="74"/>
    </row>
    <row r="582" spans="42:42" ht="25.2" customHeight="1" x14ac:dyDescent="0.3">
      <c r="AP582" s="74"/>
    </row>
    <row r="583" spans="42:42" ht="25.2" customHeight="1" x14ac:dyDescent="0.3">
      <c r="AP583" s="74"/>
    </row>
    <row r="584" spans="42:42" ht="25.2" customHeight="1" x14ac:dyDescent="0.3">
      <c r="AP584" s="74"/>
    </row>
    <row r="585" spans="42:42" ht="25.2" customHeight="1" x14ac:dyDescent="0.3">
      <c r="AP585" s="74"/>
    </row>
    <row r="586" spans="42:42" ht="25.2" customHeight="1" x14ac:dyDescent="0.3">
      <c r="AP586" s="74"/>
    </row>
    <row r="587" spans="42:42" ht="25.2" customHeight="1" x14ac:dyDescent="0.3">
      <c r="AP587" s="74"/>
    </row>
    <row r="588" spans="42:42" ht="25.2" customHeight="1" x14ac:dyDescent="0.3">
      <c r="AP588" s="74"/>
    </row>
    <row r="589" spans="42:42" ht="25.2" customHeight="1" x14ac:dyDescent="0.3">
      <c r="AP589" s="74"/>
    </row>
    <row r="590" spans="42:42" ht="25.2" customHeight="1" x14ac:dyDescent="0.3">
      <c r="AP590" s="74"/>
    </row>
    <row r="591" spans="42:42" ht="25.2" customHeight="1" x14ac:dyDescent="0.3">
      <c r="AP591" s="74"/>
    </row>
    <row r="592" spans="42:42" ht="25.2" customHeight="1" x14ac:dyDescent="0.3">
      <c r="AP592" s="74"/>
    </row>
    <row r="593" spans="42:42" ht="25.2" customHeight="1" x14ac:dyDescent="0.3">
      <c r="AP593" s="74"/>
    </row>
    <row r="594" spans="42:42" ht="25.2" customHeight="1" x14ac:dyDescent="0.3">
      <c r="AP594" s="74"/>
    </row>
    <row r="595" spans="42:42" ht="25.2" customHeight="1" x14ac:dyDescent="0.3">
      <c r="AP595" s="74"/>
    </row>
    <row r="596" spans="42:42" ht="25.2" customHeight="1" x14ac:dyDescent="0.3">
      <c r="AP596" s="74"/>
    </row>
    <row r="597" spans="42:42" ht="25.2" customHeight="1" x14ac:dyDescent="0.3">
      <c r="AP597" s="74"/>
    </row>
    <row r="598" spans="42:42" ht="25.2" customHeight="1" x14ac:dyDescent="0.3">
      <c r="AP598" s="74"/>
    </row>
    <row r="599" spans="42:42" ht="25.2" customHeight="1" x14ac:dyDescent="0.3">
      <c r="AP599" s="74"/>
    </row>
    <row r="600" spans="42:42" ht="25.2" customHeight="1" x14ac:dyDescent="0.3">
      <c r="AP600" s="74"/>
    </row>
    <row r="601" spans="42:42" ht="25.2" customHeight="1" x14ac:dyDescent="0.3">
      <c r="AP601" s="74"/>
    </row>
    <row r="602" spans="42:42" ht="25.2" customHeight="1" x14ac:dyDescent="0.3">
      <c r="AP602" s="74"/>
    </row>
    <row r="603" spans="42:42" ht="25.2" customHeight="1" x14ac:dyDescent="0.3">
      <c r="AP603" s="74"/>
    </row>
    <row r="604" spans="42:42" ht="25.2" customHeight="1" x14ac:dyDescent="0.3">
      <c r="AP604" s="74"/>
    </row>
    <row r="605" spans="42:42" ht="25.2" customHeight="1" x14ac:dyDescent="0.3">
      <c r="AP605" s="74"/>
    </row>
    <row r="606" spans="42:42" ht="25.2" customHeight="1" x14ac:dyDescent="0.3">
      <c r="AP606" s="74"/>
    </row>
    <row r="607" spans="42:42" ht="25.2" customHeight="1" x14ac:dyDescent="0.3">
      <c r="AP607" s="74"/>
    </row>
    <row r="608" spans="42:42" ht="25.2" customHeight="1" x14ac:dyDescent="0.3">
      <c r="AP608" s="74"/>
    </row>
    <row r="609" spans="42:42" ht="25.2" customHeight="1" x14ac:dyDescent="0.3">
      <c r="AP609" s="74"/>
    </row>
    <row r="610" spans="42:42" ht="25.2" customHeight="1" x14ac:dyDescent="0.3">
      <c r="AP610" s="74"/>
    </row>
    <row r="611" spans="42:42" ht="25.2" customHeight="1" x14ac:dyDescent="0.3">
      <c r="AP611" s="74"/>
    </row>
    <row r="612" spans="42:42" ht="25.2" customHeight="1" x14ac:dyDescent="0.3">
      <c r="AP612" s="74"/>
    </row>
    <row r="613" spans="42:42" ht="25.2" customHeight="1" x14ac:dyDescent="0.3">
      <c r="AP613" s="74"/>
    </row>
    <row r="614" spans="42:42" ht="25.2" customHeight="1" x14ac:dyDescent="0.3">
      <c r="AP614" s="74"/>
    </row>
    <row r="615" spans="42:42" ht="25.2" customHeight="1" x14ac:dyDescent="0.3">
      <c r="AP615" s="74"/>
    </row>
    <row r="616" spans="42:42" ht="25.2" customHeight="1" x14ac:dyDescent="0.3">
      <c r="AP616" s="74"/>
    </row>
    <row r="617" spans="42:42" ht="25.2" customHeight="1" x14ac:dyDescent="0.3">
      <c r="AP617" s="74"/>
    </row>
    <row r="618" spans="42:42" ht="25.2" customHeight="1" x14ac:dyDescent="0.3">
      <c r="AP618" s="74"/>
    </row>
    <row r="619" spans="42:42" ht="25.2" customHeight="1" x14ac:dyDescent="0.3">
      <c r="AP619" s="74"/>
    </row>
    <row r="620" spans="42:42" ht="25.2" customHeight="1" x14ac:dyDescent="0.3">
      <c r="AP620" s="74"/>
    </row>
    <row r="621" spans="42:42" ht="25.2" customHeight="1" x14ac:dyDescent="0.3">
      <c r="AP621" s="74"/>
    </row>
    <row r="622" spans="42:42" ht="25.2" customHeight="1" x14ac:dyDescent="0.3">
      <c r="AP622" s="74"/>
    </row>
    <row r="623" spans="42:42" ht="25.2" customHeight="1" x14ac:dyDescent="0.3">
      <c r="AP623" s="74"/>
    </row>
    <row r="624" spans="42:42" ht="25.2" customHeight="1" x14ac:dyDescent="0.3">
      <c r="AP624" s="74"/>
    </row>
    <row r="625" spans="42:42" ht="25.2" customHeight="1" x14ac:dyDescent="0.3">
      <c r="AP625" s="74"/>
    </row>
    <row r="626" spans="42:42" ht="25.2" customHeight="1" x14ac:dyDescent="0.3">
      <c r="AP626" s="74"/>
    </row>
    <row r="627" spans="42:42" ht="25.2" customHeight="1" x14ac:dyDescent="0.3">
      <c r="AP627" s="74"/>
    </row>
    <row r="628" spans="42:42" ht="25.2" customHeight="1" x14ac:dyDescent="0.3">
      <c r="AP628" s="74"/>
    </row>
    <row r="629" spans="42:42" ht="25.2" customHeight="1" x14ac:dyDescent="0.3">
      <c r="AP629" s="74"/>
    </row>
    <row r="630" spans="42:42" ht="25.2" customHeight="1" x14ac:dyDescent="0.3">
      <c r="AP630" s="74"/>
    </row>
    <row r="631" spans="42:42" ht="25.2" customHeight="1" x14ac:dyDescent="0.3">
      <c r="AP631" s="74"/>
    </row>
    <row r="632" spans="42:42" ht="25.2" customHeight="1" x14ac:dyDescent="0.3">
      <c r="AP632" s="74"/>
    </row>
    <row r="633" spans="42:42" ht="25.2" customHeight="1" x14ac:dyDescent="0.3">
      <c r="AP633" s="74"/>
    </row>
    <row r="634" spans="42:42" ht="25.2" customHeight="1" x14ac:dyDescent="0.3">
      <c r="AP634" s="74"/>
    </row>
    <row r="635" spans="42:42" ht="25.2" customHeight="1" x14ac:dyDescent="0.3">
      <c r="AP635" s="74"/>
    </row>
    <row r="636" spans="42:42" ht="25.2" customHeight="1" x14ac:dyDescent="0.3">
      <c r="AP636" s="74"/>
    </row>
    <row r="637" spans="42:42" ht="25.2" customHeight="1" x14ac:dyDescent="0.3">
      <c r="AP637" s="74"/>
    </row>
    <row r="638" spans="42:42" ht="25.2" customHeight="1" x14ac:dyDescent="0.3">
      <c r="AP638" s="74"/>
    </row>
    <row r="639" spans="42:42" ht="25.2" customHeight="1" x14ac:dyDescent="0.3">
      <c r="AP639" s="74"/>
    </row>
    <row r="640" spans="42:42" ht="25.2" customHeight="1" x14ac:dyDescent="0.3">
      <c r="AP640" s="74"/>
    </row>
    <row r="641" spans="42:42" ht="25.2" customHeight="1" x14ac:dyDescent="0.3">
      <c r="AP641" s="74"/>
    </row>
    <row r="642" spans="42:42" ht="25.2" customHeight="1" x14ac:dyDescent="0.3">
      <c r="AP642" s="74"/>
    </row>
    <row r="643" spans="42:42" ht="25.2" customHeight="1" x14ac:dyDescent="0.3">
      <c r="AP643" s="74"/>
    </row>
    <row r="644" spans="42:42" ht="25.2" customHeight="1" x14ac:dyDescent="0.3">
      <c r="AP644" s="74"/>
    </row>
    <row r="645" spans="42:42" ht="25.2" customHeight="1" x14ac:dyDescent="0.3">
      <c r="AP645" s="74"/>
    </row>
    <row r="646" spans="42:42" ht="25.2" customHeight="1" x14ac:dyDescent="0.3">
      <c r="AP646" s="74"/>
    </row>
    <row r="647" spans="42:42" ht="25.2" customHeight="1" x14ac:dyDescent="0.3">
      <c r="AP647" s="74"/>
    </row>
    <row r="648" spans="42:42" ht="25.2" customHeight="1" x14ac:dyDescent="0.3">
      <c r="AP648" s="74"/>
    </row>
    <row r="649" spans="42:42" ht="25.2" customHeight="1" x14ac:dyDescent="0.3">
      <c r="AP649" s="74"/>
    </row>
    <row r="650" spans="42:42" ht="25.2" customHeight="1" x14ac:dyDescent="0.3">
      <c r="AP650" s="74"/>
    </row>
    <row r="651" spans="42:42" ht="25.2" customHeight="1" x14ac:dyDescent="0.3">
      <c r="AP651" s="74"/>
    </row>
    <row r="652" spans="42:42" ht="25.2" customHeight="1" x14ac:dyDescent="0.3">
      <c r="AP652" s="74"/>
    </row>
    <row r="653" spans="42:42" ht="25.2" customHeight="1" x14ac:dyDescent="0.3">
      <c r="AP653" s="74"/>
    </row>
    <row r="654" spans="42:42" ht="25.2" customHeight="1" x14ac:dyDescent="0.3">
      <c r="AP654" s="74"/>
    </row>
    <row r="655" spans="42:42" ht="25.2" customHeight="1" x14ac:dyDescent="0.3">
      <c r="AP655" s="74"/>
    </row>
    <row r="656" spans="42:42" ht="25.2" customHeight="1" x14ac:dyDescent="0.3">
      <c r="AP656" s="74"/>
    </row>
    <row r="657" spans="42:42" ht="25.2" customHeight="1" x14ac:dyDescent="0.3">
      <c r="AP657" s="74"/>
    </row>
    <row r="658" spans="42:42" ht="25.2" customHeight="1" x14ac:dyDescent="0.3">
      <c r="AP658" s="74"/>
    </row>
    <row r="659" spans="42:42" ht="25.2" customHeight="1" x14ac:dyDescent="0.3">
      <c r="AP659" s="74"/>
    </row>
  </sheetData>
  <mergeCells count="4">
    <mergeCell ref="AV2:BP2"/>
    <mergeCell ref="CR2:EG2"/>
    <mergeCell ref="I2:AU2"/>
    <mergeCell ref="BQ2:CQ2"/>
  </mergeCells>
  <conditionalFormatting sqref="A2:A3 D2 EG3 I3:L3 I2:J2 EH2:XFD3 DP1 A1:L1 AV2:AY2 CR2:CS2 N1:O1 N3:O3 M1:M3 Q3:R3 Q1:R1 P1:P3 T1:U1 T3:U3 S1:S3 W3:X3 W1:X1 V1:V3 Z1:AA1 Z3:AA3 Y1:Y3 AC3:AD3 AC1:AD1 AB1:AB3 AF1:AG1 AF3:AG3 AE1:AE3 AI3:AJ3 AI1:AJ1 AH1:AH3 AL1:AM1 AL3:AM3 AK1:AK3 AO3:AP3 AO1:AP1 AN1:AN3 AR1:AS1 AR3:AS3 AQ1:AQ3 AU3:AY3 AU1:AY1 AT1:AT3 BP2:BR2 BP3:BT3 BP1:BT1 AZ1:BO3 BV1:BW1 BV3:BW3 BU1:BU3 BY3:BZ3 BY1:BZ1 BX1:BX3 CB1:CC1 CB3:CC3 CA1:CA3 CE3:CF3 CE1:CF1 CD1:CD3 CH1:CI1 CH3:CI3 CG1:CG3 CK3:CL3 CK1:CL1 CJ1:CJ3 CN1:CO1 CN3:CO3 CM1:CM3 CQ3:CU3 CQ1:CU1 CP1:CP3 CZ1:DA1 CZ3:DA3 DC3:DD3 DC1:DD1 DF1:DG1 DF3:DG3 DI3 DI1:DJ1 DL1 DR1:DS1 DU1:DV1 DX1:DY1 EA1:EB1 ED1:EE1 EG1:XFD1 CY1:CY3 DB1:DB3 DE1:DE3 DH1:DH3 DK1:DK3 DQ1:DQ3 DT1:DT3 DW1:DW3 DZ1:DZ3 EC1:EC3 EF1:EF3 CW1:CX1 CW3:CX3 CV1:CV2">
    <cfRule type="expression" dxfId="27" priority="16">
      <formula>"RESIDUO(FILA();2)=0"</formula>
    </cfRule>
  </conditionalFormatting>
  <conditionalFormatting sqref="DJ3 EE3">
    <cfRule type="expression" dxfId="26" priority="7">
      <formula>"RESIDUO(FILA();2)=0"</formula>
    </cfRule>
  </conditionalFormatting>
  <conditionalFormatting sqref="DL3 DP3 DR3:DS3 DU3:DV3 DX3:DY3 EA3:EB3 ED3">
    <cfRule type="expression" dxfId="25" priority="6">
      <formula>"RESIDUO(FILA();2)=0"</formula>
    </cfRule>
  </conditionalFormatting>
  <conditionalFormatting sqref="DM3 DM1 DO1 DO3">
    <cfRule type="expression" dxfId="24" priority="3">
      <formula>"RESIDUO(FILA();2)=0"</formula>
    </cfRule>
  </conditionalFormatting>
  <conditionalFormatting sqref="DN1:DN3">
    <cfRule type="expression" dxfId="23" priority="1">
      <formula>"RESIDUO(FILA();2)=0"</formula>
    </cfRule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1D20"/>
  </sheetPr>
  <dimension ref="A1:BA544"/>
  <sheetViews>
    <sheetView zoomScale="82" zoomScaleNormal="82" workbookViewId="0">
      <pane xSplit="3" ySplit="4" topLeftCell="F95" activePane="bottomRight" state="frozen"/>
      <selection pane="topRight" activeCell="D1" sqref="D1"/>
      <selection pane="bottomLeft" activeCell="A4" sqref="A4"/>
      <selection pane="bottomRight" activeCell="A105" sqref="A105:XFD105"/>
    </sheetView>
  </sheetViews>
  <sheetFormatPr defaultColWidth="15.6640625" defaultRowHeight="13.8" x14ac:dyDescent="0.3"/>
  <cols>
    <col min="1" max="1" width="1.33203125" style="43" customWidth="1"/>
    <col min="2" max="2" width="6.5546875" style="10" customWidth="1"/>
    <col min="3" max="3" width="20.33203125" style="9" customWidth="1"/>
    <col min="4" max="46" width="11.44140625" style="41" customWidth="1"/>
    <col min="47" max="47" width="6.6640625" style="43" customWidth="1"/>
    <col min="48" max="49" width="15.6640625" style="43"/>
    <col min="50" max="51" width="15.6640625" style="11"/>
    <col min="52" max="52" width="6.44140625" style="11" customWidth="1"/>
    <col min="53" max="16384" width="15.6640625" style="11"/>
  </cols>
  <sheetData>
    <row r="1" spans="1:53" ht="25.2" customHeight="1" thickBot="1" x14ac:dyDescent="0.35">
      <c r="A1" s="11"/>
      <c r="D1" s="139" t="s">
        <v>355</v>
      </c>
      <c r="E1" s="140" t="s">
        <v>357</v>
      </c>
      <c r="F1" s="140" t="s">
        <v>354</v>
      </c>
      <c r="G1" s="140" t="s">
        <v>349</v>
      </c>
      <c r="H1" s="140" t="s">
        <v>350</v>
      </c>
      <c r="I1" s="140" t="s">
        <v>352</v>
      </c>
      <c r="J1" s="140" t="s">
        <v>356</v>
      </c>
      <c r="K1" s="140" t="s">
        <v>410</v>
      </c>
      <c r="L1" s="140" t="s">
        <v>411</v>
      </c>
      <c r="M1" s="140" t="s">
        <v>412</v>
      </c>
      <c r="N1" s="143" t="s">
        <v>413</v>
      </c>
      <c r="O1" s="143" t="s">
        <v>468</v>
      </c>
      <c r="P1" s="148" t="s">
        <v>471</v>
      </c>
      <c r="Q1" s="130" t="s">
        <v>360</v>
      </c>
      <c r="R1" s="131" t="s">
        <v>414</v>
      </c>
      <c r="S1" s="131" t="s">
        <v>415</v>
      </c>
      <c r="T1" s="131" t="s">
        <v>416</v>
      </c>
      <c r="U1" s="131" t="s">
        <v>417</v>
      </c>
      <c r="V1" s="131" t="s">
        <v>418</v>
      </c>
      <c r="W1" s="131" t="s">
        <v>475</v>
      </c>
      <c r="X1" s="122" t="s">
        <v>419</v>
      </c>
      <c r="Y1" s="123" t="s">
        <v>420</v>
      </c>
      <c r="Z1" s="123" t="s">
        <v>348</v>
      </c>
      <c r="AA1" s="123" t="s">
        <v>421</v>
      </c>
      <c r="AB1" s="123" t="s">
        <v>422</v>
      </c>
      <c r="AC1" s="123" t="s">
        <v>423</v>
      </c>
      <c r="AD1" s="123" t="s">
        <v>408</v>
      </c>
      <c r="AE1" s="123" t="s">
        <v>409</v>
      </c>
      <c r="AF1" s="182" t="s">
        <v>424</v>
      </c>
      <c r="AG1" s="113" t="s">
        <v>359</v>
      </c>
      <c r="AH1" s="114" t="s">
        <v>351</v>
      </c>
      <c r="AI1" s="114" t="s">
        <v>358</v>
      </c>
      <c r="AJ1" s="114" t="s">
        <v>425</v>
      </c>
      <c r="AK1" s="114" t="s">
        <v>426</v>
      </c>
      <c r="AL1" s="114" t="s">
        <v>427</v>
      </c>
      <c r="AM1" s="114" t="s">
        <v>428</v>
      </c>
      <c r="AN1" s="114" t="s">
        <v>472</v>
      </c>
      <c r="AO1" s="114" t="s">
        <v>361</v>
      </c>
      <c r="AP1" s="114" t="s">
        <v>347</v>
      </c>
      <c r="AQ1" s="114" t="s">
        <v>343</v>
      </c>
      <c r="AR1" s="114" t="s">
        <v>344</v>
      </c>
      <c r="AS1" s="114" t="s">
        <v>345</v>
      </c>
      <c r="AT1" s="115" t="s">
        <v>346</v>
      </c>
      <c r="AU1" s="11"/>
      <c r="AV1" s="11"/>
      <c r="AW1" s="11"/>
    </row>
    <row r="2" spans="1:53" ht="59.4" customHeight="1" thickBot="1" x14ac:dyDescent="0.35">
      <c r="A2" s="11"/>
      <c r="D2" s="145" t="str">
        <f>'Descripción de Variables'!D3</f>
        <v xml:space="preserve">Número de vías férreas y carreteras primarias que entran/salen del municipio, 2019 </v>
      </c>
      <c r="E2" s="146" t="str">
        <f>'Descripción de Variables'!D4</f>
        <v>Asientos disponibles de transporte colectivo, 2017 (por 1,000 habitantes)</v>
      </c>
      <c r="F2" s="146" t="str">
        <f>'Descripción de Variables'!D5</f>
        <v>Densidad de sucursales de bancos, 2018 (por 100,000 habitantes)</v>
      </c>
      <c r="G2" s="146" t="str">
        <f>'Descripción de Variables'!D6</f>
        <v>Cobertura de agua potable, 2017 (% de población)</v>
      </c>
      <c r="H2" s="146" t="str">
        <f>'Descripción de Variables'!D7</f>
        <v>Cobertura de saneamiento, 2017 (% de población)</v>
      </c>
      <c r="I2" s="146" t="str">
        <f>'Descripción de Variables'!D8</f>
        <v>Cobertura de energía eléctrica, 2012 (% de población)</v>
      </c>
      <c r="J2" s="146" t="str">
        <f>'Descripción de Variables'!D9</f>
        <v>Densidad de radio bases, 2016 (por 1,000 habitantes).</v>
      </c>
      <c r="K2" s="146" t="str">
        <f>'Descripción de Variables'!D10</f>
        <v>Acceso a aeropuertos internacionales, nacionales y pistas de aterrizaje, 2022.</v>
      </c>
      <c r="L2" s="146" t="str">
        <f>'Descripción de Variables'!D11</f>
        <v>Densidad de Hoteles y servicios de hospedaje, 2020 (por 100,000 habitantes).</v>
      </c>
      <c r="M2" s="146" t="str">
        <f>'Descripción de Variables'!D12</f>
        <v>Densidad de Restaurantes, 2020 (por 100,000 habitantes).</v>
      </c>
      <c r="N2" s="143" t="str">
        <f>'Descripción de Variables'!D13</f>
        <v>Empresas dedicadas al servicio y la actividad turística, 2020 (por 100,000 habitantes).</v>
      </c>
      <c r="O2" s="143" t="str">
        <f>'Descripción de Variables'!D14</f>
        <v>Cobertura 2G, 2017 (% de area municipal).</v>
      </c>
      <c r="P2" s="149" t="str">
        <f>'Descripción de Variables'!D15</f>
        <v>Inversión municipal en manejo de residuos sólidos, 2019 (Bs./persona).</v>
      </c>
      <c r="Q2" s="137" t="str">
        <f>'Descripción de Variables'!D16</f>
        <v>Áreas protegidas, 2019 (% de la superficie del municipio).</v>
      </c>
      <c r="R2" s="138" t="str">
        <f>'Descripción de Variables'!D17</f>
        <v>Riqueza Absoluta de Especies</v>
      </c>
      <c r="S2" s="138" t="str">
        <f>'Descripción de Variables'!D18</f>
        <v>Montañas destacadas (#)</v>
      </c>
      <c r="T2" s="138" t="str">
        <f>'Descripción de Variables'!D19</f>
        <v>Cuerpos de agua (#)</v>
      </c>
      <c r="U2" s="138" t="str">
        <f>'Descripción de Variables'!D20</f>
        <v>Patrimonio histórico, 2022 (#)</v>
      </c>
      <c r="V2" s="138" t="str">
        <f>'Descripción de Variables'!D21</f>
        <v>Atracciones turísticas (#)</v>
      </c>
      <c r="W2" s="166" t="str">
        <f>'Descripción de Variables'!D22</f>
        <v>Danzas autóctonas (#)</v>
      </c>
      <c r="X2" s="127" t="str">
        <f>'Descripción de Variables'!D23</f>
        <v>Población ocupada en turismo, 2016 (%).</v>
      </c>
      <c r="Y2" s="128" t="str">
        <f>'Descripción de Variables'!D24</f>
        <v>Población adulta que habla inglés, 2012 (%).</v>
      </c>
      <c r="Z2" s="128" t="str">
        <f>'Descripción de Variables'!D25</f>
        <v>Población adulta con educación superior, 2012 (%).</v>
      </c>
      <c r="AA2" s="128" t="str">
        <f>'Descripción de Variables'!D26</f>
        <v>PIB turistico, 2016 (%)</v>
      </c>
      <c r="AB2" s="128" t="str">
        <f>'Descripción de Variables'!D27</f>
        <v>Valor Bruto de la Producción turistico per cápita, 2019  (Bs./persona).</v>
      </c>
      <c r="AC2" s="128" t="str">
        <f>'Descripción de Variables'!D28</f>
        <v>Presupuesto de los GAMs para turismo, 2019 (Bs./persona).</v>
      </c>
      <c r="AD2" s="128" t="str">
        <f>'Descripción de Variables'!D29</f>
        <v>Años promedio de estudio de hombres de 25-35 años, 2012.</v>
      </c>
      <c r="AE2" s="128" t="str">
        <f>'Descripción de Variables'!D30</f>
        <v>Años promedio de estudio de mujeres de 25-35 años, 2012.</v>
      </c>
      <c r="AF2" s="230" t="str">
        <f>'Descripción de Variables'!D31</f>
        <v>Popularidad de la página municipal oficial en Facebook, 2023.</v>
      </c>
      <c r="AG2" s="119" t="str">
        <f>'Descripción de Variables'!D32</f>
        <v>Tasa de deforestación, promedio 2016-2018 (% del área boscosa 2015).</v>
      </c>
      <c r="AH2" s="120" t="str">
        <f>'Descripción de Variables'!D33</f>
        <v>Tratamiento de aguas residuales, 2017 (% de aguas servidas).</v>
      </c>
      <c r="AI2" s="120" t="str">
        <f>'Descripción de Variables'!D34</f>
        <v>Índice de Vulnerabilidad al Cambio Climático, 2015</v>
      </c>
      <c r="AJ2" s="205" t="str">
        <f>'Descripción de Variables'!D35</f>
        <v>Riesgo de Incendio Forestal.</v>
      </c>
      <c r="AK2" s="205" t="str">
        <f>'Descripción de Variables'!D36</f>
        <v>Riesgo de Helada.</v>
      </c>
      <c r="AL2" s="205" t="str">
        <f>'Descripción de Variables'!D37</f>
        <v>Riesgo de Sequía.</v>
      </c>
      <c r="AM2" s="205" t="str">
        <f>'Descripción de Variables'!D38</f>
        <v>Riesgo de Inundación.</v>
      </c>
      <c r="AN2" s="303" t="str">
        <f>'Descripción de Variables'!D39</f>
        <v>Bloqueos y manifestaciones, 2019-2022 (#)</v>
      </c>
      <c r="AO2" s="205" t="str">
        <f>'Descripción de Variables'!D40</f>
        <v>Tasa de homicidios registrados, promedio 2015-2017 (por 100,000 habitantes).</v>
      </c>
      <c r="AP2" s="205" t="str">
        <f>'Descripción de Variables'!D41</f>
        <v>Incidencia de VIH, promedio 2014-2017 (por 1,000,000 habitantes).</v>
      </c>
      <c r="AQ2" s="205" t="str">
        <f>'Descripción de Variables'!D42</f>
        <v>Tasa de infestación de chagas, 2017 (% de viviendas).</v>
      </c>
      <c r="AR2" s="205" t="str">
        <f>'Descripción de Variables'!D43</f>
        <v>Incidencia de dengue, 2018 (por 10,000 habitantes).</v>
      </c>
      <c r="AS2" s="205" t="str">
        <f>'Descripción de Variables'!D44</f>
        <v>Incidencia de malaria, promedio 2014-2017 (por 1,000 habitantes).</v>
      </c>
      <c r="AT2" s="206" t="str">
        <f>'Descripción de Variables'!D45</f>
        <v>Incidencia de tuberculosis, 2017 (por 100,000 habitantes).</v>
      </c>
      <c r="AU2" s="11"/>
      <c r="AV2" s="337" t="s">
        <v>404</v>
      </c>
      <c r="AW2" s="339" t="s">
        <v>405</v>
      </c>
      <c r="AX2" s="341" t="s">
        <v>406</v>
      </c>
      <c r="AY2" s="343" t="s">
        <v>407</v>
      </c>
    </row>
    <row r="3" spans="1:53" customFormat="1" ht="55.5" customHeight="1" thickBot="1" x14ac:dyDescent="0.35">
      <c r="A3" s="16"/>
      <c r="B3" s="335" t="s">
        <v>397</v>
      </c>
      <c r="C3" s="336"/>
      <c r="D3" s="322" t="s">
        <v>404</v>
      </c>
      <c r="E3" s="322"/>
      <c r="F3" s="322"/>
      <c r="G3" s="322"/>
      <c r="H3" s="322"/>
      <c r="I3" s="322"/>
      <c r="J3" s="322"/>
      <c r="K3" s="322"/>
      <c r="L3" s="322"/>
      <c r="M3" s="322"/>
      <c r="N3" s="323"/>
      <c r="O3" s="323"/>
      <c r="P3" s="322"/>
      <c r="Q3" s="326" t="s">
        <v>405</v>
      </c>
      <c r="R3" s="326"/>
      <c r="S3" s="326"/>
      <c r="T3" s="326"/>
      <c r="U3" s="326"/>
      <c r="V3" s="326"/>
      <c r="W3" s="326"/>
      <c r="X3" s="330" t="s">
        <v>406</v>
      </c>
      <c r="Y3" s="331"/>
      <c r="Z3" s="331"/>
      <c r="AA3" s="331"/>
      <c r="AB3" s="331"/>
      <c r="AC3" s="331"/>
      <c r="AD3" s="331"/>
      <c r="AE3" s="331"/>
      <c r="AF3" s="332"/>
      <c r="AG3" s="320" t="s">
        <v>407</v>
      </c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17"/>
      <c r="AV3" s="338"/>
      <c r="AW3" s="340"/>
      <c r="AX3" s="342"/>
      <c r="AY3" s="344"/>
      <c r="AZ3" s="277"/>
      <c r="BA3" s="333" t="s">
        <v>402</v>
      </c>
    </row>
    <row r="4" spans="1:53" s="47" customFormat="1" ht="28.8" customHeight="1" thickBot="1" x14ac:dyDescent="0.35">
      <c r="A4" s="46"/>
      <c r="B4" s="62" t="s">
        <v>398</v>
      </c>
      <c r="C4" s="92" t="s">
        <v>364</v>
      </c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  <c r="Q4" s="64"/>
      <c r="R4" s="64"/>
      <c r="S4" s="64"/>
      <c r="T4" s="64"/>
      <c r="U4" s="64"/>
      <c r="V4" s="64"/>
      <c r="W4" s="64"/>
      <c r="X4" s="63"/>
      <c r="Y4" s="64"/>
      <c r="Z4" s="64"/>
      <c r="AA4" s="64"/>
      <c r="AB4" s="64"/>
      <c r="AC4" s="64"/>
      <c r="AD4" s="64"/>
      <c r="AE4" s="64"/>
      <c r="AF4" s="64"/>
      <c r="AG4" s="63"/>
      <c r="AH4" s="64"/>
      <c r="AI4" s="64"/>
      <c r="AJ4" s="64"/>
      <c r="AK4" s="64"/>
      <c r="AL4" s="64"/>
      <c r="AM4" s="64"/>
      <c r="AN4" s="95"/>
      <c r="AO4" s="64"/>
      <c r="AP4" s="64"/>
      <c r="AQ4" s="64"/>
      <c r="AR4" s="64"/>
      <c r="AS4" s="64"/>
      <c r="AT4" s="64"/>
      <c r="AU4" s="46"/>
      <c r="AV4" s="278"/>
      <c r="AW4" s="279"/>
      <c r="AX4" s="280"/>
      <c r="AZ4" s="94"/>
      <c r="BA4" s="334"/>
    </row>
    <row r="5" spans="1:53" x14ac:dyDescent="0.3">
      <c r="B5" s="49">
        <v>10101</v>
      </c>
      <c r="C5" s="48" t="s">
        <v>6</v>
      </c>
      <c r="D5" s="81">
        <f>'Datos Muni'!K5</f>
        <v>100</v>
      </c>
      <c r="E5" s="81">
        <f>'Datos Muni'!N5</f>
        <v>100</v>
      </c>
      <c r="F5" s="81">
        <f>'Datos Muni'!Q5</f>
        <v>68.836580800262865</v>
      </c>
      <c r="G5" s="81">
        <f>'Datos Muni'!T5</f>
        <v>93.960077392687012</v>
      </c>
      <c r="H5" s="81">
        <f>'Datos Muni'!W5</f>
        <v>93.571047977468837</v>
      </c>
      <c r="I5" s="81">
        <f>'Datos Muni'!Z5</f>
        <v>91.417832517854436</v>
      </c>
      <c r="J5" s="81">
        <f>'Datos Muni'!AC5</f>
        <v>64.736912385453678</v>
      </c>
      <c r="K5" s="81">
        <f>'Datos Muni'!AF5</f>
        <v>100</v>
      </c>
      <c r="L5" s="81">
        <f>'Datos Muni'!AI5</f>
        <v>69.824889152988462</v>
      </c>
      <c r="M5" s="81">
        <f>'Datos Muni'!AL5</f>
        <v>100</v>
      </c>
      <c r="N5" s="77">
        <f>'Datos Muni'!AO5</f>
        <v>100</v>
      </c>
      <c r="O5" s="77">
        <f>'Datos Muni'!AR5</f>
        <v>26.031392040680352</v>
      </c>
      <c r="P5" s="77">
        <f>'Datos Muni'!AU5</f>
        <v>5.2384220715049619</v>
      </c>
      <c r="Q5" s="76">
        <f>'Datos Muni'!AX5</f>
        <v>0</v>
      </c>
      <c r="R5" s="76">
        <f>'Datos Muni'!BA5</f>
        <v>28.733669378581467</v>
      </c>
      <c r="S5" s="76">
        <f>'Datos Muni'!BD5</f>
        <v>0</v>
      </c>
      <c r="T5" s="76">
        <f>'Datos Muni'!BG5</f>
        <v>100</v>
      </c>
      <c r="U5" s="76">
        <f>'Datos Muni'!BJ5</f>
        <v>100</v>
      </c>
      <c r="V5" s="76">
        <f>'Datos Muni'!BM5</f>
        <v>100</v>
      </c>
      <c r="W5" s="76">
        <f>'Datos Muni'!BP5</f>
        <v>100</v>
      </c>
      <c r="X5" s="76">
        <f>'Datos Muni'!BS5</f>
        <v>100</v>
      </c>
      <c r="Y5" s="76">
        <f>'Datos Muni'!BV5</f>
        <v>100</v>
      </c>
      <c r="Z5" s="76">
        <f>'Datos Muni'!BY5</f>
        <v>100</v>
      </c>
      <c r="AA5" s="76">
        <f>'Datos Muni'!CB5</f>
        <v>25.5</v>
      </c>
      <c r="AB5" s="76">
        <f>'Datos Muni'!CE5</f>
        <v>100</v>
      </c>
      <c r="AC5" s="76">
        <f>'Datos Muni'!CH5</f>
        <v>28.203068946378046</v>
      </c>
      <c r="AD5" s="76">
        <f>'Datos Muni'!CK5</f>
        <v>98.15165907654621</v>
      </c>
      <c r="AE5" s="76">
        <f>'Datos Muni'!CN5</f>
        <v>88.863494201992012</v>
      </c>
      <c r="AF5" s="76">
        <f>'Datos Muni'!CQ5</f>
        <v>100</v>
      </c>
      <c r="AG5" s="76">
        <f>'Datos Muni'!CT5</f>
        <v>100</v>
      </c>
      <c r="AH5" s="76">
        <f>'Datos Muni'!CW5</f>
        <v>60.86</v>
      </c>
      <c r="AI5" s="76">
        <f>'Datos Muni'!CZ5</f>
        <v>75.084175084175101</v>
      </c>
      <c r="AJ5" s="76">
        <f>'Datos Muni'!DC5</f>
        <v>75</v>
      </c>
      <c r="AK5" s="76">
        <f>'Datos Muni'!DF5</f>
        <v>50</v>
      </c>
      <c r="AL5" s="76">
        <f>'Datos Muni'!DI5</f>
        <v>50</v>
      </c>
      <c r="AM5" s="105">
        <f>'Datos Muni'!DL5</f>
        <v>75</v>
      </c>
      <c r="AN5" s="76">
        <f>'Datos Muni'!DO5</f>
        <v>0</v>
      </c>
      <c r="AO5" s="108">
        <f>'Datos Muni'!DR5</f>
        <v>71.410554359929051</v>
      </c>
      <c r="AP5" s="76">
        <f>'Datos Muni'!DU5</f>
        <v>36.173318298217033</v>
      </c>
      <c r="AQ5" s="76">
        <f>'Datos Muni'!DX5</f>
        <v>89.048379986775402</v>
      </c>
      <c r="AR5" s="76">
        <f>'Datos Muni'!EA5</f>
        <v>100</v>
      </c>
      <c r="AS5" s="76">
        <f>'Datos Muni'!ED5</f>
        <v>99.979174239867561</v>
      </c>
      <c r="AT5" s="76">
        <f>'Datos Muni'!EG5</f>
        <v>63.902804985023508</v>
      </c>
      <c r="AV5" s="84">
        <f t="shared" ref="AV5:AV68" si="0">AVERAGE(D5:P5)</f>
        <v>77.97055033376158</v>
      </c>
      <c r="AW5" s="83">
        <f t="shared" ref="AW5:AW68" si="1">AVERAGE(Q5:W5)</f>
        <v>61.247667054083067</v>
      </c>
      <c r="AX5" s="86">
        <f>AVERAGE(X5:AF5)</f>
        <v>82.302024691657365</v>
      </c>
      <c r="AY5" s="83">
        <f t="shared" ref="AY5:AY68" si="2">AVERAGE(AG5:AT5)</f>
        <v>67.604171925284831</v>
      </c>
      <c r="BA5" s="297">
        <f>AVERAGE(AV5:AY5)</f>
        <v>72.281103501196711</v>
      </c>
    </row>
    <row r="6" spans="1:53" x14ac:dyDescent="0.3">
      <c r="B6" s="49">
        <v>10102</v>
      </c>
      <c r="C6" s="48" t="s">
        <v>7</v>
      </c>
      <c r="D6" s="81">
        <f>'Datos Muni'!K6</f>
        <v>100</v>
      </c>
      <c r="E6" s="81">
        <f>'Datos Muni'!N6</f>
        <v>7.1572580645161299</v>
      </c>
      <c r="F6" s="81">
        <f>'Datos Muni'!Q6</f>
        <v>16.750418760469014</v>
      </c>
      <c r="G6" s="81">
        <f>'Datos Muni'!T6</f>
        <v>70.278991710218079</v>
      </c>
      <c r="H6" s="81">
        <f>'Datos Muni'!W6</f>
        <v>58.458762357609558</v>
      </c>
      <c r="I6" s="81">
        <f>'Datos Muni'!Z6</f>
        <v>72.848988887468806</v>
      </c>
      <c r="J6" s="81">
        <f>'Datos Muni'!AC6</f>
        <v>33.737823170526177</v>
      </c>
      <c r="K6" s="81">
        <f>'Datos Muni'!AF6</f>
        <v>66.666666666666657</v>
      </c>
      <c r="L6" s="81">
        <f>'Datos Muni'!AI6</f>
        <v>10.50845142205619</v>
      </c>
      <c r="M6" s="81">
        <f>'Datos Muni'!AL6</f>
        <v>19.96605770190676</v>
      </c>
      <c r="N6" s="77">
        <f>'Datos Muni'!AO6</f>
        <v>0</v>
      </c>
      <c r="O6" s="77">
        <f>'Datos Muni'!AR6</f>
        <v>55.40365012446766</v>
      </c>
      <c r="P6" s="77">
        <f>'Datos Muni'!AU6</f>
        <v>6.4889687531196962</v>
      </c>
      <c r="Q6" s="78">
        <f>'Datos Muni'!AX6</f>
        <v>0</v>
      </c>
      <c r="R6" s="78">
        <f>'Datos Muni'!BA6</f>
        <v>25.665424935918036</v>
      </c>
      <c r="S6" s="78">
        <f>'Datos Muni'!BD6</f>
        <v>0</v>
      </c>
      <c r="T6" s="78">
        <f>'Datos Muni'!BG6</f>
        <v>50</v>
      </c>
      <c r="U6" s="78">
        <f>'Datos Muni'!BJ6</f>
        <v>0</v>
      </c>
      <c r="V6" s="78">
        <f>'Datos Muni'!BM6</f>
        <v>40</v>
      </c>
      <c r="W6" s="78">
        <f>'Datos Muni'!BP6</f>
        <v>66.666666666666657</v>
      </c>
      <c r="X6" s="78">
        <f>'Datos Muni'!BS6</f>
        <v>23.333333333333332</v>
      </c>
      <c r="Y6" s="78">
        <f>'Datos Muni'!BV6</f>
        <v>30.07170946102244</v>
      </c>
      <c r="Z6" s="78">
        <f>'Datos Muni'!BY6</f>
        <v>35.840969742369616</v>
      </c>
      <c r="AA6" s="78">
        <f>'Datos Muni'!CB6</f>
        <v>4.5</v>
      </c>
      <c r="AB6" s="78">
        <f>'Datos Muni'!CE6</f>
        <v>2.0754820305480681</v>
      </c>
      <c r="AC6" s="78">
        <f>'Datos Muni'!CH6</f>
        <v>36.60443912016239</v>
      </c>
      <c r="AD6" s="78">
        <f>'Datos Muni'!CK6</f>
        <v>61.486643437862952</v>
      </c>
      <c r="AE6" s="78">
        <f>'Datos Muni'!CN6</f>
        <v>42.585895117540687</v>
      </c>
      <c r="AF6" s="78">
        <f>'Datos Muni'!CQ6</f>
        <v>100</v>
      </c>
      <c r="AG6" s="78">
        <f>'Datos Muni'!CT6</f>
        <v>100</v>
      </c>
      <c r="AH6" s="78">
        <f>'Datos Muni'!CW6</f>
        <v>0</v>
      </c>
      <c r="AI6" s="78">
        <f>'Datos Muni'!CZ6</f>
        <v>64.983164983164983</v>
      </c>
      <c r="AJ6" s="78">
        <f>'Datos Muni'!DC6</f>
        <v>100</v>
      </c>
      <c r="AK6" s="78">
        <f>'Datos Muni'!DF6</f>
        <v>50</v>
      </c>
      <c r="AL6" s="78">
        <f>'Datos Muni'!DI6</f>
        <v>50</v>
      </c>
      <c r="AM6" s="106">
        <f>'Datos Muni'!DL6</f>
        <v>75</v>
      </c>
      <c r="AN6" s="78">
        <f>'Datos Muni'!DO6</f>
        <v>94</v>
      </c>
      <c r="AO6" s="109">
        <f>'Datos Muni'!DR6</f>
        <v>100</v>
      </c>
      <c r="AP6" s="78">
        <f>'Datos Muni'!DU6</f>
        <v>93.921920787785197</v>
      </c>
      <c r="AQ6" s="78">
        <f>'Datos Muni'!DX6</f>
        <v>87.125126602921739</v>
      </c>
      <c r="AR6" s="78">
        <f>'Datos Muni'!EA6</f>
        <v>100</v>
      </c>
      <c r="AS6" s="78">
        <f>'Datos Muni'!ED6</f>
        <v>100</v>
      </c>
      <c r="AT6" s="78">
        <f>'Datos Muni'!EG6</f>
        <v>55.535906660975265</v>
      </c>
      <c r="AV6" s="87">
        <f t="shared" si="0"/>
        <v>39.866618278386518</v>
      </c>
      <c r="AW6" s="90">
        <f t="shared" si="1"/>
        <v>26.047441657512099</v>
      </c>
      <c r="AX6" s="85">
        <f t="shared" ref="AX6:AX68" si="3">AVERAGE(X6:AF6)</f>
        <v>37.388719138093279</v>
      </c>
      <c r="AY6" s="90">
        <f t="shared" si="2"/>
        <v>76.469008502489103</v>
      </c>
      <c r="BA6" s="298">
        <f t="shared" ref="BA6:BA69" si="4">AVERAGE(AV6:AY6)</f>
        <v>44.942946894120254</v>
      </c>
    </row>
    <row r="7" spans="1:53" x14ac:dyDescent="0.3">
      <c r="B7" s="49">
        <v>10103</v>
      </c>
      <c r="C7" s="48" t="s">
        <v>8</v>
      </c>
      <c r="D7" s="81">
        <f>'Datos Muni'!K7</f>
        <v>0</v>
      </c>
      <c r="E7" s="81">
        <f>'Datos Muni'!N7</f>
        <v>0</v>
      </c>
      <c r="F7" s="81">
        <f>'Datos Muni'!Q7</f>
        <v>0</v>
      </c>
      <c r="G7" s="81">
        <f>'Datos Muni'!T7</f>
        <v>21.305732541673322</v>
      </c>
      <c r="H7" s="81">
        <f>'Datos Muni'!W7</f>
        <v>2.291864277180077</v>
      </c>
      <c r="I7" s="81">
        <f>'Datos Muni'!Z7</f>
        <v>0</v>
      </c>
      <c r="J7" s="81">
        <f>'Datos Muni'!AC7</f>
        <v>2.6822399207336454</v>
      </c>
      <c r="K7" s="81">
        <f>'Datos Muni'!AF7</f>
        <v>66.666666666666657</v>
      </c>
      <c r="L7" s="81">
        <f>'Datos Muni'!AI7</f>
        <v>0</v>
      </c>
      <c r="M7" s="81">
        <f>'Datos Muni'!AL7</f>
        <v>0</v>
      </c>
      <c r="N7" s="77">
        <f>'Datos Muni'!AO7</f>
        <v>0</v>
      </c>
      <c r="O7" s="77">
        <f>'Datos Muni'!AR7</f>
        <v>17.370672309420559</v>
      </c>
      <c r="P7" s="77">
        <f>'Datos Muni'!AU7</f>
        <v>3.694516282261044</v>
      </c>
      <c r="Q7" s="78">
        <f>'Datos Muni'!AX7</f>
        <v>0</v>
      </c>
      <c r="R7" s="78">
        <f>'Datos Muni'!BA7</f>
        <v>19.536615752561477</v>
      </c>
      <c r="S7" s="78">
        <f>'Datos Muni'!BD7</f>
        <v>0</v>
      </c>
      <c r="T7" s="78">
        <f>'Datos Muni'!BG7</f>
        <v>0</v>
      </c>
      <c r="U7" s="78">
        <f>'Datos Muni'!BJ7</f>
        <v>0</v>
      </c>
      <c r="V7" s="78">
        <f>'Datos Muni'!BM7</f>
        <v>0</v>
      </c>
      <c r="W7" s="78">
        <f>'Datos Muni'!BP7</f>
        <v>66.666666666666657</v>
      </c>
      <c r="X7" s="78">
        <f>'Datos Muni'!BS7</f>
        <v>5</v>
      </c>
      <c r="Y7" s="78">
        <f>'Datos Muni'!BV7</f>
        <v>3.8318180234785939</v>
      </c>
      <c r="Z7" s="78">
        <f>'Datos Muni'!BY7</f>
        <v>1.5094891663065546</v>
      </c>
      <c r="AA7" s="78">
        <f>'Datos Muni'!CB7</f>
        <v>2</v>
      </c>
      <c r="AB7" s="78">
        <f>'Datos Muni'!CE7</f>
        <v>0</v>
      </c>
      <c r="AC7" s="78">
        <f>'Datos Muni'!CH7</f>
        <v>1.7592934677433542E-4</v>
      </c>
      <c r="AD7" s="78">
        <f>'Datos Muni'!CK7</f>
        <v>6.9838196653298308</v>
      </c>
      <c r="AE7" s="78">
        <f>'Datos Muni'!CN7</f>
        <v>0</v>
      </c>
      <c r="AF7" s="78">
        <f>'Datos Muni'!CQ7</f>
        <v>100</v>
      </c>
      <c r="AG7" s="78">
        <f>'Datos Muni'!CT7</f>
        <v>100</v>
      </c>
      <c r="AH7" s="78">
        <f>'Datos Muni'!CW7</f>
        <v>0</v>
      </c>
      <c r="AI7" s="78">
        <f>'Datos Muni'!CZ7</f>
        <v>32.659932659932664</v>
      </c>
      <c r="AJ7" s="78">
        <f>'Datos Muni'!DC7</f>
        <v>100</v>
      </c>
      <c r="AK7" s="78">
        <f>'Datos Muni'!DF7</f>
        <v>50</v>
      </c>
      <c r="AL7" s="78">
        <f>'Datos Muni'!DI7</f>
        <v>25</v>
      </c>
      <c r="AM7" s="106">
        <f>'Datos Muni'!DL7</f>
        <v>75</v>
      </c>
      <c r="AN7" s="78">
        <f>'Datos Muni'!DO7</f>
        <v>88</v>
      </c>
      <c r="AO7" s="109">
        <f>'Datos Muni'!DR7</f>
        <v>78.176726613743767</v>
      </c>
      <c r="AP7" s="78">
        <f>'Datos Muni'!DU7</f>
        <v>96.7281442794405</v>
      </c>
      <c r="AQ7" s="78">
        <f>'Datos Muni'!DX7</f>
        <v>73.395176997369646</v>
      </c>
      <c r="AR7" s="78">
        <f>'Datos Muni'!EA7</f>
        <v>100</v>
      </c>
      <c r="AS7" s="78">
        <f>'Datos Muni'!ED7</f>
        <v>99.947155725629571</v>
      </c>
      <c r="AT7" s="78">
        <f>'Datos Muni'!EG7</f>
        <v>76.201370134718587</v>
      </c>
      <c r="AV7" s="87">
        <f t="shared" si="0"/>
        <v>8.7701301536873313</v>
      </c>
      <c r="AW7" s="90">
        <f t="shared" si="1"/>
        <v>12.314754631318305</v>
      </c>
      <c r="AX7" s="85">
        <f t="shared" si="3"/>
        <v>13.258366976051306</v>
      </c>
      <c r="AY7" s="90">
        <f t="shared" si="2"/>
        <v>71.07917902934534</v>
      </c>
      <c r="BA7" s="298">
        <f t="shared" si="4"/>
        <v>26.355607697600568</v>
      </c>
    </row>
    <row r="8" spans="1:53" x14ac:dyDescent="0.3">
      <c r="B8" s="49">
        <v>10201</v>
      </c>
      <c r="C8" s="48" t="s">
        <v>9</v>
      </c>
      <c r="D8" s="81">
        <f>'Datos Muni'!K8</f>
        <v>0</v>
      </c>
      <c r="E8" s="81">
        <f>'Datos Muni'!N8</f>
        <v>0</v>
      </c>
      <c r="F8" s="81">
        <f>'Datos Muni'!Q8</f>
        <v>15.212364609954973</v>
      </c>
      <c r="G8" s="81">
        <f>'Datos Muni'!T8</f>
        <v>24.166674311155191</v>
      </c>
      <c r="H8" s="81">
        <f>'Datos Muni'!W8</f>
        <v>14.173768709915274</v>
      </c>
      <c r="I8" s="81">
        <f>'Datos Muni'!Z8</f>
        <v>0</v>
      </c>
      <c r="J8" s="81">
        <f>'Datos Muni'!AC8</f>
        <v>8.7957133904804614</v>
      </c>
      <c r="K8" s="81">
        <f>'Datos Muni'!AF8</f>
        <v>0</v>
      </c>
      <c r="L8" s="81">
        <f>'Datos Muni'!AI8</f>
        <v>0</v>
      </c>
      <c r="M8" s="81">
        <f>'Datos Muni'!AL8</f>
        <v>0</v>
      </c>
      <c r="N8" s="77">
        <f>'Datos Muni'!AO8</f>
        <v>0</v>
      </c>
      <c r="O8" s="77">
        <f>'Datos Muni'!AR8</f>
        <v>20.106208752813611</v>
      </c>
      <c r="P8" s="77">
        <f>'Datos Muni'!AU8</f>
        <v>2.3547679941541833</v>
      </c>
      <c r="Q8" s="78">
        <f>'Datos Muni'!AX8</f>
        <v>0</v>
      </c>
      <c r="R8" s="78">
        <f>'Datos Muni'!BA8</f>
        <v>26.189480669340181</v>
      </c>
      <c r="S8" s="78">
        <f>'Datos Muni'!BD8</f>
        <v>0</v>
      </c>
      <c r="T8" s="78">
        <f>'Datos Muni'!BG8</f>
        <v>0</v>
      </c>
      <c r="U8" s="78">
        <f>'Datos Muni'!BJ8</f>
        <v>0</v>
      </c>
      <c r="V8" s="78">
        <f>'Datos Muni'!BM8</f>
        <v>10</v>
      </c>
      <c r="W8" s="78">
        <f>'Datos Muni'!BP8</f>
        <v>66.666666666666657</v>
      </c>
      <c r="X8" s="78">
        <f>'Datos Muni'!BS8</f>
        <v>10</v>
      </c>
      <c r="Y8" s="78">
        <f>'Datos Muni'!BV8</f>
        <v>10.04193986650127</v>
      </c>
      <c r="Z8" s="78">
        <f>'Datos Muni'!BY8</f>
        <v>16.594783994888342</v>
      </c>
      <c r="AA8" s="78">
        <f>'Datos Muni'!CB8</f>
        <v>2.5</v>
      </c>
      <c r="AB8" s="78">
        <f>'Datos Muni'!CE8</f>
        <v>0</v>
      </c>
      <c r="AC8" s="78">
        <f>'Datos Muni'!CH8</f>
        <v>7.0028011204481793</v>
      </c>
      <c r="AD8" s="78">
        <f>'Datos Muni'!CK8</f>
        <v>22.77105964336954</v>
      </c>
      <c r="AE8" s="78">
        <f>'Datos Muni'!CN8</f>
        <v>1.9725913621262414</v>
      </c>
      <c r="AF8" s="78">
        <f>'Datos Muni'!CQ8</f>
        <v>100</v>
      </c>
      <c r="AG8" s="78">
        <f>'Datos Muni'!CT8</f>
        <v>91.192900186004096</v>
      </c>
      <c r="AH8" s="78">
        <f>'Datos Muni'!CW8</f>
        <v>0</v>
      </c>
      <c r="AI8" s="78">
        <f>'Datos Muni'!CZ8</f>
        <v>32.659932659932664</v>
      </c>
      <c r="AJ8" s="78">
        <f>'Datos Muni'!DC8</f>
        <v>100</v>
      </c>
      <c r="AK8" s="78">
        <f>'Datos Muni'!DF8</f>
        <v>75</v>
      </c>
      <c r="AL8" s="78">
        <f>'Datos Muni'!DI8</f>
        <v>75</v>
      </c>
      <c r="AM8" s="106">
        <f>'Datos Muni'!DL8</f>
        <v>75</v>
      </c>
      <c r="AN8" s="78">
        <f>'Datos Muni'!DO8</f>
        <v>100</v>
      </c>
      <c r="AO8" s="109">
        <f>'Datos Muni'!DR8</f>
        <v>100</v>
      </c>
      <c r="AP8" s="78">
        <f>'Datos Muni'!DU8</f>
        <v>50.785507591876808</v>
      </c>
      <c r="AQ8" s="78">
        <f>'Datos Muni'!DX8</f>
        <v>96.79059258498512</v>
      </c>
      <c r="AR8" s="78">
        <f>'Datos Muni'!EA8</f>
        <v>100</v>
      </c>
      <c r="AS8" s="78">
        <f>'Datos Muni'!ED8</f>
        <v>92.757839462144162</v>
      </c>
      <c r="AT8" s="78">
        <f>'Datos Muni'!EG8</f>
        <v>94.251781401684724</v>
      </c>
      <c r="AV8" s="87">
        <f t="shared" si="0"/>
        <v>6.5238075206518236</v>
      </c>
      <c r="AW8" s="90">
        <f t="shared" si="1"/>
        <v>14.693735333715264</v>
      </c>
      <c r="AX8" s="85">
        <f t="shared" si="3"/>
        <v>18.987019554148176</v>
      </c>
      <c r="AY8" s="90">
        <f t="shared" si="2"/>
        <v>77.388468134759108</v>
      </c>
      <c r="BA8" s="298">
        <f t="shared" si="4"/>
        <v>29.398257635818595</v>
      </c>
    </row>
    <row r="9" spans="1:53" x14ac:dyDescent="0.3">
      <c r="B9" s="49">
        <v>10202</v>
      </c>
      <c r="C9" s="48" t="s">
        <v>10</v>
      </c>
      <c r="D9" s="81">
        <f>'Datos Muni'!K9</f>
        <v>0</v>
      </c>
      <c r="E9" s="81">
        <f>'Datos Muni'!N9</f>
        <v>0</v>
      </c>
      <c r="F9" s="81">
        <f>'Datos Muni'!Q9</f>
        <v>0</v>
      </c>
      <c r="G9" s="81">
        <f>'Datos Muni'!T9</f>
        <v>40.602980581246094</v>
      </c>
      <c r="H9" s="81">
        <f>'Datos Muni'!W9</f>
        <v>18.996764637606049</v>
      </c>
      <c r="I9" s="81">
        <f>'Datos Muni'!Z9</f>
        <v>8.5064236194539031</v>
      </c>
      <c r="J9" s="81">
        <f>'Datos Muni'!AC9</f>
        <v>12.022913058123846</v>
      </c>
      <c r="K9" s="81">
        <f>'Datos Muni'!AF9</f>
        <v>0</v>
      </c>
      <c r="L9" s="81">
        <f>'Datos Muni'!AI9</f>
        <v>0</v>
      </c>
      <c r="M9" s="81">
        <f>'Datos Muni'!AL9</f>
        <v>0</v>
      </c>
      <c r="N9" s="77">
        <f>'Datos Muni'!AO9</f>
        <v>0</v>
      </c>
      <c r="O9" s="77">
        <f>'Datos Muni'!AR9</f>
        <v>37.082726054270978</v>
      </c>
      <c r="P9" s="77">
        <f>'Datos Muni'!AU9</f>
        <v>0</v>
      </c>
      <c r="Q9" s="78">
        <f>'Datos Muni'!AX9</f>
        <v>0</v>
      </c>
      <c r="R9" s="78">
        <f>'Datos Muni'!BA9</f>
        <v>28.945060905663578</v>
      </c>
      <c r="S9" s="78">
        <f>'Datos Muni'!BD9</f>
        <v>0</v>
      </c>
      <c r="T9" s="78">
        <f>'Datos Muni'!BG9</f>
        <v>0</v>
      </c>
      <c r="U9" s="78">
        <f>'Datos Muni'!BJ9</f>
        <v>0</v>
      </c>
      <c r="V9" s="78">
        <f>'Datos Muni'!BM9</f>
        <v>10</v>
      </c>
      <c r="W9" s="78">
        <f>'Datos Muni'!BP9</f>
        <v>100</v>
      </c>
      <c r="X9" s="78">
        <f>'Datos Muni'!BS9</f>
        <v>8.3333333333333321</v>
      </c>
      <c r="Y9" s="78">
        <f>'Datos Muni'!BV9</f>
        <v>4.4109214414891271</v>
      </c>
      <c r="Z9" s="78">
        <f>'Datos Muni'!BY9</f>
        <v>12.83393891907599</v>
      </c>
      <c r="AA9" s="78">
        <f>'Datos Muni'!CB9</f>
        <v>3.4999999999999996</v>
      </c>
      <c r="AB9" s="78">
        <f>'Datos Muni'!CE9</f>
        <v>0.75894032543572987</v>
      </c>
      <c r="AC9" s="78">
        <f>'Datos Muni'!CH9</f>
        <v>0</v>
      </c>
      <c r="AD9" s="78">
        <f>'Datos Muni'!CK9</f>
        <v>24.905183312262963</v>
      </c>
      <c r="AE9" s="78">
        <f>'Datos Muni'!CN9</f>
        <v>3.0786559038858612</v>
      </c>
      <c r="AF9" s="78">
        <f>'Datos Muni'!CQ9</f>
        <v>3.2952069716775596</v>
      </c>
      <c r="AG9" s="78">
        <f>'Datos Muni'!CT9</f>
        <v>89.998310825815196</v>
      </c>
      <c r="AH9" s="78">
        <f>'Datos Muni'!CW9</f>
        <v>0</v>
      </c>
      <c r="AI9" s="78">
        <f>'Datos Muni'!CZ9</f>
        <v>28.619528619528623</v>
      </c>
      <c r="AJ9" s="78">
        <f>'Datos Muni'!DC9</f>
        <v>100</v>
      </c>
      <c r="AK9" s="78">
        <f>'Datos Muni'!DF9</f>
        <v>75</v>
      </c>
      <c r="AL9" s="78">
        <f>'Datos Muni'!DI9</f>
        <v>50</v>
      </c>
      <c r="AM9" s="106">
        <f>'Datos Muni'!DL9</f>
        <v>100</v>
      </c>
      <c r="AN9" s="78">
        <f>'Datos Muni'!DO9</f>
        <v>100</v>
      </c>
      <c r="AO9" s="109">
        <f>'Datos Muni'!DR9</f>
        <v>100</v>
      </c>
      <c r="AP9" s="78">
        <f>'Datos Muni'!DU9</f>
        <v>75.492990958653664</v>
      </c>
      <c r="AQ9" s="78">
        <f>'Datos Muni'!DX9</f>
        <v>100</v>
      </c>
      <c r="AR9" s="78">
        <f>'Datos Muni'!EA9</f>
        <v>100</v>
      </c>
      <c r="AS9" s="78">
        <f>'Datos Muni'!ED9</f>
        <v>99.868061102486706</v>
      </c>
      <c r="AT9" s="78">
        <f>'Datos Muni'!EG9</f>
        <v>82.832864112591693</v>
      </c>
      <c r="AV9" s="87">
        <f t="shared" si="0"/>
        <v>9.0162929192846821</v>
      </c>
      <c r="AW9" s="90">
        <f t="shared" si="1"/>
        <v>19.849294415094796</v>
      </c>
      <c r="AX9" s="85">
        <f t="shared" si="3"/>
        <v>6.7906866896845068</v>
      </c>
      <c r="AY9" s="90">
        <f t="shared" si="2"/>
        <v>78.700839687076851</v>
      </c>
      <c r="BA9" s="298">
        <f t="shared" si="4"/>
        <v>28.58927842778521</v>
      </c>
    </row>
    <row r="10" spans="1:53" x14ac:dyDescent="0.3">
      <c r="B10" s="49">
        <v>10301</v>
      </c>
      <c r="C10" s="48" t="s">
        <v>11</v>
      </c>
      <c r="D10" s="81">
        <f>'Datos Muni'!K10</f>
        <v>50</v>
      </c>
      <c r="E10" s="81">
        <f>'Datos Muni'!N10</f>
        <v>0</v>
      </c>
      <c r="F10" s="81">
        <f>'Datos Muni'!Q10</f>
        <v>27.217549876160145</v>
      </c>
      <c r="G10" s="81">
        <f>'Datos Muni'!T10</f>
        <v>73.182517577410749</v>
      </c>
      <c r="H10" s="81">
        <f>'Datos Muni'!W10</f>
        <v>37.045605263720851</v>
      </c>
      <c r="I10" s="81">
        <f>'Datos Muni'!Z10</f>
        <v>35.994153078751147</v>
      </c>
      <c r="J10" s="81">
        <f>'Datos Muni'!AC10</f>
        <v>11.507090686901412</v>
      </c>
      <c r="K10" s="81">
        <f>'Datos Muni'!AF10</f>
        <v>0</v>
      </c>
      <c r="L10" s="81">
        <f>'Datos Muni'!AI10</f>
        <v>8.4433430572500878</v>
      </c>
      <c r="M10" s="81">
        <f>'Datos Muni'!AL10</f>
        <v>0</v>
      </c>
      <c r="N10" s="77">
        <f>'Datos Muni'!AO10</f>
        <v>0</v>
      </c>
      <c r="O10" s="77">
        <f>'Datos Muni'!AR10</f>
        <v>45.408752809789412</v>
      </c>
      <c r="P10" s="77">
        <f>'Datos Muni'!AU10</f>
        <v>3.5453597497393115</v>
      </c>
      <c r="Q10" s="78">
        <f>'Datos Muni'!AX10</f>
        <v>0</v>
      </c>
      <c r="R10" s="78">
        <f>'Datos Muni'!BA10</f>
        <v>26.347923217779488</v>
      </c>
      <c r="S10" s="78">
        <f>'Datos Muni'!BD10</f>
        <v>0</v>
      </c>
      <c r="T10" s="78">
        <f>'Datos Muni'!BG10</f>
        <v>0</v>
      </c>
      <c r="U10" s="78">
        <f>'Datos Muni'!BJ10</f>
        <v>0</v>
      </c>
      <c r="V10" s="78">
        <f>'Datos Muni'!BM10</f>
        <v>30</v>
      </c>
      <c r="W10" s="78">
        <f>'Datos Muni'!BP10</f>
        <v>66.666666666666657</v>
      </c>
      <c r="X10" s="78">
        <f>'Datos Muni'!BS10</f>
        <v>23.333333333333332</v>
      </c>
      <c r="Y10" s="78">
        <f>'Datos Muni'!BV10</f>
        <v>12.022009525130624</v>
      </c>
      <c r="Z10" s="78">
        <f>'Datos Muni'!BY10</f>
        <v>30.384026200412016</v>
      </c>
      <c r="AA10" s="78">
        <f>'Datos Muni'!CB10</f>
        <v>63.5</v>
      </c>
      <c r="AB10" s="78">
        <f>'Datos Muni'!CE10</f>
        <v>4.8487261169487459</v>
      </c>
      <c r="AC10" s="78">
        <f>'Datos Muni'!CH10</f>
        <v>2.6737253014625275</v>
      </c>
      <c r="AD10" s="78">
        <f>'Datos Muni'!CK10</f>
        <v>37.298985167837628</v>
      </c>
      <c r="AE10" s="78">
        <f>'Datos Muni'!CN10</f>
        <v>30.794027824906689</v>
      </c>
      <c r="AF10" s="78">
        <f>'Datos Muni'!CQ10</f>
        <v>100</v>
      </c>
      <c r="AG10" s="78">
        <f>'Datos Muni'!CT10</f>
        <v>97.990076000251079</v>
      </c>
      <c r="AH10" s="78">
        <f>'Datos Muni'!CW10</f>
        <v>0</v>
      </c>
      <c r="AI10" s="78">
        <f>'Datos Muni'!CZ10</f>
        <v>57.912457912457917</v>
      </c>
      <c r="AJ10" s="78">
        <f>'Datos Muni'!DC10</f>
        <v>100</v>
      </c>
      <c r="AK10" s="78">
        <f>'Datos Muni'!DF10</f>
        <v>50</v>
      </c>
      <c r="AL10" s="78">
        <f>'Datos Muni'!DI10</f>
        <v>75</v>
      </c>
      <c r="AM10" s="106">
        <f>'Datos Muni'!DL10</f>
        <v>50</v>
      </c>
      <c r="AN10" s="78">
        <f>'Datos Muni'!DO10</f>
        <v>90</v>
      </c>
      <c r="AO10" s="109">
        <f>'Datos Muni'!DR10</f>
        <v>100</v>
      </c>
      <c r="AP10" s="78">
        <f>'Datos Muni'!DU10</f>
        <v>3.8328530867439304E-3</v>
      </c>
      <c r="AQ10" s="78">
        <f>'Datos Muni'!DX10</f>
        <v>98.475764658063213</v>
      </c>
      <c r="AR10" s="78">
        <f>'Datos Muni'!EA10</f>
        <v>100</v>
      </c>
      <c r="AS10" s="78">
        <f>'Datos Muni'!ED10</f>
        <v>100</v>
      </c>
      <c r="AT10" s="78">
        <f>'Datos Muni'!EG10</f>
        <v>74.058471685989218</v>
      </c>
      <c r="AV10" s="87">
        <f t="shared" si="0"/>
        <v>22.488028623055623</v>
      </c>
      <c r="AW10" s="90">
        <f t="shared" si="1"/>
        <v>17.573512840635164</v>
      </c>
      <c r="AX10" s="85">
        <f t="shared" si="3"/>
        <v>33.872759274447951</v>
      </c>
      <c r="AY10" s="90">
        <f t="shared" si="2"/>
        <v>70.960043079274868</v>
      </c>
      <c r="BA10" s="298">
        <f t="shared" si="4"/>
        <v>36.223585954353403</v>
      </c>
    </row>
    <row r="11" spans="1:53" x14ac:dyDescent="0.3">
      <c r="B11" s="49">
        <v>10302</v>
      </c>
      <c r="C11" s="48" t="s">
        <v>12</v>
      </c>
      <c r="D11" s="81">
        <f>'Datos Muni'!K11</f>
        <v>0</v>
      </c>
      <c r="E11" s="81">
        <f>'Datos Muni'!N11</f>
        <v>0</v>
      </c>
      <c r="F11" s="81">
        <f>'Datos Muni'!Q11</f>
        <v>0</v>
      </c>
      <c r="G11" s="81">
        <f>'Datos Muni'!T11</f>
        <v>60.396333690591419</v>
      </c>
      <c r="H11" s="81">
        <f>'Datos Muni'!W11</f>
        <v>23.493195749510623</v>
      </c>
      <c r="I11" s="81">
        <f>'Datos Muni'!Z11</f>
        <v>14.815127706907891</v>
      </c>
      <c r="J11" s="81">
        <f>'Datos Muni'!AC11</f>
        <v>7.4046372475691831</v>
      </c>
      <c r="K11" s="81">
        <f>'Datos Muni'!AF11</f>
        <v>66.666666666666657</v>
      </c>
      <c r="L11" s="81">
        <f>'Datos Muni'!AI11</f>
        <v>0</v>
      </c>
      <c r="M11" s="81">
        <f>'Datos Muni'!AL11</f>
        <v>0</v>
      </c>
      <c r="N11" s="77">
        <f>'Datos Muni'!AO11</f>
        <v>0</v>
      </c>
      <c r="O11" s="77">
        <f>'Datos Muni'!AR11</f>
        <v>8.2713040226915897</v>
      </c>
      <c r="P11" s="77">
        <f>'Datos Muni'!AU11</f>
        <v>0</v>
      </c>
      <c r="Q11" s="78">
        <f>'Datos Muni'!AX11</f>
        <v>91.369472532691134</v>
      </c>
      <c r="R11" s="78">
        <f>'Datos Muni'!BA11</f>
        <v>31.50911558193431</v>
      </c>
      <c r="S11" s="78">
        <f>'Datos Muni'!BD11</f>
        <v>0</v>
      </c>
      <c r="T11" s="78">
        <f>'Datos Muni'!BG11</f>
        <v>50</v>
      </c>
      <c r="U11" s="78">
        <f>'Datos Muni'!BJ11</f>
        <v>0</v>
      </c>
      <c r="V11" s="78">
        <f>'Datos Muni'!BM11</f>
        <v>60</v>
      </c>
      <c r="W11" s="78">
        <f>'Datos Muni'!BP11</f>
        <v>66.666666666666657</v>
      </c>
      <c r="X11" s="78">
        <f>'Datos Muni'!BS11</f>
        <v>8.3333333333333321</v>
      </c>
      <c r="Y11" s="78">
        <f>'Datos Muni'!BV11</f>
        <v>7.8878990348923539</v>
      </c>
      <c r="Z11" s="78">
        <f>'Datos Muni'!BY11</f>
        <v>14.585163131231887</v>
      </c>
      <c r="AA11" s="78">
        <f>'Datos Muni'!CB11</f>
        <v>2.5</v>
      </c>
      <c r="AB11" s="78">
        <f>'Datos Muni'!CE11</f>
        <v>2.2130518881317429</v>
      </c>
      <c r="AC11" s="78">
        <f>'Datos Muni'!CH11</f>
        <v>18.455423055082338</v>
      </c>
      <c r="AD11" s="78">
        <f>'Datos Muni'!CK11</f>
        <v>16.393925991449215</v>
      </c>
      <c r="AE11" s="78">
        <f>'Datos Muni'!CN11</f>
        <v>7.5279755849440537</v>
      </c>
      <c r="AF11" s="78">
        <f>'Datos Muni'!CQ11</f>
        <v>100</v>
      </c>
      <c r="AG11" s="78">
        <f>'Datos Muni'!CT11</f>
        <v>99.826935225639971</v>
      </c>
      <c r="AH11" s="78">
        <f>'Datos Muni'!CW11</f>
        <v>0</v>
      </c>
      <c r="AI11" s="78">
        <f>'Datos Muni'!CZ11</f>
        <v>32.659932659932664</v>
      </c>
      <c r="AJ11" s="78">
        <f>'Datos Muni'!DC11</f>
        <v>100</v>
      </c>
      <c r="AK11" s="78">
        <f>'Datos Muni'!DF11</f>
        <v>25</v>
      </c>
      <c r="AL11" s="78">
        <f>'Datos Muni'!DI11</f>
        <v>25</v>
      </c>
      <c r="AM11" s="106">
        <f>'Datos Muni'!DL11</f>
        <v>75</v>
      </c>
      <c r="AN11" s="78">
        <f>'Datos Muni'!DO11</f>
        <v>100</v>
      </c>
      <c r="AO11" s="109">
        <f>'Datos Muni'!DR11</f>
        <v>100</v>
      </c>
      <c r="AP11" s="78">
        <f>'Datos Muni'!DU11</f>
        <v>90.96899854981082</v>
      </c>
      <c r="AQ11" s="78">
        <f>'Datos Muni'!DX11</f>
        <v>64.343443947893888</v>
      </c>
      <c r="AR11" s="78">
        <f>'Datos Muni'!EA11</f>
        <v>100</v>
      </c>
      <c r="AS11" s="78">
        <f>'Datos Muni'!ED11</f>
        <v>99.489485888952373</v>
      </c>
      <c r="AT11" s="78">
        <f>'Datos Muni'!EG11</f>
        <v>67.428459169758867</v>
      </c>
      <c r="AV11" s="87">
        <f t="shared" si="0"/>
        <v>13.926712698764412</v>
      </c>
      <c r="AW11" s="90">
        <f t="shared" si="1"/>
        <v>42.792179254470298</v>
      </c>
      <c r="AX11" s="85">
        <f t="shared" si="3"/>
        <v>19.766308002118326</v>
      </c>
      <c r="AY11" s="90">
        <f t="shared" si="2"/>
        <v>69.979803960142036</v>
      </c>
      <c r="BA11" s="298">
        <f t="shared" si="4"/>
        <v>36.616250978873765</v>
      </c>
    </row>
    <row r="12" spans="1:53" x14ac:dyDescent="0.3">
      <c r="B12" s="49">
        <v>10303</v>
      </c>
      <c r="C12" s="48" t="s">
        <v>13</v>
      </c>
      <c r="D12" s="81">
        <f>'Datos Muni'!K12</f>
        <v>0</v>
      </c>
      <c r="E12" s="81">
        <f>'Datos Muni'!N12</f>
        <v>0</v>
      </c>
      <c r="F12" s="81">
        <f>'Datos Muni'!Q12</f>
        <v>0</v>
      </c>
      <c r="G12" s="81">
        <f>'Datos Muni'!T12</f>
        <v>31.442732929690514</v>
      </c>
      <c r="H12" s="81">
        <f>'Datos Muni'!W12</f>
        <v>32.518262276911273</v>
      </c>
      <c r="I12" s="81">
        <f>'Datos Muni'!Z12</f>
        <v>40.398301893437605</v>
      </c>
      <c r="J12" s="81">
        <f>'Datos Muni'!AC12</f>
        <v>12.358931656758262</v>
      </c>
      <c r="K12" s="81">
        <f>'Datos Muni'!AF12</f>
        <v>0</v>
      </c>
      <c r="L12" s="81">
        <f>'Datos Muni'!AI12</f>
        <v>0</v>
      </c>
      <c r="M12" s="81">
        <f>'Datos Muni'!AL12</f>
        <v>0</v>
      </c>
      <c r="N12" s="77">
        <f>'Datos Muni'!AO12</f>
        <v>0</v>
      </c>
      <c r="O12" s="77">
        <f>'Datos Muni'!AR12</f>
        <v>29.154026406641243</v>
      </c>
      <c r="P12" s="77">
        <f>'Datos Muni'!AU12</f>
        <v>5.9375371096069349</v>
      </c>
      <c r="Q12" s="78">
        <f>'Datos Muni'!AX12</f>
        <v>1.1081252307215022</v>
      </c>
      <c r="R12" s="78">
        <f>'Datos Muni'!BA12</f>
        <v>35.334907895136034</v>
      </c>
      <c r="S12" s="78">
        <f>'Datos Muni'!BD12</f>
        <v>0</v>
      </c>
      <c r="T12" s="78">
        <f>'Datos Muni'!BG12</f>
        <v>0</v>
      </c>
      <c r="U12" s="78">
        <f>'Datos Muni'!BJ12</f>
        <v>0</v>
      </c>
      <c r="V12" s="78">
        <f>'Datos Muni'!BM12</f>
        <v>0</v>
      </c>
      <c r="W12" s="78">
        <f>'Datos Muni'!BP12</f>
        <v>33.333333333333329</v>
      </c>
      <c r="X12" s="78">
        <f>'Datos Muni'!BS12</f>
        <v>16.666666666666664</v>
      </c>
      <c r="Y12" s="78">
        <f>'Datos Muni'!BV12</f>
        <v>3.6799882240376829</v>
      </c>
      <c r="Z12" s="78">
        <f>'Datos Muni'!BY12</f>
        <v>18.991101948725465</v>
      </c>
      <c r="AA12" s="78">
        <f>'Datos Muni'!CB12</f>
        <v>4.5</v>
      </c>
      <c r="AB12" s="78">
        <f>'Datos Muni'!CE12</f>
        <v>0</v>
      </c>
      <c r="AC12" s="78">
        <f>'Datos Muni'!CH12</f>
        <v>3.95835807307129</v>
      </c>
      <c r="AD12" s="78">
        <f>'Datos Muni'!CK12</f>
        <v>39.855475264035576</v>
      </c>
      <c r="AE12" s="78">
        <f>'Datos Muni'!CN12</f>
        <v>20.259740259740258</v>
      </c>
      <c r="AF12" s="78">
        <f>'Datos Muni'!CQ12</f>
        <v>100</v>
      </c>
      <c r="AG12" s="78">
        <f>'Datos Muni'!CT12</f>
        <v>95.616847170935486</v>
      </c>
      <c r="AH12" s="78">
        <f>'Datos Muni'!CW12</f>
        <v>0</v>
      </c>
      <c r="AI12" s="78">
        <f>'Datos Muni'!CZ12</f>
        <v>32.659932659932664</v>
      </c>
      <c r="AJ12" s="78">
        <f>'Datos Muni'!DC12</f>
        <v>100</v>
      </c>
      <c r="AK12" s="78">
        <f>'Datos Muni'!DF12</f>
        <v>25</v>
      </c>
      <c r="AL12" s="78">
        <f>'Datos Muni'!DI12</f>
        <v>75</v>
      </c>
      <c r="AM12" s="106">
        <f>'Datos Muni'!DL12</f>
        <v>50</v>
      </c>
      <c r="AN12" s="78">
        <f>'Datos Muni'!DO12</f>
        <v>100</v>
      </c>
      <c r="AO12" s="109">
        <f>'Datos Muni'!DR12</f>
        <v>100</v>
      </c>
      <c r="AP12" s="78">
        <f>'Datos Muni'!DU12</f>
        <v>78.484776624002407</v>
      </c>
      <c r="AQ12" s="78">
        <f>'Datos Muni'!DX12</f>
        <v>59.203655352480425</v>
      </c>
      <c r="AR12" s="78">
        <f>'Datos Muni'!EA12</f>
        <v>100</v>
      </c>
      <c r="AS12" s="78">
        <f>'Datos Muni'!ED12</f>
        <v>97.104201039800316</v>
      </c>
      <c r="AT12" s="78">
        <f>'Datos Muni'!EG12</f>
        <v>100</v>
      </c>
      <c r="AV12" s="87">
        <f t="shared" si="0"/>
        <v>11.677676328695831</v>
      </c>
      <c r="AW12" s="90">
        <f t="shared" si="1"/>
        <v>9.9680523513129806</v>
      </c>
      <c r="AX12" s="85">
        <f t="shared" si="3"/>
        <v>23.101258937364104</v>
      </c>
      <c r="AY12" s="90">
        <f t="shared" si="2"/>
        <v>72.362100917653649</v>
      </c>
      <c r="BA12" s="298">
        <f t="shared" si="4"/>
        <v>29.27727213375664</v>
      </c>
    </row>
    <row r="13" spans="1:53" x14ac:dyDescent="0.3">
      <c r="B13" s="49">
        <v>10304</v>
      </c>
      <c r="C13" s="48" t="s">
        <v>14</v>
      </c>
      <c r="D13" s="81">
        <f>'Datos Muni'!K13</f>
        <v>0</v>
      </c>
      <c r="E13" s="81">
        <f>'Datos Muni'!N13</f>
        <v>0</v>
      </c>
      <c r="F13" s="81">
        <f>'Datos Muni'!Q13</f>
        <v>0</v>
      </c>
      <c r="G13" s="81">
        <f>'Datos Muni'!T13</f>
        <v>79.80215689556843</v>
      </c>
      <c r="H13" s="81">
        <f>'Datos Muni'!W13</f>
        <v>63.740738606405614</v>
      </c>
      <c r="I13" s="81">
        <f>'Datos Muni'!Z13</f>
        <v>41.272474504263421</v>
      </c>
      <c r="J13" s="81">
        <f>'Datos Muni'!AC13</f>
        <v>6.4157274683590479</v>
      </c>
      <c r="K13" s="81">
        <f>'Datos Muni'!AF13</f>
        <v>0</v>
      </c>
      <c r="L13" s="81">
        <f>'Datos Muni'!AI13</f>
        <v>0</v>
      </c>
      <c r="M13" s="81">
        <f>'Datos Muni'!AL13</f>
        <v>0</v>
      </c>
      <c r="N13" s="77">
        <f>'Datos Muni'!AO13</f>
        <v>0</v>
      </c>
      <c r="O13" s="77">
        <f>'Datos Muni'!AR13</f>
        <v>22.343116070899953</v>
      </c>
      <c r="P13" s="77">
        <f>'Datos Muni'!AU13</f>
        <v>0.64292143500064292</v>
      </c>
      <c r="Q13" s="78">
        <f>'Datos Muni'!AX13</f>
        <v>0</v>
      </c>
      <c r="R13" s="78">
        <f>'Datos Muni'!BA13</f>
        <v>22.506502163196558</v>
      </c>
      <c r="S13" s="78">
        <f>'Datos Muni'!BD13</f>
        <v>0</v>
      </c>
      <c r="T13" s="78">
        <f>'Datos Muni'!BG13</f>
        <v>0</v>
      </c>
      <c r="U13" s="78">
        <f>'Datos Muni'!BJ13</f>
        <v>0</v>
      </c>
      <c r="V13" s="78">
        <f>'Datos Muni'!BM13</f>
        <v>10</v>
      </c>
      <c r="W13" s="78">
        <f>'Datos Muni'!BP13</f>
        <v>66.666666666666657</v>
      </c>
      <c r="X13" s="78">
        <f>'Datos Muni'!BS13</f>
        <v>20</v>
      </c>
      <c r="Y13" s="78">
        <f>'Datos Muni'!BV13</f>
        <v>8.5991244527829895</v>
      </c>
      <c r="Z13" s="78">
        <f>'Datos Muni'!BY13</f>
        <v>10.542703015821294</v>
      </c>
      <c r="AA13" s="78">
        <f>'Datos Muni'!CB13</f>
        <v>4.5</v>
      </c>
      <c r="AB13" s="78">
        <f>'Datos Muni'!CE13</f>
        <v>0</v>
      </c>
      <c r="AC13" s="78">
        <f>'Datos Muni'!CH13</f>
        <v>50.918091809180922</v>
      </c>
      <c r="AD13" s="78">
        <f>'Datos Muni'!CK13</f>
        <v>24.532851115129592</v>
      </c>
      <c r="AE13" s="78">
        <f>'Datos Muni'!CN13</f>
        <v>11.441355065516134</v>
      </c>
      <c r="AF13" s="78">
        <f>'Datos Muni'!CQ13</f>
        <v>100</v>
      </c>
      <c r="AG13" s="78">
        <f>'Datos Muni'!CT13</f>
        <v>100</v>
      </c>
      <c r="AH13" s="78">
        <f>'Datos Muni'!CW13</f>
        <v>0</v>
      </c>
      <c r="AI13" s="78">
        <f>'Datos Muni'!CZ13</f>
        <v>31.98653198653199</v>
      </c>
      <c r="AJ13" s="78">
        <f>'Datos Muni'!DC13</f>
        <v>100</v>
      </c>
      <c r="AK13" s="78">
        <f>'Datos Muni'!DF13</f>
        <v>25</v>
      </c>
      <c r="AL13" s="78">
        <f>'Datos Muni'!DI13</f>
        <v>75</v>
      </c>
      <c r="AM13" s="106">
        <f>'Datos Muni'!DL13</f>
        <v>75</v>
      </c>
      <c r="AN13" s="78">
        <f>'Datos Muni'!DO13</f>
        <v>100</v>
      </c>
      <c r="AO13" s="109">
        <f>'Datos Muni'!DR13</f>
        <v>100</v>
      </c>
      <c r="AP13" s="78">
        <f>'Datos Muni'!DU13</f>
        <v>84.849218628373563</v>
      </c>
      <c r="AQ13" s="78">
        <f>'Datos Muni'!DX13</f>
        <v>61.604518281203546</v>
      </c>
      <c r="AR13" s="78">
        <f>'Datos Muni'!EA13</f>
        <v>100</v>
      </c>
      <c r="AS13" s="78">
        <f>'Datos Muni'!ED13</f>
        <v>99.877648631830297</v>
      </c>
      <c r="AT13" s="78">
        <f>'Datos Muni'!EG13</f>
        <v>83.998991296411333</v>
      </c>
      <c r="AV13" s="87">
        <f t="shared" si="0"/>
        <v>16.47824115234593</v>
      </c>
      <c r="AW13" s="90">
        <f t="shared" si="1"/>
        <v>14.167595547123316</v>
      </c>
      <c r="AX13" s="85">
        <f t="shared" si="3"/>
        <v>25.614902828714548</v>
      </c>
      <c r="AY13" s="90">
        <f t="shared" si="2"/>
        <v>74.094064916025062</v>
      </c>
      <c r="BA13" s="298">
        <f t="shared" si="4"/>
        <v>32.588701111052217</v>
      </c>
    </row>
    <row r="14" spans="1:53" x14ac:dyDescent="0.3">
      <c r="B14" s="49">
        <v>10401</v>
      </c>
      <c r="C14" s="48" t="s">
        <v>15</v>
      </c>
      <c r="D14" s="81">
        <f>'Datos Muni'!K14</f>
        <v>50</v>
      </c>
      <c r="E14" s="81">
        <f>'Datos Muni'!N14</f>
        <v>0</v>
      </c>
      <c r="F14" s="81">
        <f>'Datos Muni'!Q14</f>
        <v>91.307523739956181</v>
      </c>
      <c r="G14" s="81">
        <f>'Datos Muni'!T14</f>
        <v>57.775160930955252</v>
      </c>
      <c r="H14" s="81">
        <f>'Datos Muni'!W14</f>
        <v>34.167176851591918</v>
      </c>
      <c r="I14" s="81">
        <f>'Datos Muni'!Z14</f>
        <v>30.752752055723608</v>
      </c>
      <c r="J14" s="81">
        <f>'Datos Muni'!AC14</f>
        <v>34.692870160077987</v>
      </c>
      <c r="K14" s="81">
        <f>'Datos Muni'!AF14</f>
        <v>0</v>
      </c>
      <c r="L14" s="81">
        <f>'Datos Muni'!AI14</f>
        <v>9.5114446457700232</v>
      </c>
      <c r="M14" s="81">
        <f>'Datos Muni'!AL14</f>
        <v>9.0358724134815223</v>
      </c>
      <c r="N14" s="77">
        <f>'Datos Muni'!AO14</f>
        <v>0</v>
      </c>
      <c r="O14" s="77">
        <f>'Datos Muni'!AR14</f>
        <v>32.025731000495348</v>
      </c>
      <c r="P14" s="77">
        <f>'Datos Muni'!AU14</f>
        <v>7.8088009397307312</v>
      </c>
      <c r="Q14" s="78">
        <f>'Datos Muni'!AX14</f>
        <v>71.742889713362402</v>
      </c>
      <c r="R14" s="78">
        <f>'Datos Muni'!BA14</f>
        <v>39.603626112307502</v>
      </c>
      <c r="S14" s="78">
        <f>'Datos Muni'!BD14</f>
        <v>0</v>
      </c>
      <c r="T14" s="78">
        <f>'Datos Muni'!BG14</f>
        <v>50</v>
      </c>
      <c r="U14" s="78">
        <f>'Datos Muni'!BJ14</f>
        <v>0</v>
      </c>
      <c r="V14" s="78">
        <f>'Datos Muni'!BM14</f>
        <v>40</v>
      </c>
      <c r="W14" s="78">
        <f>'Datos Muni'!BP14</f>
        <v>0</v>
      </c>
      <c r="X14" s="78">
        <f>'Datos Muni'!BS14</f>
        <v>10</v>
      </c>
      <c r="Y14" s="78">
        <f>'Datos Muni'!BV14</f>
        <v>18.263410561469421</v>
      </c>
      <c r="Z14" s="78">
        <f>'Datos Muni'!BY14</f>
        <v>27.722256521068068</v>
      </c>
      <c r="AA14" s="78">
        <f>'Datos Muni'!CB14</f>
        <v>2.5</v>
      </c>
      <c r="AB14" s="78">
        <f>'Datos Muni'!CE14</f>
        <v>30.237748396132652</v>
      </c>
      <c r="AC14" s="78">
        <f>'Datos Muni'!CH14</f>
        <v>0</v>
      </c>
      <c r="AD14" s="78">
        <f>'Datos Muni'!CK14</f>
        <v>33.047975744604955</v>
      </c>
      <c r="AE14" s="78">
        <f>'Datos Muni'!CN14</f>
        <v>30.856348102523345</v>
      </c>
      <c r="AF14" s="78">
        <f>'Datos Muni'!CQ14</f>
        <v>100</v>
      </c>
      <c r="AG14" s="78">
        <f>'Datos Muni'!CT14</f>
        <v>72.44037459457725</v>
      </c>
      <c r="AH14" s="78">
        <f>'Datos Muni'!CW14</f>
        <v>0</v>
      </c>
      <c r="AI14" s="78">
        <f>'Datos Muni'!CZ14</f>
        <v>57.575757575757578</v>
      </c>
      <c r="AJ14" s="78">
        <f>'Datos Muni'!DC14</f>
        <v>25</v>
      </c>
      <c r="AK14" s="78">
        <f>'Datos Muni'!DF14</f>
        <v>75</v>
      </c>
      <c r="AL14" s="78">
        <f>'Datos Muni'!DI14</f>
        <v>50</v>
      </c>
      <c r="AM14" s="106">
        <f>'Datos Muni'!DL14</f>
        <v>75</v>
      </c>
      <c r="AN14" s="78">
        <f>'Datos Muni'!DO14</f>
        <v>92</v>
      </c>
      <c r="AO14" s="109">
        <f>'Datos Muni'!DR14</f>
        <v>100</v>
      </c>
      <c r="AP14" s="78">
        <f>'Datos Muni'!DU14</f>
        <v>83.372770627320918</v>
      </c>
      <c r="AQ14" s="78">
        <f>'Datos Muni'!DX14</f>
        <v>87.201506093734523</v>
      </c>
      <c r="AR14" s="78">
        <f>'Datos Muni'!EA14</f>
        <v>100</v>
      </c>
      <c r="AS14" s="78">
        <f>'Datos Muni'!ED14</f>
        <v>99.462901823287169</v>
      </c>
      <c r="AT14" s="78">
        <f>'Datos Muni'!EG14</f>
        <v>94.220145636146384</v>
      </c>
      <c r="AV14" s="87">
        <f t="shared" si="0"/>
        <v>27.467487133675583</v>
      </c>
      <c r="AW14" s="90">
        <f t="shared" si="1"/>
        <v>28.763787975095703</v>
      </c>
      <c r="AX14" s="85">
        <f t="shared" si="3"/>
        <v>28.069748813977604</v>
      </c>
      <c r="AY14" s="90">
        <f t="shared" si="2"/>
        <v>72.233818310773145</v>
      </c>
      <c r="BA14" s="298">
        <f t="shared" si="4"/>
        <v>39.133710558380514</v>
      </c>
    </row>
    <row r="15" spans="1:53" x14ac:dyDescent="0.3">
      <c r="B15" s="49">
        <v>10402</v>
      </c>
      <c r="C15" s="48" t="s">
        <v>16</v>
      </c>
      <c r="D15" s="81">
        <f>'Datos Muni'!K15</f>
        <v>50</v>
      </c>
      <c r="E15" s="81">
        <f>'Datos Muni'!N15</f>
        <v>3.3173186913749717</v>
      </c>
      <c r="F15" s="81">
        <f>'Datos Muni'!Q15</f>
        <v>19.080328181644727</v>
      </c>
      <c r="G15" s="81">
        <f>'Datos Muni'!T15</f>
        <v>80.732583597581325</v>
      </c>
      <c r="H15" s="81">
        <f>'Datos Muni'!W15</f>
        <v>40.633496633674241</v>
      </c>
      <c r="I15" s="81">
        <f>'Datos Muni'!Z15</f>
        <v>30.793937374567214</v>
      </c>
      <c r="J15" s="81">
        <f>'Datos Muni'!AC15</f>
        <v>11.723252475854558</v>
      </c>
      <c r="K15" s="81">
        <f>'Datos Muni'!AF15</f>
        <v>0</v>
      </c>
      <c r="L15" s="81">
        <f>'Datos Muni'!AI15</f>
        <v>0</v>
      </c>
      <c r="M15" s="81">
        <f>'Datos Muni'!AL15</f>
        <v>22.917382834880257</v>
      </c>
      <c r="N15" s="77">
        <f>'Datos Muni'!AO15</f>
        <v>0</v>
      </c>
      <c r="O15" s="77">
        <f>'Datos Muni'!AR15</f>
        <v>52.552657076286614</v>
      </c>
      <c r="P15" s="77">
        <f>'Datos Muni'!AU15</f>
        <v>2.8898819754784002</v>
      </c>
      <c r="Q15" s="78">
        <f>'Datos Muni'!AX15</f>
        <v>0</v>
      </c>
      <c r="R15" s="78">
        <f>'Datos Muni'!BA15</f>
        <v>29.75743289182271</v>
      </c>
      <c r="S15" s="78">
        <f>'Datos Muni'!BD15</f>
        <v>0</v>
      </c>
      <c r="T15" s="78">
        <f>'Datos Muni'!BG15</f>
        <v>0</v>
      </c>
      <c r="U15" s="78">
        <f>'Datos Muni'!BJ15</f>
        <v>0</v>
      </c>
      <c r="V15" s="78">
        <f>'Datos Muni'!BM15</f>
        <v>20</v>
      </c>
      <c r="W15" s="78">
        <f>'Datos Muni'!BP15</f>
        <v>0</v>
      </c>
      <c r="X15" s="78">
        <f>'Datos Muni'!BS15</f>
        <v>18.333333333333336</v>
      </c>
      <c r="Y15" s="78">
        <f>'Datos Muni'!BV15</f>
        <v>10.750520728347778</v>
      </c>
      <c r="Z15" s="78">
        <f>'Datos Muni'!BY15</f>
        <v>14.107828612673817</v>
      </c>
      <c r="AA15" s="78">
        <f>'Datos Muni'!CB15</f>
        <v>5.5000000000000009</v>
      </c>
      <c r="AB15" s="78">
        <f>'Datos Muni'!CE15</f>
        <v>4.3210954508995068</v>
      </c>
      <c r="AC15" s="78">
        <f>'Datos Muni'!CH15</f>
        <v>30.938466827088345</v>
      </c>
      <c r="AD15" s="78">
        <f>'Datos Muni'!CK15</f>
        <v>26.661706349206355</v>
      </c>
      <c r="AE15" s="78">
        <f>'Datos Muni'!CN15</f>
        <v>10.964035964035965</v>
      </c>
      <c r="AF15" s="78">
        <f>'Datos Muni'!CQ15</f>
        <v>100</v>
      </c>
      <c r="AG15" s="78">
        <f>'Datos Muni'!CT15</f>
        <v>99.448827577519083</v>
      </c>
      <c r="AH15" s="78">
        <f>'Datos Muni'!CW15</f>
        <v>0</v>
      </c>
      <c r="AI15" s="78">
        <f>'Datos Muni'!CZ15</f>
        <v>33.670033670033675</v>
      </c>
      <c r="AJ15" s="78">
        <f>'Datos Muni'!DC15</f>
        <v>100</v>
      </c>
      <c r="AK15" s="78">
        <f>'Datos Muni'!DF15</f>
        <v>50</v>
      </c>
      <c r="AL15" s="78">
        <f>'Datos Muni'!DI15</f>
        <v>50</v>
      </c>
      <c r="AM15" s="106">
        <f>'Datos Muni'!DL15</f>
        <v>75</v>
      </c>
      <c r="AN15" s="78">
        <f>'Datos Muni'!DO15</f>
        <v>90</v>
      </c>
      <c r="AO15" s="109">
        <f>'Datos Muni'!DR15</f>
        <v>100</v>
      </c>
      <c r="AP15" s="78">
        <f>'Datos Muni'!DU15</f>
        <v>0</v>
      </c>
      <c r="AQ15" s="78">
        <f>'Datos Muni'!DX15</f>
        <v>68.583396801218584</v>
      </c>
      <c r="AR15" s="78">
        <f>'Datos Muni'!EA15</f>
        <v>100</v>
      </c>
      <c r="AS15" s="78">
        <f>'Datos Muni'!ED15</f>
        <v>100</v>
      </c>
      <c r="AT15" s="78">
        <f>'Datos Muni'!EG15</f>
        <v>92.792041606642385</v>
      </c>
      <c r="AV15" s="87">
        <f t="shared" si="0"/>
        <v>24.203141449334019</v>
      </c>
      <c r="AW15" s="90">
        <f t="shared" si="1"/>
        <v>7.1082046988318153</v>
      </c>
      <c r="AX15" s="85">
        <f t="shared" si="3"/>
        <v>24.619665251731679</v>
      </c>
      <c r="AY15" s="90">
        <f t="shared" si="2"/>
        <v>68.535307118243836</v>
      </c>
      <c r="BA15" s="298">
        <f t="shared" si="4"/>
        <v>31.116579629535337</v>
      </c>
    </row>
    <row r="16" spans="1:53" x14ac:dyDescent="0.3">
      <c r="B16" s="49">
        <v>10403</v>
      </c>
      <c r="C16" s="48" t="s">
        <v>17</v>
      </c>
      <c r="D16" s="81">
        <f>'Datos Muni'!K16</f>
        <v>0</v>
      </c>
      <c r="E16" s="81">
        <f>'Datos Muni'!N16</f>
        <v>0</v>
      </c>
      <c r="F16" s="81">
        <f>'Datos Muni'!Q16</f>
        <v>0</v>
      </c>
      <c r="G16" s="81">
        <f>'Datos Muni'!T16</f>
        <v>64.178765157504841</v>
      </c>
      <c r="H16" s="81">
        <f>'Datos Muni'!W16</f>
        <v>33.687804658153418</v>
      </c>
      <c r="I16" s="81">
        <f>'Datos Muni'!Z16</f>
        <v>14.630854366311233</v>
      </c>
      <c r="J16" s="81">
        <f>'Datos Muni'!AC16</f>
        <v>17.254705839537738</v>
      </c>
      <c r="K16" s="81">
        <f>'Datos Muni'!AF16</f>
        <v>0</v>
      </c>
      <c r="L16" s="81">
        <f>'Datos Muni'!AI16</f>
        <v>0</v>
      </c>
      <c r="M16" s="81">
        <f>'Datos Muni'!AL16</f>
        <v>0</v>
      </c>
      <c r="N16" s="77">
        <f>'Datos Muni'!AO16</f>
        <v>0</v>
      </c>
      <c r="O16" s="77">
        <f>'Datos Muni'!AR16</f>
        <v>26.684795260457474</v>
      </c>
      <c r="P16" s="77">
        <f>'Datos Muni'!AU16</f>
        <v>0</v>
      </c>
      <c r="Q16" s="78">
        <f>'Datos Muni'!AX16</f>
        <v>0</v>
      </c>
      <c r="R16" s="78">
        <f>'Datos Muni'!BA16</f>
        <v>29.731927605459806</v>
      </c>
      <c r="S16" s="78">
        <f>'Datos Muni'!BD16</f>
        <v>0</v>
      </c>
      <c r="T16" s="78">
        <f>'Datos Muni'!BG16</f>
        <v>0</v>
      </c>
      <c r="U16" s="78">
        <f>'Datos Muni'!BJ16</f>
        <v>33.333333333333329</v>
      </c>
      <c r="V16" s="78">
        <f>'Datos Muni'!BM16</f>
        <v>80</v>
      </c>
      <c r="W16" s="78">
        <f>'Datos Muni'!BP16</f>
        <v>66.666666666666657</v>
      </c>
      <c r="X16" s="78">
        <f>'Datos Muni'!BS16</f>
        <v>16.666666666666664</v>
      </c>
      <c r="Y16" s="78">
        <f>'Datos Muni'!BV16</f>
        <v>15.111747395211964</v>
      </c>
      <c r="Z16" s="78">
        <f>'Datos Muni'!BY16</f>
        <v>17.977560875972049</v>
      </c>
      <c r="AA16" s="78">
        <f>'Datos Muni'!CB16</f>
        <v>4</v>
      </c>
      <c r="AB16" s="78">
        <f>'Datos Muni'!CE16</f>
        <v>0</v>
      </c>
      <c r="AC16" s="78">
        <f>'Datos Muni'!CH16</f>
        <v>4.2354934349851758</v>
      </c>
      <c r="AD16" s="78">
        <f>'Datos Muni'!CK16</f>
        <v>21.863117870722437</v>
      </c>
      <c r="AE16" s="78">
        <f>'Datos Muni'!CN16</f>
        <v>12.062256809338516</v>
      </c>
      <c r="AF16" s="78">
        <f>'Datos Muni'!CQ16</f>
        <v>100</v>
      </c>
      <c r="AG16" s="78">
        <f>'Datos Muni'!CT16</f>
        <v>90.971638246282396</v>
      </c>
      <c r="AH16" s="78">
        <f>'Datos Muni'!CW16</f>
        <v>0</v>
      </c>
      <c r="AI16" s="78">
        <f>'Datos Muni'!CZ16</f>
        <v>32.659932659932664</v>
      </c>
      <c r="AJ16" s="78">
        <f>'Datos Muni'!DC16</f>
        <v>100</v>
      </c>
      <c r="AK16" s="78">
        <f>'Datos Muni'!DF16</f>
        <v>50</v>
      </c>
      <c r="AL16" s="78">
        <f>'Datos Muni'!DI16</f>
        <v>50</v>
      </c>
      <c r="AM16" s="106">
        <f>'Datos Muni'!DL16</f>
        <v>100</v>
      </c>
      <c r="AN16" s="78">
        <f>'Datos Muni'!DO16</f>
        <v>100</v>
      </c>
      <c r="AO16" s="109">
        <f>'Datos Muni'!DR16</f>
        <v>100</v>
      </c>
      <c r="AP16" s="78">
        <f>'Datos Muni'!DU16</f>
        <v>0</v>
      </c>
      <c r="AQ16" s="78">
        <f>'Datos Muni'!DX16</f>
        <v>99.497628807973641</v>
      </c>
      <c r="AR16" s="78">
        <f>'Datos Muni'!EA16</f>
        <v>100</v>
      </c>
      <c r="AS16" s="78">
        <f>'Datos Muni'!ED16</f>
        <v>99.746743180616932</v>
      </c>
      <c r="AT16" s="78">
        <f>'Datos Muni'!EG16</f>
        <v>100</v>
      </c>
      <c r="AV16" s="87">
        <f t="shared" si="0"/>
        <v>12.033609637074209</v>
      </c>
      <c r="AW16" s="90">
        <f t="shared" si="1"/>
        <v>29.961703943637112</v>
      </c>
      <c r="AX16" s="85">
        <f t="shared" si="3"/>
        <v>21.324093672544091</v>
      </c>
      <c r="AY16" s="90">
        <f t="shared" si="2"/>
        <v>73.062567349628978</v>
      </c>
      <c r="BA16" s="298">
        <f t="shared" si="4"/>
        <v>34.095493650721096</v>
      </c>
    </row>
    <row r="17" spans="2:53" x14ac:dyDescent="0.3">
      <c r="B17" s="49">
        <v>10404</v>
      </c>
      <c r="C17" s="48" t="s">
        <v>18</v>
      </c>
      <c r="D17" s="81">
        <f>'Datos Muni'!K17</f>
        <v>0</v>
      </c>
      <c r="E17" s="81">
        <f>'Datos Muni'!N17</f>
        <v>0</v>
      </c>
      <c r="F17" s="81">
        <f>'Datos Muni'!Q17</f>
        <v>0</v>
      </c>
      <c r="G17" s="81">
        <f>'Datos Muni'!T17</f>
        <v>86.366893722483113</v>
      </c>
      <c r="H17" s="81">
        <f>'Datos Muni'!W17</f>
        <v>27.252582121750983</v>
      </c>
      <c r="I17" s="81">
        <f>'Datos Muni'!Z17</f>
        <v>32.545455354322755</v>
      </c>
      <c r="J17" s="81">
        <f>'Datos Muni'!AC17</f>
        <v>21.845005768711491</v>
      </c>
      <c r="K17" s="81">
        <f>'Datos Muni'!AF17</f>
        <v>0</v>
      </c>
      <c r="L17" s="81">
        <f>'Datos Muni'!AI17</f>
        <v>0</v>
      </c>
      <c r="M17" s="81">
        <f>'Datos Muni'!AL17</f>
        <v>0</v>
      </c>
      <c r="N17" s="77">
        <f>'Datos Muni'!AO17</f>
        <v>0</v>
      </c>
      <c r="O17" s="77">
        <f>'Datos Muni'!AR17</f>
        <v>82.029878000172047</v>
      </c>
      <c r="P17" s="77">
        <f>'Datos Muni'!AU17</f>
        <v>2.4012702078521939</v>
      </c>
      <c r="Q17" s="78">
        <f>'Datos Muni'!AX17</f>
        <v>0</v>
      </c>
      <c r="R17" s="78">
        <f>'Datos Muni'!BA17</f>
        <v>28.779205758468464</v>
      </c>
      <c r="S17" s="78">
        <f>'Datos Muni'!BD17</f>
        <v>0</v>
      </c>
      <c r="T17" s="78">
        <f>'Datos Muni'!BG17</f>
        <v>0</v>
      </c>
      <c r="U17" s="78">
        <f>'Datos Muni'!BJ17</f>
        <v>0</v>
      </c>
      <c r="V17" s="78">
        <f>'Datos Muni'!BM17</f>
        <v>10</v>
      </c>
      <c r="W17" s="78">
        <f>'Datos Muni'!BP17</f>
        <v>0</v>
      </c>
      <c r="X17" s="78">
        <f>'Datos Muni'!BS17</f>
        <v>33.333333333333329</v>
      </c>
      <c r="Y17" s="78">
        <f>'Datos Muni'!BV17</f>
        <v>24.659590436367537</v>
      </c>
      <c r="Z17" s="78">
        <f>'Datos Muni'!BY17</f>
        <v>48.944586486653982</v>
      </c>
      <c r="AA17" s="78">
        <f>'Datos Muni'!CB17</f>
        <v>5</v>
      </c>
      <c r="AB17" s="78">
        <f>'Datos Muni'!CE17</f>
        <v>0</v>
      </c>
      <c r="AC17" s="78">
        <f>'Datos Muni'!CH17</f>
        <v>0</v>
      </c>
      <c r="AD17" s="78">
        <f>'Datos Muni'!CK17</f>
        <v>56.01503759398495</v>
      </c>
      <c r="AE17" s="78">
        <f>'Datos Muni'!CN17</f>
        <v>50.99159663865548</v>
      </c>
      <c r="AF17" s="78">
        <f>'Datos Muni'!CQ17</f>
        <v>100</v>
      </c>
      <c r="AG17" s="78">
        <f>'Datos Muni'!CT17</f>
        <v>97.214500609314541</v>
      </c>
      <c r="AH17" s="78">
        <f>'Datos Muni'!CW17</f>
        <v>0</v>
      </c>
      <c r="AI17" s="78">
        <f>'Datos Muni'!CZ17</f>
        <v>34.680134680134685</v>
      </c>
      <c r="AJ17" s="78">
        <f>'Datos Muni'!DC17</f>
        <v>100</v>
      </c>
      <c r="AK17" s="78">
        <f>'Datos Muni'!DF17</f>
        <v>50</v>
      </c>
      <c r="AL17" s="78">
        <f>'Datos Muni'!DI17</f>
        <v>50</v>
      </c>
      <c r="AM17" s="106">
        <f>'Datos Muni'!DL17</f>
        <v>100</v>
      </c>
      <c r="AN17" s="78">
        <f>'Datos Muni'!DO17</f>
        <v>100</v>
      </c>
      <c r="AO17" s="109">
        <f>'Datos Muni'!DR17</f>
        <v>100</v>
      </c>
      <c r="AP17" s="78">
        <f>'Datos Muni'!DU17</f>
        <v>76.596371997671426</v>
      </c>
      <c r="AQ17" s="78">
        <f>'Datos Muni'!DX17</f>
        <v>93.952588292210919</v>
      </c>
      <c r="AR17" s="78">
        <f>'Datos Muni'!EA17</f>
        <v>100</v>
      </c>
      <c r="AS17" s="78">
        <f>'Datos Muni'!ED17</f>
        <v>100</v>
      </c>
      <c r="AT17" s="78">
        <f>'Datos Muni'!EG17</f>
        <v>100</v>
      </c>
      <c r="AV17" s="87">
        <f t="shared" si="0"/>
        <v>19.418545013484046</v>
      </c>
      <c r="AW17" s="90">
        <f t="shared" si="1"/>
        <v>5.5398865369240662</v>
      </c>
      <c r="AX17" s="85">
        <f t="shared" si="3"/>
        <v>35.438238276555033</v>
      </c>
      <c r="AY17" s="90">
        <f t="shared" si="2"/>
        <v>78.745971112809414</v>
      </c>
      <c r="BA17" s="298">
        <f t="shared" si="4"/>
        <v>34.785660234943137</v>
      </c>
    </row>
    <row r="18" spans="2:53" x14ac:dyDescent="0.3">
      <c r="B18" s="49">
        <v>10405</v>
      </c>
      <c r="C18" s="48" t="s">
        <v>19</v>
      </c>
      <c r="D18" s="81">
        <f>'Datos Muni'!K18</f>
        <v>0</v>
      </c>
      <c r="E18" s="81">
        <f>'Datos Muni'!N18</f>
        <v>0</v>
      </c>
      <c r="F18" s="81">
        <f>'Datos Muni'!Q18</f>
        <v>0</v>
      </c>
      <c r="G18" s="81">
        <f>'Datos Muni'!T18</f>
        <v>54.593077846134861</v>
      </c>
      <c r="H18" s="81">
        <f>'Datos Muni'!W18</f>
        <v>43.846629731145065</v>
      </c>
      <c r="I18" s="81">
        <f>'Datos Muni'!Z18</f>
        <v>13.358243228402255</v>
      </c>
      <c r="J18" s="81">
        <f>'Datos Muni'!AC18</f>
        <v>18.728763365441569</v>
      </c>
      <c r="K18" s="81">
        <f>'Datos Muni'!AF18</f>
        <v>0</v>
      </c>
      <c r="L18" s="81">
        <f>'Datos Muni'!AI18</f>
        <v>0</v>
      </c>
      <c r="M18" s="81">
        <f>'Datos Muni'!AL18</f>
        <v>0</v>
      </c>
      <c r="N18" s="77">
        <f>'Datos Muni'!AO18</f>
        <v>0</v>
      </c>
      <c r="O18" s="77">
        <f>'Datos Muni'!AR18</f>
        <v>14.745427954758972</v>
      </c>
      <c r="P18" s="77">
        <f>'Datos Muni'!AU18</f>
        <v>3.6606373815676143</v>
      </c>
      <c r="Q18" s="78">
        <f>'Datos Muni'!AX18</f>
        <v>0</v>
      </c>
      <c r="R18" s="78">
        <f>'Datos Muni'!BA18</f>
        <v>36.232649009636837</v>
      </c>
      <c r="S18" s="78">
        <f>'Datos Muni'!BD18</f>
        <v>0</v>
      </c>
      <c r="T18" s="78">
        <f>'Datos Muni'!BG18</f>
        <v>0</v>
      </c>
      <c r="U18" s="78">
        <f>'Datos Muni'!BJ18</f>
        <v>0</v>
      </c>
      <c r="V18" s="78">
        <f>'Datos Muni'!BM18</f>
        <v>10</v>
      </c>
      <c r="W18" s="78">
        <f>'Datos Muni'!BP18</f>
        <v>0</v>
      </c>
      <c r="X18" s="78">
        <f>'Datos Muni'!BS18</f>
        <v>11.666666666666666</v>
      </c>
      <c r="Y18" s="78">
        <f>'Datos Muni'!BV18</f>
        <v>24.42897276169537</v>
      </c>
      <c r="Z18" s="78">
        <f>'Datos Muni'!BY18</f>
        <v>19.211569026885449</v>
      </c>
      <c r="AA18" s="78">
        <f>'Datos Muni'!CB18</f>
        <v>2.5</v>
      </c>
      <c r="AB18" s="78">
        <f>'Datos Muni'!CE18</f>
        <v>0</v>
      </c>
      <c r="AC18" s="78">
        <f>'Datos Muni'!CH18</f>
        <v>2.8710881424059718</v>
      </c>
      <c r="AD18" s="78">
        <f>'Datos Muni'!CK18</f>
        <v>40.424590888987169</v>
      </c>
      <c r="AE18" s="78">
        <f>'Datos Muni'!CN18</f>
        <v>26.751592356687897</v>
      </c>
      <c r="AF18" s="78">
        <f>'Datos Muni'!CQ18</f>
        <v>0.6890611541774333</v>
      </c>
      <c r="AG18" s="78">
        <f>'Datos Muni'!CT18</f>
        <v>89.827359664473818</v>
      </c>
      <c r="AH18" s="78">
        <f>'Datos Muni'!CW18</f>
        <v>0</v>
      </c>
      <c r="AI18" s="78">
        <f>'Datos Muni'!CZ18</f>
        <v>33.333333333333336</v>
      </c>
      <c r="AJ18" s="78">
        <f>'Datos Muni'!DC18</f>
        <v>100</v>
      </c>
      <c r="AK18" s="78">
        <f>'Datos Muni'!DF18</f>
        <v>75</v>
      </c>
      <c r="AL18" s="78">
        <f>'Datos Muni'!DI18</f>
        <v>75</v>
      </c>
      <c r="AM18" s="106">
        <f>'Datos Muni'!DL18</f>
        <v>100</v>
      </c>
      <c r="AN18" s="78">
        <f>'Datos Muni'!DO18</f>
        <v>100</v>
      </c>
      <c r="AO18" s="109">
        <f>'Datos Muni'!DR18</f>
        <v>100</v>
      </c>
      <c r="AP18" s="78">
        <f>'Datos Muni'!DU18</f>
        <v>100</v>
      </c>
      <c r="AQ18" s="78">
        <f>'Datos Muni'!DX18</f>
        <v>90.473529112895022</v>
      </c>
      <c r="AR18" s="78">
        <f>'Datos Muni'!EA18</f>
        <v>100</v>
      </c>
      <c r="AS18" s="78">
        <f>'Datos Muni'!ED18</f>
        <v>100</v>
      </c>
      <c r="AT18" s="78">
        <f>'Datos Muni'!EG18</f>
        <v>86.36989567927057</v>
      </c>
      <c r="AV18" s="87">
        <f t="shared" si="0"/>
        <v>11.456367654419259</v>
      </c>
      <c r="AW18" s="90">
        <f t="shared" si="1"/>
        <v>6.6046641442338343</v>
      </c>
      <c r="AX18" s="85">
        <f t="shared" si="3"/>
        <v>14.28261566638955</v>
      </c>
      <c r="AY18" s="90">
        <f t="shared" si="2"/>
        <v>82.143151270712323</v>
      </c>
      <c r="BA18" s="298">
        <f t="shared" si="4"/>
        <v>28.621699683938743</v>
      </c>
    </row>
    <row r="19" spans="2:53" x14ac:dyDescent="0.3">
      <c r="B19" s="49">
        <v>10501</v>
      </c>
      <c r="C19" s="48" t="s">
        <v>20</v>
      </c>
      <c r="D19" s="81">
        <f>'Datos Muni'!K19</f>
        <v>50</v>
      </c>
      <c r="E19" s="81">
        <f>'Datos Muni'!N19</f>
        <v>100</v>
      </c>
      <c r="F19" s="81">
        <f>'Datos Muni'!Q19</f>
        <v>75.832259042996895</v>
      </c>
      <c r="G19" s="81">
        <f>'Datos Muni'!T19</f>
        <v>71.931952245293687</v>
      </c>
      <c r="H19" s="81">
        <f>'Datos Muni'!W19</f>
        <v>55.468131650220528</v>
      </c>
      <c r="I19" s="81">
        <f>'Datos Muni'!Z19</f>
        <v>58.010282292652271</v>
      </c>
      <c r="J19" s="81">
        <f>'Datos Muni'!AC19</f>
        <v>31.206492667049112</v>
      </c>
      <c r="K19" s="81">
        <f>'Datos Muni'!AF19</f>
        <v>33.333333333333329</v>
      </c>
      <c r="L19" s="81">
        <f>'Datos Muni'!AI19</f>
        <v>58.222920034700856</v>
      </c>
      <c r="M19" s="81">
        <f>'Datos Muni'!AL19</f>
        <v>58.99922563516354</v>
      </c>
      <c r="N19" s="77">
        <f>'Datos Muni'!AO19</f>
        <v>0</v>
      </c>
      <c r="O19" s="77">
        <f>'Datos Muni'!AR19</f>
        <v>9.4903446742605642</v>
      </c>
      <c r="P19" s="77">
        <f>'Datos Muni'!AU19</f>
        <v>21.726907334341238</v>
      </c>
      <c r="Q19" s="78">
        <f>'Datos Muni'!AX19</f>
        <v>23.048726230798135</v>
      </c>
      <c r="R19" s="78">
        <f>'Datos Muni'!BA19</f>
        <v>39.55965427958705</v>
      </c>
      <c r="S19" s="78">
        <f>'Datos Muni'!BD19</f>
        <v>0</v>
      </c>
      <c r="T19" s="78">
        <f>'Datos Muni'!BG19</f>
        <v>50</v>
      </c>
      <c r="U19" s="78">
        <f>'Datos Muni'!BJ19</f>
        <v>0</v>
      </c>
      <c r="V19" s="78">
        <f>'Datos Muni'!BM19</f>
        <v>40</v>
      </c>
      <c r="W19" s="78">
        <f>'Datos Muni'!BP19</f>
        <v>100</v>
      </c>
      <c r="X19" s="78">
        <f>'Datos Muni'!BS19</f>
        <v>50</v>
      </c>
      <c r="Y19" s="78">
        <f>'Datos Muni'!BV19</f>
        <v>30.416148209594912</v>
      </c>
      <c r="Z19" s="78">
        <f>'Datos Muni'!BY19</f>
        <v>35.337381820055789</v>
      </c>
      <c r="AA19" s="78">
        <f>'Datos Muni'!CB19</f>
        <v>24.500000000000004</v>
      </c>
      <c r="AB19" s="78">
        <f>'Datos Muni'!CE19</f>
        <v>78.72351806851286</v>
      </c>
      <c r="AC19" s="78">
        <f>'Datos Muni'!CH19</f>
        <v>17.597133620954558</v>
      </c>
      <c r="AD19" s="78">
        <f>'Datos Muni'!CK19</f>
        <v>51.540930979133215</v>
      </c>
      <c r="AE19" s="78">
        <f>'Datos Muni'!CN19</f>
        <v>54.707886645059411</v>
      </c>
      <c r="AF19" s="78">
        <f>'Datos Muni'!CQ19</f>
        <v>100</v>
      </c>
      <c r="AG19" s="78">
        <f>'Datos Muni'!CT19</f>
        <v>64.740089934779022</v>
      </c>
      <c r="AH19" s="78">
        <f>'Datos Muni'!CW19</f>
        <v>79.459999999999994</v>
      </c>
      <c r="AI19" s="78">
        <f>'Datos Muni'!CZ19</f>
        <v>66.329966329966325</v>
      </c>
      <c r="AJ19" s="78">
        <f>'Datos Muni'!DC19</f>
        <v>100</v>
      </c>
      <c r="AK19" s="78">
        <f>'Datos Muni'!DF19</f>
        <v>75</v>
      </c>
      <c r="AL19" s="78">
        <f>'Datos Muni'!DI19</f>
        <v>0</v>
      </c>
      <c r="AM19" s="106">
        <f>'Datos Muni'!DL19</f>
        <v>100</v>
      </c>
      <c r="AN19" s="78">
        <f>'Datos Muni'!DO19</f>
        <v>76</v>
      </c>
      <c r="AO19" s="109">
        <f>'Datos Muni'!DR19</f>
        <v>100</v>
      </c>
      <c r="AP19" s="78">
        <f>'Datos Muni'!DU19</f>
        <v>95.323789173006816</v>
      </c>
      <c r="AQ19" s="78">
        <f>'Datos Muni'!DX19</f>
        <v>79.687740178747887</v>
      </c>
      <c r="AR19" s="78">
        <f>'Datos Muni'!EA19</f>
        <v>100</v>
      </c>
      <c r="AS19" s="78">
        <f>'Datos Muni'!ED19</f>
        <v>99.886710636534431</v>
      </c>
      <c r="AT19" s="78">
        <f>'Datos Muni'!EG19</f>
        <v>70.977828076426405</v>
      </c>
      <c r="AV19" s="87">
        <f t="shared" si="0"/>
        <v>48.017065300770156</v>
      </c>
      <c r="AW19" s="90">
        <f t="shared" si="1"/>
        <v>36.086911501483598</v>
      </c>
      <c r="AX19" s="85">
        <f t="shared" si="3"/>
        <v>49.202555482590085</v>
      </c>
      <c r="AY19" s="90">
        <f t="shared" si="2"/>
        <v>79.100437452104345</v>
      </c>
      <c r="BA19" s="298">
        <f t="shared" si="4"/>
        <v>53.101742434237053</v>
      </c>
    </row>
    <row r="20" spans="2:53" x14ac:dyDescent="0.3">
      <c r="B20" s="49">
        <v>10502</v>
      </c>
      <c r="C20" s="48" t="s">
        <v>21</v>
      </c>
      <c r="D20" s="81">
        <f>'Datos Muni'!K20</f>
        <v>0</v>
      </c>
      <c r="E20" s="81">
        <f>'Datos Muni'!N20</f>
        <v>0</v>
      </c>
      <c r="F20" s="81">
        <f>'Datos Muni'!Q20</f>
        <v>19.853087155052613</v>
      </c>
      <c r="G20" s="81">
        <f>'Datos Muni'!T20</f>
        <v>59.207799216842773</v>
      </c>
      <c r="H20" s="81">
        <f>'Datos Muni'!W20</f>
        <v>45.102506784157178</v>
      </c>
      <c r="I20" s="81">
        <f>'Datos Muni'!Z20</f>
        <v>30.235375701495187</v>
      </c>
      <c r="J20" s="81">
        <f>'Datos Muni'!AC20</f>
        <v>23.919664345196264</v>
      </c>
      <c r="K20" s="81">
        <f>'Datos Muni'!AF20</f>
        <v>0</v>
      </c>
      <c r="L20" s="81">
        <f>'Datos Muni'!AI20</f>
        <v>12.604856651267735</v>
      </c>
      <c r="M20" s="81">
        <f>'Datos Muni'!AL20</f>
        <v>0</v>
      </c>
      <c r="N20" s="77">
        <f>'Datos Muni'!AO20</f>
        <v>0</v>
      </c>
      <c r="O20" s="77">
        <f>'Datos Muni'!AR20</f>
        <v>2.5825080143353438</v>
      </c>
      <c r="P20" s="77">
        <f>'Datos Muni'!AU20</f>
        <v>24.669021674051013</v>
      </c>
      <c r="Q20" s="78">
        <f>'Datos Muni'!AX20</f>
        <v>22.484408449968004</v>
      </c>
      <c r="R20" s="78">
        <f>'Datos Muni'!BA20</f>
        <v>27.512200288176146</v>
      </c>
      <c r="S20" s="78">
        <f>'Datos Muni'!BD20</f>
        <v>0</v>
      </c>
      <c r="T20" s="78">
        <f>'Datos Muni'!BG20</f>
        <v>0</v>
      </c>
      <c r="U20" s="78">
        <f>'Datos Muni'!BJ20</f>
        <v>0</v>
      </c>
      <c r="V20" s="78">
        <f>'Datos Muni'!BM20</f>
        <v>10</v>
      </c>
      <c r="W20" s="78">
        <f>'Datos Muni'!BP20</f>
        <v>100</v>
      </c>
      <c r="X20" s="78">
        <f>'Datos Muni'!BS20</f>
        <v>23.333333333333332</v>
      </c>
      <c r="Y20" s="78">
        <f>'Datos Muni'!BV20</f>
        <v>13.694878115584771</v>
      </c>
      <c r="Z20" s="78">
        <f>'Datos Muni'!BY20</f>
        <v>20.783726247733185</v>
      </c>
      <c r="AA20" s="78">
        <f>'Datos Muni'!CB20</f>
        <v>3</v>
      </c>
      <c r="AB20" s="78">
        <f>'Datos Muni'!CE20</f>
        <v>0.14519943719315051</v>
      </c>
      <c r="AC20" s="78">
        <f>'Datos Muni'!CH20</f>
        <v>7.9830758791362308</v>
      </c>
      <c r="AD20" s="78">
        <f>'Datos Muni'!CK20</f>
        <v>41.631305987741626</v>
      </c>
      <c r="AE20" s="78">
        <f>'Datos Muni'!CN20</f>
        <v>30.703624733475483</v>
      </c>
      <c r="AF20" s="78">
        <f>'Datos Muni'!CQ20</f>
        <v>52.688300802299125</v>
      </c>
      <c r="AG20" s="78">
        <f>'Datos Muni'!CT20</f>
        <v>82.655344212797516</v>
      </c>
      <c r="AH20" s="78">
        <f>'Datos Muni'!CW20</f>
        <v>0</v>
      </c>
      <c r="AI20" s="78">
        <f>'Datos Muni'!CZ20</f>
        <v>32.659932659932664</v>
      </c>
      <c r="AJ20" s="78">
        <f>'Datos Muni'!DC20</f>
        <v>75</v>
      </c>
      <c r="AK20" s="78">
        <f>'Datos Muni'!DF20</f>
        <v>75</v>
      </c>
      <c r="AL20" s="78">
        <f>'Datos Muni'!DI20</f>
        <v>25</v>
      </c>
      <c r="AM20" s="106">
        <f>'Datos Muni'!DL20</f>
        <v>100</v>
      </c>
      <c r="AN20" s="78">
        <f>'Datos Muni'!DO20</f>
        <v>100</v>
      </c>
      <c r="AO20" s="109">
        <f>'Datos Muni'!DR20</f>
        <v>100</v>
      </c>
      <c r="AP20" s="78">
        <f>'Datos Muni'!DU20</f>
        <v>100</v>
      </c>
      <c r="AQ20" s="78">
        <f>'Datos Muni'!DX20</f>
        <v>77.954144620811306</v>
      </c>
      <c r="AR20" s="78">
        <f>'Datos Muni'!EA20</f>
        <v>100</v>
      </c>
      <c r="AS20" s="78">
        <f>'Datos Muni'!ED20</f>
        <v>97.601362974090605</v>
      </c>
      <c r="AT20" s="78">
        <f>'Datos Muni'!EG20</f>
        <v>85.04344356165862</v>
      </c>
      <c r="AV20" s="87">
        <f t="shared" si="0"/>
        <v>16.782678426338315</v>
      </c>
      <c r="AW20" s="90">
        <f t="shared" si="1"/>
        <v>22.85665839116345</v>
      </c>
      <c r="AX20" s="85">
        <f t="shared" si="3"/>
        <v>21.551493837388545</v>
      </c>
      <c r="AY20" s="90">
        <f t="shared" si="2"/>
        <v>75.065302002092196</v>
      </c>
      <c r="BA20" s="298">
        <f t="shared" si="4"/>
        <v>34.064033164245629</v>
      </c>
    </row>
    <row r="21" spans="2:53" x14ac:dyDescent="0.3">
      <c r="B21" s="49">
        <v>10601</v>
      </c>
      <c r="C21" s="48" t="s">
        <v>22</v>
      </c>
      <c r="D21" s="81">
        <f>'Datos Muni'!K21</f>
        <v>100</v>
      </c>
      <c r="E21" s="81">
        <f>'Datos Muni'!N21</f>
        <v>1.6913565846261518</v>
      </c>
      <c r="F21" s="81">
        <f>'Datos Muni'!Q21</f>
        <v>9.7448790660507907</v>
      </c>
      <c r="G21" s="81">
        <f>'Datos Muni'!T21</f>
        <v>57.382114954902598</v>
      </c>
      <c r="H21" s="81">
        <f>'Datos Muni'!W21</f>
        <v>21.539658344361857</v>
      </c>
      <c r="I21" s="81">
        <f>'Datos Muni'!Z21</f>
        <v>35.180199046650365</v>
      </c>
      <c r="J21" s="81">
        <f>'Datos Muni'!AC21</f>
        <v>14.578005115089512</v>
      </c>
      <c r="K21" s="81">
        <f>'Datos Muni'!AF21</f>
        <v>66.666666666666657</v>
      </c>
      <c r="L21" s="81">
        <f>'Datos Muni'!AI21</f>
        <v>6.18213178450325</v>
      </c>
      <c r="M21" s="81">
        <f>'Datos Muni'!AL21</f>
        <v>5.8730251952780881</v>
      </c>
      <c r="N21" s="77">
        <f>'Datos Muni'!AO21</f>
        <v>0</v>
      </c>
      <c r="O21" s="77">
        <f>'Datos Muni'!AR21</f>
        <v>25.869788546933609</v>
      </c>
      <c r="P21" s="77">
        <f>'Datos Muni'!AU21</f>
        <v>9.1276208374933923</v>
      </c>
      <c r="Q21" s="78">
        <f>'Datos Muni'!AX21</f>
        <v>0</v>
      </c>
      <c r="R21" s="78">
        <f>'Datos Muni'!BA21</f>
        <v>22.965065571678181</v>
      </c>
      <c r="S21" s="78">
        <f>'Datos Muni'!BD21</f>
        <v>0</v>
      </c>
      <c r="T21" s="78">
        <f>'Datos Muni'!BG21</f>
        <v>0</v>
      </c>
      <c r="U21" s="78">
        <f>'Datos Muni'!BJ21</f>
        <v>0</v>
      </c>
      <c r="V21" s="78">
        <f>'Datos Muni'!BM21</f>
        <v>40</v>
      </c>
      <c r="W21" s="78">
        <f>'Datos Muni'!BP21</f>
        <v>66.666666666666657</v>
      </c>
      <c r="X21" s="78">
        <f>'Datos Muni'!BS21</f>
        <v>13.333333333333334</v>
      </c>
      <c r="Y21" s="78">
        <f>'Datos Muni'!BV21</f>
        <v>5.2659294365455498</v>
      </c>
      <c r="Z21" s="78">
        <f>'Datos Muni'!BY21</f>
        <v>10.530725641082176</v>
      </c>
      <c r="AA21" s="78">
        <f>'Datos Muni'!CB21</f>
        <v>3</v>
      </c>
      <c r="AB21" s="78">
        <f>'Datos Muni'!CE21</f>
        <v>1.9702990250778176</v>
      </c>
      <c r="AC21" s="78">
        <f>'Datos Muni'!CH21</f>
        <v>25.449775846205046</v>
      </c>
      <c r="AD21" s="78">
        <f>'Datos Muni'!CK21</f>
        <v>17.886178861788618</v>
      </c>
      <c r="AE21" s="78">
        <f>'Datos Muni'!CN21</f>
        <v>8.1294396211523274</v>
      </c>
      <c r="AF21" s="78">
        <f>'Datos Muni'!CQ21</f>
        <v>100</v>
      </c>
      <c r="AG21" s="78">
        <f>'Datos Muni'!CT21</f>
        <v>99.344863731655551</v>
      </c>
      <c r="AH21" s="78">
        <f>'Datos Muni'!CW21</f>
        <v>0</v>
      </c>
      <c r="AI21" s="78">
        <f>'Datos Muni'!CZ21</f>
        <v>33.333333333333336</v>
      </c>
      <c r="AJ21" s="78">
        <f>'Datos Muni'!DC21</f>
        <v>100</v>
      </c>
      <c r="AK21" s="78">
        <f>'Datos Muni'!DF21</f>
        <v>25</v>
      </c>
      <c r="AL21" s="78">
        <f>'Datos Muni'!DI21</f>
        <v>0</v>
      </c>
      <c r="AM21" s="106">
        <f>'Datos Muni'!DL21</f>
        <v>50</v>
      </c>
      <c r="AN21" s="78">
        <f>'Datos Muni'!DO21</f>
        <v>78</v>
      </c>
      <c r="AO21" s="109">
        <f>'Datos Muni'!DR21</f>
        <v>100</v>
      </c>
      <c r="AP21" s="78">
        <f>'Datos Muni'!DU21</f>
        <v>58.233943169970622</v>
      </c>
      <c r="AQ21" s="78">
        <f>'Datos Muni'!DX21</f>
        <v>51.290233500046021</v>
      </c>
      <c r="AR21" s="78">
        <f>'Datos Muni'!EA21</f>
        <v>100</v>
      </c>
      <c r="AS21" s="78">
        <f>'Datos Muni'!ED21</f>
        <v>100</v>
      </c>
      <c r="AT21" s="78">
        <f>'Datos Muni'!EG21</f>
        <v>55.899704461869447</v>
      </c>
      <c r="AV21" s="87">
        <f t="shared" si="0"/>
        <v>27.218111241735098</v>
      </c>
      <c r="AW21" s="90">
        <f t="shared" si="1"/>
        <v>18.518818891192122</v>
      </c>
      <c r="AX21" s="85">
        <f t="shared" si="3"/>
        <v>20.618409085020541</v>
      </c>
      <c r="AY21" s="90">
        <f t="shared" si="2"/>
        <v>60.793005585491073</v>
      </c>
      <c r="BA21" s="298">
        <f t="shared" si="4"/>
        <v>31.787086200859708</v>
      </c>
    </row>
    <row r="22" spans="2:53" x14ac:dyDescent="0.3">
      <c r="B22" s="49">
        <v>10602</v>
      </c>
      <c r="C22" s="48" t="s">
        <v>23</v>
      </c>
      <c r="D22" s="81">
        <f>'Datos Muni'!K22</f>
        <v>100</v>
      </c>
      <c r="E22" s="81">
        <f>'Datos Muni'!N22</f>
        <v>17.252634523920545</v>
      </c>
      <c r="F22" s="81">
        <f>'Datos Muni'!Q22</f>
        <v>15.444969573409939</v>
      </c>
      <c r="G22" s="81">
        <f>'Datos Muni'!T22</f>
        <v>31.580787291141029</v>
      </c>
      <c r="H22" s="81">
        <f>'Datos Muni'!W22</f>
        <v>26.432404790092047</v>
      </c>
      <c r="I22" s="81">
        <f>'Datos Muni'!Z22</f>
        <v>36.583293349392122</v>
      </c>
      <c r="J22" s="81">
        <f>'Datos Muni'!AC22</f>
        <v>35.313558119259547</v>
      </c>
      <c r="K22" s="81">
        <f>'Datos Muni'!AF22</f>
        <v>66.666666666666657</v>
      </c>
      <c r="L22" s="81">
        <f>'Datos Muni'!AI22</f>
        <v>0</v>
      </c>
      <c r="M22" s="81">
        <f>'Datos Muni'!AL22</f>
        <v>54.899807850672524</v>
      </c>
      <c r="N22" s="77">
        <f>'Datos Muni'!AO22</f>
        <v>0</v>
      </c>
      <c r="O22" s="77">
        <f>'Datos Muni'!AR22</f>
        <v>80.831806625175545</v>
      </c>
      <c r="P22" s="77">
        <f>'Datos Muni'!AU22</f>
        <v>0.70271754048860824</v>
      </c>
      <c r="Q22" s="78">
        <f>'Datos Muni'!AX22</f>
        <v>0</v>
      </c>
      <c r="R22" s="78">
        <f>'Datos Muni'!BA22</f>
        <v>24.249805892336628</v>
      </c>
      <c r="S22" s="78">
        <f>'Datos Muni'!BD22</f>
        <v>0</v>
      </c>
      <c r="T22" s="78">
        <f>'Datos Muni'!BG22</f>
        <v>0</v>
      </c>
      <c r="U22" s="78">
        <f>'Datos Muni'!BJ22</f>
        <v>0</v>
      </c>
      <c r="V22" s="78">
        <f>'Datos Muni'!BM22</f>
        <v>40</v>
      </c>
      <c r="W22" s="78">
        <f>'Datos Muni'!BP22</f>
        <v>66.666666666666657</v>
      </c>
      <c r="X22" s="78">
        <f>'Datos Muni'!BS22</f>
        <v>13.333333333333334</v>
      </c>
      <c r="Y22" s="78">
        <f>'Datos Muni'!BV22</f>
        <v>6.4</v>
      </c>
      <c r="Z22" s="78">
        <f>'Datos Muni'!BY22</f>
        <v>12.340692684965305</v>
      </c>
      <c r="AA22" s="78">
        <f>'Datos Muni'!CB22</f>
        <v>2.5</v>
      </c>
      <c r="AB22" s="78">
        <f>'Datos Muni'!CE22</f>
        <v>0</v>
      </c>
      <c r="AC22" s="78">
        <f>'Datos Muni'!CH22</f>
        <v>4.4944642693750572</v>
      </c>
      <c r="AD22" s="78">
        <f>'Datos Muni'!CK22</f>
        <v>32.735219691741435</v>
      </c>
      <c r="AE22" s="78">
        <f>'Datos Muni'!CN22</f>
        <v>28.934010152284262</v>
      </c>
      <c r="AF22" s="78">
        <f>'Datos Muni'!CQ22</f>
        <v>2.1593924421264528</v>
      </c>
      <c r="AG22" s="78">
        <f>'Datos Muni'!CT22</f>
        <v>100</v>
      </c>
      <c r="AH22" s="78">
        <f>'Datos Muni'!CW22</f>
        <v>0</v>
      </c>
      <c r="AI22" s="78">
        <f>'Datos Muni'!CZ22</f>
        <v>36.700336700336706</v>
      </c>
      <c r="AJ22" s="78">
        <f>'Datos Muni'!DC22</f>
        <v>100</v>
      </c>
      <c r="AK22" s="78">
        <f>'Datos Muni'!DF22</f>
        <v>50</v>
      </c>
      <c r="AL22" s="78">
        <f>'Datos Muni'!DI22</f>
        <v>50</v>
      </c>
      <c r="AM22" s="106">
        <f>'Datos Muni'!DL22</f>
        <v>75</v>
      </c>
      <c r="AN22" s="78">
        <f>'Datos Muni'!DO22</f>
        <v>92</v>
      </c>
      <c r="AO22" s="109">
        <f>'Datos Muni'!DR22</f>
        <v>100</v>
      </c>
      <c r="AP22" s="78">
        <f>'Datos Muni'!DU22</f>
        <v>94.35604888203487</v>
      </c>
      <c r="AQ22" s="78">
        <f>'Datos Muni'!DX22</f>
        <v>49.693588219153028</v>
      </c>
      <c r="AR22" s="78">
        <f>'Datos Muni'!EA22</f>
        <v>100</v>
      </c>
      <c r="AS22" s="78">
        <f>'Datos Muni'!ED22</f>
        <v>100</v>
      </c>
      <c r="AT22" s="78">
        <f>'Datos Muni'!EG22</f>
        <v>88.247324018514945</v>
      </c>
      <c r="AV22" s="87">
        <f t="shared" si="0"/>
        <v>35.823742025401422</v>
      </c>
      <c r="AW22" s="90">
        <f t="shared" si="1"/>
        <v>18.702353222714756</v>
      </c>
      <c r="AX22" s="85">
        <f t="shared" si="3"/>
        <v>11.433012508202872</v>
      </c>
      <c r="AY22" s="90">
        <f t="shared" si="2"/>
        <v>73.999806987145689</v>
      </c>
      <c r="BA22" s="298">
        <f t="shared" si="4"/>
        <v>34.989728685866183</v>
      </c>
    </row>
    <row r="23" spans="2:53" x14ac:dyDescent="0.3">
      <c r="B23" s="49">
        <v>10701</v>
      </c>
      <c r="C23" s="48" t="s">
        <v>24</v>
      </c>
      <c r="D23" s="81">
        <f>'Datos Muni'!K23</f>
        <v>50</v>
      </c>
      <c r="E23" s="81">
        <f>'Datos Muni'!N23</f>
        <v>3.1708749266001175</v>
      </c>
      <c r="F23" s="81">
        <f>'Datos Muni'!Q23</f>
        <v>87.037251943831961</v>
      </c>
      <c r="G23" s="81">
        <f>'Datos Muni'!T23</f>
        <v>76.618651935296555</v>
      </c>
      <c r="H23" s="81">
        <f>'Datos Muni'!W23</f>
        <v>45.595353219226993</v>
      </c>
      <c r="I23" s="81">
        <f>'Datos Muni'!Z23</f>
        <v>62.144979357016496</v>
      </c>
      <c r="J23" s="81">
        <f>'Datos Muni'!AC23</f>
        <v>20.319071076781899</v>
      </c>
      <c r="K23" s="81">
        <f>'Datos Muni'!AF23</f>
        <v>0</v>
      </c>
      <c r="L23" s="81">
        <f>'Datos Muni'!AI23</f>
        <v>35.759197563606669</v>
      </c>
      <c r="M23" s="81">
        <f>'Datos Muni'!AL23</f>
        <v>39.633110632997393</v>
      </c>
      <c r="N23" s="77">
        <f>'Datos Muni'!AO23</f>
        <v>0</v>
      </c>
      <c r="O23" s="77">
        <f>'Datos Muni'!AR23</f>
        <v>16.96373786972535</v>
      </c>
      <c r="P23" s="77">
        <f>'Datos Muni'!AU23</f>
        <v>11.323745895142112</v>
      </c>
      <c r="Q23" s="78">
        <f>'Datos Muni'!AX23</f>
        <v>0</v>
      </c>
      <c r="R23" s="78">
        <f>'Datos Muni'!BA23</f>
        <v>4.9108192119840322</v>
      </c>
      <c r="S23" s="78">
        <f>'Datos Muni'!BD23</f>
        <v>0</v>
      </c>
      <c r="T23" s="78">
        <f>'Datos Muni'!BG23</f>
        <v>0</v>
      </c>
      <c r="U23" s="78">
        <f>'Datos Muni'!BJ23</f>
        <v>33.333333333333329</v>
      </c>
      <c r="V23" s="78">
        <f>'Datos Muni'!BM23</f>
        <v>40</v>
      </c>
      <c r="W23" s="78">
        <f>'Datos Muni'!BP23</f>
        <v>100</v>
      </c>
      <c r="X23" s="78">
        <f>'Datos Muni'!BS23</f>
        <v>40</v>
      </c>
      <c r="Y23" s="78">
        <f>'Datos Muni'!BV23</f>
        <v>28.878781315428487</v>
      </c>
      <c r="Z23" s="78">
        <f>'Datos Muni'!BY23</f>
        <v>32.210329946926869</v>
      </c>
      <c r="AA23" s="78">
        <f>'Datos Muni'!CB23</f>
        <v>42.000000000000007</v>
      </c>
      <c r="AB23" s="78">
        <f>'Datos Muni'!CE23</f>
        <v>100</v>
      </c>
      <c r="AC23" s="78">
        <f>'Datos Muni'!CH23</f>
        <v>33.971237685426345</v>
      </c>
      <c r="AD23" s="78">
        <f>'Datos Muni'!CK23</f>
        <v>53.388675504894067</v>
      </c>
      <c r="AE23" s="78">
        <f>'Datos Muni'!CN23</f>
        <v>48.264868179031268</v>
      </c>
      <c r="AF23" s="78">
        <f>'Datos Muni'!CQ23</f>
        <v>100</v>
      </c>
      <c r="AG23" s="78">
        <f>'Datos Muni'!CT23</f>
        <v>100</v>
      </c>
      <c r="AH23" s="78">
        <f>'Datos Muni'!CW23</f>
        <v>0</v>
      </c>
      <c r="AI23" s="78">
        <f>'Datos Muni'!CZ23</f>
        <v>49.158249158249163</v>
      </c>
      <c r="AJ23" s="78">
        <f>'Datos Muni'!DC23</f>
        <v>100</v>
      </c>
      <c r="AK23" s="78">
        <f>'Datos Muni'!DF23</f>
        <v>50</v>
      </c>
      <c r="AL23" s="78">
        <f>'Datos Muni'!DI23</f>
        <v>75</v>
      </c>
      <c r="AM23" s="106">
        <f>'Datos Muni'!DL23</f>
        <v>100</v>
      </c>
      <c r="AN23" s="78">
        <f>'Datos Muni'!DO23</f>
        <v>78</v>
      </c>
      <c r="AO23" s="109">
        <f>'Datos Muni'!DR23</f>
        <v>76.132740152368598</v>
      </c>
      <c r="AP23" s="78">
        <f>'Datos Muni'!DU23</f>
        <v>78.47898829379632</v>
      </c>
      <c r="AQ23" s="78">
        <f>'Datos Muni'!DX23</f>
        <v>76.629273504273513</v>
      </c>
      <c r="AR23" s="78">
        <f>'Datos Muni'!EA23</f>
        <v>100</v>
      </c>
      <c r="AS23" s="78">
        <f>'Datos Muni'!ED23</f>
        <v>100</v>
      </c>
      <c r="AT23" s="78">
        <f>'Datos Muni'!EG23</f>
        <v>77.799657448714427</v>
      </c>
      <c r="AV23" s="87">
        <f t="shared" si="0"/>
        <v>34.505074955401966</v>
      </c>
      <c r="AW23" s="90">
        <f t="shared" si="1"/>
        <v>25.463450363616769</v>
      </c>
      <c r="AX23" s="85">
        <f t="shared" si="3"/>
        <v>53.190432514634118</v>
      </c>
      <c r="AY23" s="90">
        <f t="shared" si="2"/>
        <v>75.799922039814433</v>
      </c>
      <c r="BA23" s="298">
        <f t="shared" si="4"/>
        <v>47.239719968366828</v>
      </c>
    </row>
    <row r="24" spans="2:53" x14ac:dyDescent="0.3">
      <c r="B24" s="49">
        <v>10702</v>
      </c>
      <c r="C24" s="48" t="s">
        <v>25</v>
      </c>
      <c r="D24" s="81">
        <f>'Datos Muni'!K24</f>
        <v>50</v>
      </c>
      <c r="E24" s="81">
        <f>'Datos Muni'!N24</f>
        <v>1.6664186876952833</v>
      </c>
      <c r="F24" s="81">
        <f>'Datos Muni'!Q24</f>
        <v>9.9162080420447225</v>
      </c>
      <c r="G24" s="81">
        <f>'Datos Muni'!T24</f>
        <v>23.465931429796864</v>
      </c>
      <c r="H24" s="81">
        <f>'Datos Muni'!W24</f>
        <v>19.399208223918858</v>
      </c>
      <c r="I24" s="81">
        <f>'Datos Muni'!Z24</f>
        <v>23.100905298034739</v>
      </c>
      <c r="J24" s="81">
        <f>'Datos Muni'!AC24</f>
        <v>12.042870475153308</v>
      </c>
      <c r="K24" s="81">
        <f>'Datos Muni'!AF24</f>
        <v>0</v>
      </c>
      <c r="L24" s="81">
        <f>'Datos Muni'!AI24</f>
        <v>6.2597025389353496</v>
      </c>
      <c r="M24" s="81">
        <f>'Datos Muni'!AL24</f>
        <v>0</v>
      </c>
      <c r="N24" s="77">
        <f>'Datos Muni'!AO24</f>
        <v>0</v>
      </c>
      <c r="O24" s="77">
        <f>'Datos Muni'!AR24</f>
        <v>21.866130554513273</v>
      </c>
      <c r="P24" s="77">
        <f>'Datos Muni'!AU24</f>
        <v>0.49357754519505231</v>
      </c>
      <c r="Q24" s="78">
        <f>'Datos Muni'!AX24</f>
        <v>0</v>
      </c>
      <c r="R24" s="78">
        <f>'Datos Muni'!BA24</f>
        <v>16.321332331114295</v>
      </c>
      <c r="S24" s="78">
        <f>'Datos Muni'!BD24</f>
        <v>0</v>
      </c>
      <c r="T24" s="78">
        <f>'Datos Muni'!BG24</f>
        <v>0</v>
      </c>
      <c r="U24" s="78">
        <f>'Datos Muni'!BJ24</f>
        <v>0</v>
      </c>
      <c r="V24" s="78">
        <f>'Datos Muni'!BM24</f>
        <v>20</v>
      </c>
      <c r="W24" s="78">
        <f>'Datos Muni'!BP24</f>
        <v>66.666666666666657</v>
      </c>
      <c r="X24" s="78">
        <f>'Datos Muni'!BS24</f>
        <v>8.3333333333333321</v>
      </c>
      <c r="Y24" s="78">
        <f>'Datos Muni'!BV24</f>
        <v>3.6602515941358917</v>
      </c>
      <c r="Z24" s="78">
        <f>'Datos Muni'!BY24</f>
        <v>10.100421922239045</v>
      </c>
      <c r="AA24" s="78">
        <f>'Datos Muni'!CB24</f>
        <v>2</v>
      </c>
      <c r="AB24" s="78">
        <f>'Datos Muni'!CE24</f>
        <v>1.0153622442911512</v>
      </c>
      <c r="AC24" s="78">
        <f>'Datos Muni'!CH24</f>
        <v>5.9467174119885824</v>
      </c>
      <c r="AD24" s="78">
        <f>'Datos Muni'!CK24</f>
        <v>34.360902255639097</v>
      </c>
      <c r="AE24" s="78">
        <f>'Datos Muni'!CN24</f>
        <v>10.712451390417487</v>
      </c>
      <c r="AF24" s="78">
        <f>'Datos Muni'!CQ24</f>
        <v>100</v>
      </c>
      <c r="AG24" s="78">
        <f>'Datos Muni'!CT24</f>
        <v>99.88337296567515</v>
      </c>
      <c r="AH24" s="78">
        <f>'Datos Muni'!CW24</f>
        <v>0</v>
      </c>
      <c r="AI24" s="78">
        <f>'Datos Muni'!CZ24</f>
        <v>32.659932659932664</v>
      </c>
      <c r="AJ24" s="78">
        <f>'Datos Muni'!DC24</f>
        <v>100</v>
      </c>
      <c r="AK24" s="78">
        <f>'Datos Muni'!DF24</f>
        <v>25</v>
      </c>
      <c r="AL24" s="78">
        <f>'Datos Muni'!DI24</f>
        <v>25</v>
      </c>
      <c r="AM24" s="106">
        <f>'Datos Muni'!DL24</f>
        <v>75</v>
      </c>
      <c r="AN24" s="78">
        <f>'Datos Muni'!DO24</f>
        <v>62</v>
      </c>
      <c r="AO24" s="109">
        <f>'Datos Muni'!DR24</f>
        <v>100</v>
      </c>
      <c r="AP24" s="78">
        <f>'Datos Muni'!DU24</f>
        <v>94.642209338128708</v>
      </c>
      <c r="AQ24" s="78">
        <f>'Datos Muni'!DX24</f>
        <v>87.94508032383321</v>
      </c>
      <c r="AR24" s="78">
        <f>'Datos Muni'!EA24</f>
        <v>100</v>
      </c>
      <c r="AS24" s="78">
        <f>'Datos Muni'!ED24</f>
        <v>98.211619316980503</v>
      </c>
      <c r="AT24" s="78">
        <f>'Datos Muni'!EG24</f>
        <v>56.873222368134492</v>
      </c>
      <c r="AV24" s="87">
        <f t="shared" si="0"/>
        <v>12.939304061175958</v>
      </c>
      <c r="AW24" s="90">
        <f t="shared" si="1"/>
        <v>14.712571285397278</v>
      </c>
      <c r="AX24" s="85">
        <f t="shared" si="3"/>
        <v>19.56993779467162</v>
      </c>
      <c r="AY24" s="90">
        <f t="shared" si="2"/>
        <v>68.372531212334621</v>
      </c>
      <c r="BA24" s="298">
        <f t="shared" si="4"/>
        <v>28.898586088394868</v>
      </c>
    </row>
    <row r="25" spans="2:53" x14ac:dyDescent="0.3">
      <c r="B25" s="49">
        <v>10703</v>
      </c>
      <c r="C25" s="48" t="s">
        <v>26</v>
      </c>
      <c r="D25" s="81">
        <f>'Datos Muni'!K25</f>
        <v>0</v>
      </c>
      <c r="E25" s="81">
        <f>'Datos Muni'!N25</f>
        <v>0</v>
      </c>
      <c r="F25" s="81">
        <f>'Datos Muni'!Q25</f>
        <v>11.796904492261232</v>
      </c>
      <c r="G25" s="81">
        <f>'Datos Muni'!T25</f>
        <v>33.705746271657347</v>
      </c>
      <c r="H25" s="81">
        <f>'Datos Muni'!W25</f>
        <v>14.275689654117073</v>
      </c>
      <c r="I25" s="81">
        <f>'Datos Muni'!Z25</f>
        <v>8.0103553698616778</v>
      </c>
      <c r="J25" s="81">
        <f>'Datos Muni'!AC25</f>
        <v>20.583075896114384</v>
      </c>
      <c r="K25" s="81">
        <f>'Datos Muni'!AF25</f>
        <v>0</v>
      </c>
      <c r="L25" s="81">
        <f>'Datos Muni'!AI25</f>
        <v>0</v>
      </c>
      <c r="M25" s="81">
        <f>'Datos Muni'!AL25</f>
        <v>0</v>
      </c>
      <c r="N25" s="77">
        <f>'Datos Muni'!AO25</f>
        <v>0</v>
      </c>
      <c r="O25" s="77">
        <f>'Datos Muni'!AR25</f>
        <v>18.745046055597534</v>
      </c>
      <c r="P25" s="77">
        <f>'Datos Muni'!AU25</f>
        <v>2.4837332960190301</v>
      </c>
      <c r="Q25" s="78">
        <f>'Datos Muni'!AX25</f>
        <v>0</v>
      </c>
      <c r="R25" s="78">
        <f>'Datos Muni'!BA25</f>
        <v>21.06509646091726</v>
      </c>
      <c r="S25" s="78">
        <f>'Datos Muni'!BD25</f>
        <v>0</v>
      </c>
      <c r="T25" s="78">
        <f>'Datos Muni'!BG25</f>
        <v>0</v>
      </c>
      <c r="U25" s="78">
        <f>'Datos Muni'!BJ25</f>
        <v>0</v>
      </c>
      <c r="V25" s="78">
        <f>'Datos Muni'!BM25</f>
        <v>20</v>
      </c>
      <c r="W25" s="78">
        <f>'Datos Muni'!BP25</f>
        <v>66.666666666666657</v>
      </c>
      <c r="X25" s="78">
        <f>'Datos Muni'!BS25</f>
        <v>8.3333333333333321</v>
      </c>
      <c r="Y25" s="78">
        <f>'Datos Muni'!BV25</f>
        <v>4.8120879649680006</v>
      </c>
      <c r="Z25" s="78">
        <f>'Datos Muni'!BY25</f>
        <v>11.961530755359648</v>
      </c>
      <c r="AA25" s="78">
        <f>'Datos Muni'!CB25</f>
        <v>1</v>
      </c>
      <c r="AB25" s="78">
        <f>'Datos Muni'!CE25</f>
        <v>0.24880777303575174</v>
      </c>
      <c r="AC25" s="78">
        <f>'Datos Muni'!CH25</f>
        <v>6.9964318197719173</v>
      </c>
      <c r="AD25" s="78">
        <f>'Datos Muni'!CK25</f>
        <v>21.915740359544397</v>
      </c>
      <c r="AE25" s="78">
        <f>'Datos Muni'!CN25</f>
        <v>16.39065160191921</v>
      </c>
      <c r="AF25" s="78">
        <f>'Datos Muni'!CQ25</f>
        <v>100</v>
      </c>
      <c r="AG25" s="78">
        <f>'Datos Muni'!CT25</f>
        <v>74.905363823454763</v>
      </c>
      <c r="AH25" s="78">
        <f>'Datos Muni'!CW25</f>
        <v>0</v>
      </c>
      <c r="AI25" s="78">
        <f>'Datos Muni'!CZ25</f>
        <v>32.659932659932664</v>
      </c>
      <c r="AJ25" s="78">
        <f>'Datos Muni'!DC25</f>
        <v>100</v>
      </c>
      <c r="AK25" s="78">
        <f>'Datos Muni'!DF25</f>
        <v>75</v>
      </c>
      <c r="AL25" s="78">
        <f>'Datos Muni'!DI25</f>
        <v>75</v>
      </c>
      <c r="AM25" s="106">
        <f>'Datos Muni'!DL25</f>
        <v>50</v>
      </c>
      <c r="AN25" s="78">
        <f>'Datos Muni'!DO25</f>
        <v>100</v>
      </c>
      <c r="AO25" s="109">
        <f>'Datos Muni'!DR25</f>
        <v>100</v>
      </c>
      <c r="AP25" s="78">
        <f>'Datos Muni'!DU25</f>
        <v>91.348145956345121</v>
      </c>
      <c r="AQ25" s="78">
        <f>'Datos Muni'!DX25</f>
        <v>93.836291913214993</v>
      </c>
      <c r="AR25" s="78">
        <f>'Datos Muni'!EA25</f>
        <v>100</v>
      </c>
      <c r="AS25" s="78">
        <f>'Datos Muni'!ED25</f>
        <v>98.951968726746813</v>
      </c>
      <c r="AT25" s="78">
        <f>'Datos Muni'!EG25</f>
        <v>77.54864523810582</v>
      </c>
      <c r="AV25" s="87">
        <f t="shared" si="0"/>
        <v>8.4308116181252508</v>
      </c>
      <c r="AW25" s="90">
        <f t="shared" si="1"/>
        <v>15.390251875369131</v>
      </c>
      <c r="AX25" s="85">
        <f t="shared" si="3"/>
        <v>19.073175956436916</v>
      </c>
      <c r="AY25" s="90">
        <f t="shared" si="2"/>
        <v>76.375024879842869</v>
      </c>
      <c r="BA25" s="298">
        <f t="shared" si="4"/>
        <v>29.81731608244354</v>
      </c>
    </row>
    <row r="26" spans="2:53" x14ac:dyDescent="0.3">
      <c r="B26" s="49">
        <v>10704</v>
      </c>
      <c r="C26" s="48" t="s">
        <v>27</v>
      </c>
      <c r="D26" s="81">
        <f>'Datos Muni'!K26</f>
        <v>0</v>
      </c>
      <c r="E26" s="81">
        <f>'Datos Muni'!N26</f>
        <v>0</v>
      </c>
      <c r="F26" s="81">
        <f>'Datos Muni'!Q26</f>
        <v>28.473804100227788</v>
      </c>
      <c r="G26" s="81">
        <f>'Datos Muni'!T26</f>
        <v>47.289637662805838</v>
      </c>
      <c r="H26" s="81">
        <f>'Datos Muni'!W26</f>
        <v>24.008421409772669</v>
      </c>
      <c r="I26" s="81">
        <f>'Datos Muni'!Z26</f>
        <v>18.575037447599133</v>
      </c>
      <c r="J26" s="81">
        <f>'Datos Muni'!AC26</f>
        <v>0.95270322490354953</v>
      </c>
      <c r="K26" s="81">
        <f>'Datos Muni'!AF26</f>
        <v>0</v>
      </c>
      <c r="L26" s="81">
        <f>'Datos Muni'!AI26</f>
        <v>0</v>
      </c>
      <c r="M26" s="81">
        <f>'Datos Muni'!AL26</f>
        <v>0</v>
      </c>
      <c r="N26" s="77">
        <f>'Datos Muni'!AO26</f>
        <v>0</v>
      </c>
      <c r="O26" s="77">
        <f>'Datos Muni'!AR26</f>
        <v>20.763907264271822</v>
      </c>
      <c r="P26" s="77">
        <f>'Datos Muni'!AU26</f>
        <v>11.823927512724426</v>
      </c>
      <c r="Q26" s="78">
        <f>'Datos Muni'!AX26</f>
        <v>0</v>
      </c>
      <c r="R26" s="78">
        <f>'Datos Muni'!BA26</f>
        <v>8.9504726265776036</v>
      </c>
      <c r="S26" s="78">
        <f>'Datos Muni'!BD26</f>
        <v>0</v>
      </c>
      <c r="T26" s="78">
        <f>'Datos Muni'!BG26</f>
        <v>0</v>
      </c>
      <c r="U26" s="78">
        <f>'Datos Muni'!BJ26</f>
        <v>0</v>
      </c>
      <c r="V26" s="78">
        <f>'Datos Muni'!BM26</f>
        <v>20</v>
      </c>
      <c r="W26" s="78">
        <f>'Datos Muni'!BP26</f>
        <v>66.666666666666657</v>
      </c>
      <c r="X26" s="78">
        <f>'Datos Muni'!BS26</f>
        <v>6.666666666666667</v>
      </c>
      <c r="Y26" s="78">
        <f>'Datos Muni'!BV26</f>
        <v>3.4277879341864717</v>
      </c>
      <c r="Z26" s="78">
        <f>'Datos Muni'!BY26</f>
        <v>4.8761578527721241</v>
      </c>
      <c r="AA26" s="78">
        <f>'Datos Muni'!CB26</f>
        <v>2</v>
      </c>
      <c r="AB26" s="78">
        <f>'Datos Muni'!CE26</f>
        <v>6.6301415067956823E-2</v>
      </c>
      <c r="AC26" s="78">
        <f>'Datos Muni'!CH26</f>
        <v>3.7287693196860379</v>
      </c>
      <c r="AD26" s="78">
        <f>'Datos Muni'!CK26</f>
        <v>17.251565638662417</v>
      </c>
      <c r="AE26" s="78">
        <f>'Datos Muni'!CN26</f>
        <v>8.0883249969501012</v>
      </c>
      <c r="AF26" s="78">
        <f>'Datos Muni'!CQ26</f>
        <v>100</v>
      </c>
      <c r="AG26" s="78">
        <f>'Datos Muni'!CT26</f>
        <v>100</v>
      </c>
      <c r="AH26" s="78">
        <f>'Datos Muni'!CW26</f>
        <v>0</v>
      </c>
      <c r="AI26" s="78">
        <f>'Datos Muni'!CZ26</f>
        <v>32.659932659932664</v>
      </c>
      <c r="AJ26" s="78">
        <f>'Datos Muni'!DC26</f>
        <v>100</v>
      </c>
      <c r="AK26" s="78">
        <f>'Datos Muni'!DF26</f>
        <v>75</v>
      </c>
      <c r="AL26" s="78">
        <f>'Datos Muni'!DI26</f>
        <v>75</v>
      </c>
      <c r="AM26" s="106">
        <f>'Datos Muni'!DL26</f>
        <v>100</v>
      </c>
      <c r="AN26" s="78">
        <f>'Datos Muni'!DO26</f>
        <v>96</v>
      </c>
      <c r="AO26" s="109">
        <f>'Datos Muni'!DR26</f>
        <v>100</v>
      </c>
      <c r="AP26" s="78">
        <f>'Datos Muni'!DU26</f>
        <v>100</v>
      </c>
      <c r="AQ26" s="78">
        <f>'Datos Muni'!DX26</f>
        <v>89.441378533618661</v>
      </c>
      <c r="AR26" s="78">
        <f>'Datos Muni'!EA26</f>
        <v>100</v>
      </c>
      <c r="AS26" s="78">
        <f>'Datos Muni'!ED26</f>
        <v>99.943545902205926</v>
      </c>
      <c r="AT26" s="78">
        <f>'Datos Muni'!EG26</f>
        <v>74.654725856281942</v>
      </c>
      <c r="AV26" s="87">
        <f t="shared" si="0"/>
        <v>11.683649124792709</v>
      </c>
      <c r="AW26" s="90">
        <f t="shared" si="1"/>
        <v>13.659591327606323</v>
      </c>
      <c r="AX26" s="85">
        <f t="shared" si="3"/>
        <v>16.2339526471102</v>
      </c>
      <c r="AY26" s="90">
        <f t="shared" si="2"/>
        <v>81.621398782288495</v>
      </c>
      <c r="BA26" s="298">
        <f t="shared" si="4"/>
        <v>30.799647970449431</v>
      </c>
    </row>
    <row r="27" spans="2:53" x14ac:dyDescent="0.3">
      <c r="B27" s="49">
        <v>10801</v>
      </c>
      <c r="C27" s="48" t="s">
        <v>28</v>
      </c>
      <c r="D27" s="81">
        <f>'Datos Muni'!K27</f>
        <v>50</v>
      </c>
      <c r="E27" s="81">
        <f>'Datos Muni'!N27</f>
        <v>0</v>
      </c>
      <c r="F27" s="81">
        <f>'Datos Muni'!Q27</f>
        <v>71.579911813548648</v>
      </c>
      <c r="G27" s="81">
        <f>'Datos Muni'!T27</f>
        <v>76.499925637245497</v>
      </c>
      <c r="H27" s="81">
        <f>'Datos Muni'!W27</f>
        <v>51.25806720100983</v>
      </c>
      <c r="I27" s="81">
        <f>'Datos Muni'!Z27</f>
        <v>47.577317910663915</v>
      </c>
      <c r="J27" s="81">
        <f>'Datos Muni'!AC27</f>
        <v>12.07381414563735</v>
      </c>
      <c r="K27" s="81">
        <f>'Datos Muni'!AF27</f>
        <v>0</v>
      </c>
      <c r="L27" s="81">
        <f>'Datos Muni'!AI27</f>
        <v>17.976800938389008</v>
      </c>
      <c r="M27" s="81">
        <f>'Datos Muni'!AL27</f>
        <v>8.5389804457347793</v>
      </c>
      <c r="N27" s="77">
        <f>'Datos Muni'!AO27</f>
        <v>0</v>
      </c>
      <c r="O27" s="77">
        <f>'Datos Muni'!AR27</f>
        <v>30.707786720101094</v>
      </c>
      <c r="P27" s="77">
        <f>'Datos Muni'!AU27</f>
        <v>8.5389804457347793</v>
      </c>
      <c r="Q27" s="78">
        <f>'Datos Muni'!AX27</f>
        <v>40.702278299532054</v>
      </c>
      <c r="R27" s="78">
        <f>'Datos Muni'!BA27</f>
        <v>49.651294103347801</v>
      </c>
      <c r="S27" s="78">
        <f>'Datos Muni'!BD27</f>
        <v>0</v>
      </c>
      <c r="T27" s="78">
        <f>'Datos Muni'!BG27</f>
        <v>0</v>
      </c>
      <c r="U27" s="78">
        <f>'Datos Muni'!BJ27</f>
        <v>0</v>
      </c>
      <c r="V27" s="78">
        <f>'Datos Muni'!BM27</f>
        <v>40</v>
      </c>
      <c r="W27" s="78">
        <f>'Datos Muni'!BP27</f>
        <v>100</v>
      </c>
      <c r="X27" s="78">
        <f>'Datos Muni'!BS27</f>
        <v>33.333333333333329</v>
      </c>
      <c r="Y27" s="78">
        <f>'Datos Muni'!BV27</f>
        <v>20.145440251572332</v>
      </c>
      <c r="Z27" s="78">
        <f>'Datos Muni'!BY27</f>
        <v>39.834241136632201</v>
      </c>
      <c r="AA27" s="78">
        <f>'Datos Muni'!CB27</f>
        <v>5.5000000000000009</v>
      </c>
      <c r="AB27" s="78">
        <f>'Datos Muni'!CE27</f>
        <v>27.897444880881224</v>
      </c>
      <c r="AC27" s="78">
        <f>'Datos Muni'!CH27</f>
        <v>9.9621438533572437</v>
      </c>
      <c r="AD27" s="78">
        <f>'Datos Muni'!CK27</f>
        <v>35.73492981007432</v>
      </c>
      <c r="AE27" s="78">
        <f>'Datos Muni'!CN27</f>
        <v>28.507462686567159</v>
      </c>
      <c r="AF27" s="78">
        <f>'Datos Muni'!CQ27</f>
        <v>100</v>
      </c>
      <c r="AG27" s="78">
        <f>'Datos Muni'!CT27</f>
        <v>78.00415264350579</v>
      </c>
      <c r="AH27" s="78">
        <f>'Datos Muni'!CW27</f>
        <v>0</v>
      </c>
      <c r="AI27" s="78">
        <f>'Datos Muni'!CZ27</f>
        <v>46.127946127946132</v>
      </c>
      <c r="AJ27" s="78">
        <f>'Datos Muni'!DC27</f>
        <v>100</v>
      </c>
      <c r="AK27" s="78">
        <f>'Datos Muni'!DF27</f>
        <v>50</v>
      </c>
      <c r="AL27" s="78">
        <f>'Datos Muni'!DI27</f>
        <v>50</v>
      </c>
      <c r="AM27" s="106">
        <f>'Datos Muni'!DL27</f>
        <v>75</v>
      </c>
      <c r="AN27" s="78">
        <f>'Datos Muni'!DO27</f>
        <v>100</v>
      </c>
      <c r="AO27" s="109">
        <f>'Datos Muni'!DR27</f>
        <v>100</v>
      </c>
      <c r="AP27" s="78">
        <f>'Datos Muni'!DU27</f>
        <v>94.814477375572565</v>
      </c>
      <c r="AQ27" s="78">
        <f>'Datos Muni'!DX27</f>
        <v>95.867313202556744</v>
      </c>
      <c r="AR27" s="78">
        <f>'Datos Muni'!EA27</f>
        <v>100</v>
      </c>
      <c r="AS27" s="78">
        <f>'Datos Muni'!ED27</f>
        <v>99.916247779938033</v>
      </c>
      <c r="AT27" s="78">
        <f>'Datos Muni'!EG27</f>
        <v>78.284837675632915</v>
      </c>
      <c r="AV27" s="87">
        <f t="shared" si="0"/>
        <v>28.827045019851145</v>
      </c>
      <c r="AW27" s="90">
        <f t="shared" si="1"/>
        <v>32.90765320041141</v>
      </c>
      <c r="AX27" s="85">
        <f t="shared" si="3"/>
        <v>33.43499955026865</v>
      </c>
      <c r="AY27" s="90">
        <f t="shared" si="2"/>
        <v>76.286783914653711</v>
      </c>
      <c r="BA27" s="298">
        <f t="shared" si="4"/>
        <v>42.864120421296228</v>
      </c>
    </row>
    <row r="28" spans="2:53" x14ac:dyDescent="0.3">
      <c r="B28" s="49">
        <v>10901</v>
      </c>
      <c r="C28" s="48" t="s">
        <v>29</v>
      </c>
      <c r="D28" s="81">
        <f>'Datos Muni'!K28</f>
        <v>50</v>
      </c>
      <c r="E28" s="81">
        <f>'Datos Muni'!N28</f>
        <v>0</v>
      </c>
      <c r="F28" s="81">
        <f>'Datos Muni'!Q28</f>
        <v>85.229694025398445</v>
      </c>
      <c r="G28" s="81">
        <f>'Datos Muni'!T28</f>
        <v>49.525284395171823</v>
      </c>
      <c r="H28" s="81">
        <f>'Datos Muni'!W28</f>
        <v>31.400721981988923</v>
      </c>
      <c r="I28" s="81">
        <f>'Datos Muni'!Z28</f>
        <v>29.269116864155265</v>
      </c>
      <c r="J28" s="81">
        <f>'Datos Muni'!AC28</f>
        <v>47.005439490988628</v>
      </c>
      <c r="K28" s="81">
        <f>'Datos Muni'!AF28</f>
        <v>0</v>
      </c>
      <c r="L28" s="81">
        <f>'Datos Muni'!AI28</f>
        <v>52.343688659739854</v>
      </c>
      <c r="M28" s="81">
        <f>'Datos Muni'!AL28</f>
        <v>24.863252113376429</v>
      </c>
      <c r="N28" s="77">
        <f>'Datos Muni'!AO28</f>
        <v>0</v>
      </c>
      <c r="O28" s="77">
        <f>'Datos Muni'!AR28</f>
        <v>27.327034991529619</v>
      </c>
      <c r="P28" s="77">
        <f>'Datos Muni'!AU28</f>
        <v>17.304823470909994</v>
      </c>
      <c r="Q28" s="78">
        <f>'Datos Muni'!AX28</f>
        <v>0</v>
      </c>
      <c r="R28" s="78">
        <f>'Datos Muni'!BA28</f>
        <v>3.070756978336576</v>
      </c>
      <c r="S28" s="78">
        <f>'Datos Muni'!BD28</f>
        <v>0</v>
      </c>
      <c r="T28" s="78">
        <f>'Datos Muni'!BG28</f>
        <v>0</v>
      </c>
      <c r="U28" s="78">
        <f>'Datos Muni'!BJ28</f>
        <v>0</v>
      </c>
      <c r="V28" s="78">
        <f>'Datos Muni'!BM28</f>
        <v>100</v>
      </c>
      <c r="W28" s="78">
        <f>'Datos Muni'!BP28</f>
        <v>0</v>
      </c>
      <c r="X28" s="78">
        <f>'Datos Muni'!BS28</f>
        <v>28.333333333333332</v>
      </c>
      <c r="Y28" s="78">
        <f>'Datos Muni'!BV28</f>
        <v>31.760435571687839</v>
      </c>
      <c r="Z28" s="78">
        <f>'Datos Muni'!BY28</f>
        <v>30.843212742004965</v>
      </c>
      <c r="AA28" s="78">
        <f>'Datos Muni'!CB28</f>
        <v>5</v>
      </c>
      <c r="AB28" s="78">
        <f>'Datos Muni'!CE28</f>
        <v>0</v>
      </c>
      <c r="AC28" s="78">
        <f>'Datos Muni'!CH28</f>
        <v>79.562406762804571</v>
      </c>
      <c r="AD28" s="78">
        <f>'Datos Muni'!CK28</f>
        <v>51.47392290249433</v>
      </c>
      <c r="AE28" s="78">
        <f>'Datos Muni'!CN28</f>
        <v>36.530612244897959</v>
      </c>
      <c r="AF28" s="78">
        <f>'Datos Muni'!CQ28</f>
        <v>100</v>
      </c>
      <c r="AG28" s="78">
        <f>'Datos Muni'!CT28</f>
        <v>100</v>
      </c>
      <c r="AH28" s="78">
        <f>'Datos Muni'!CW28</f>
        <v>0</v>
      </c>
      <c r="AI28" s="78">
        <f>'Datos Muni'!CZ28</f>
        <v>32.659932659932664</v>
      </c>
      <c r="AJ28" s="78">
        <f>'Datos Muni'!DC28</f>
        <v>100</v>
      </c>
      <c r="AK28" s="78">
        <f>'Datos Muni'!DF28</f>
        <v>50</v>
      </c>
      <c r="AL28" s="78">
        <f>'Datos Muni'!DI28</f>
        <v>75</v>
      </c>
      <c r="AM28" s="106">
        <f>'Datos Muni'!DL28</f>
        <v>100</v>
      </c>
      <c r="AN28" s="78">
        <f>'Datos Muni'!DO28</f>
        <v>100</v>
      </c>
      <c r="AO28" s="109">
        <f>'Datos Muni'!DR28</f>
        <v>100</v>
      </c>
      <c r="AP28" s="78">
        <f>'Datos Muni'!DU28</f>
        <v>68.287968082474109</v>
      </c>
      <c r="AQ28" s="78">
        <f>'Datos Muni'!DX28</f>
        <v>92.112659897894787</v>
      </c>
      <c r="AR28" s="78">
        <f>'Datos Muni'!EA28</f>
        <v>100</v>
      </c>
      <c r="AS28" s="78">
        <f>'Datos Muni'!ED28</f>
        <v>100</v>
      </c>
      <c r="AT28" s="78">
        <f>'Datos Muni'!EG28</f>
        <v>100</v>
      </c>
      <c r="AV28" s="87">
        <f t="shared" si="0"/>
        <v>31.866850461019911</v>
      </c>
      <c r="AW28" s="90">
        <f t="shared" si="1"/>
        <v>14.724393854048083</v>
      </c>
      <c r="AX28" s="85">
        <f t="shared" si="3"/>
        <v>40.389324839691447</v>
      </c>
      <c r="AY28" s="90">
        <f t="shared" si="2"/>
        <v>79.861468617164391</v>
      </c>
      <c r="BA28" s="298">
        <f t="shared" si="4"/>
        <v>41.710509442980964</v>
      </c>
    </row>
    <row r="29" spans="2:53" x14ac:dyDescent="0.3">
      <c r="B29" s="49">
        <v>10902</v>
      </c>
      <c r="C29" s="48" t="s">
        <v>30</v>
      </c>
      <c r="D29" s="81">
        <f>'Datos Muni'!K29</f>
        <v>0</v>
      </c>
      <c r="E29" s="81">
        <f>'Datos Muni'!N29</f>
        <v>0</v>
      </c>
      <c r="F29" s="81">
        <f>'Datos Muni'!Q29</f>
        <v>53.630805534699135</v>
      </c>
      <c r="G29" s="81">
        <f>'Datos Muni'!T29</f>
        <v>44.368568978014125</v>
      </c>
      <c r="H29" s="81">
        <f>'Datos Muni'!W29</f>
        <v>32.925388368221483</v>
      </c>
      <c r="I29" s="81">
        <f>'Datos Muni'!Z29</f>
        <v>41.843610412407095</v>
      </c>
      <c r="J29" s="81">
        <f>'Datos Muni'!AC29</f>
        <v>18.223582268526091</v>
      </c>
      <c r="K29" s="81">
        <f>'Datos Muni'!AF29</f>
        <v>0</v>
      </c>
      <c r="L29" s="81">
        <f>'Datos Muni'!AI29</f>
        <v>0</v>
      </c>
      <c r="M29" s="81">
        <f>'Datos Muni'!AL29</f>
        <v>5.3188660177650124</v>
      </c>
      <c r="N29" s="77">
        <f>'Datos Muni'!AO29</f>
        <v>0</v>
      </c>
      <c r="O29" s="77">
        <f>'Datos Muni'!AR29</f>
        <v>14.343315862416746</v>
      </c>
      <c r="P29" s="77">
        <f>'Datos Muni'!AU29</f>
        <v>10.637732035530025</v>
      </c>
      <c r="Q29" s="78">
        <f>'Datos Muni'!AX29</f>
        <v>2.0288310421824837E-3</v>
      </c>
      <c r="R29" s="78">
        <f>'Datos Muni'!BA29</f>
        <v>18.47052395950924</v>
      </c>
      <c r="S29" s="78">
        <f>'Datos Muni'!BD29</f>
        <v>0</v>
      </c>
      <c r="T29" s="78">
        <f>'Datos Muni'!BG29</f>
        <v>0</v>
      </c>
      <c r="U29" s="78">
        <f>'Datos Muni'!BJ29</f>
        <v>0</v>
      </c>
      <c r="V29" s="78">
        <f>'Datos Muni'!BM29</f>
        <v>40</v>
      </c>
      <c r="W29" s="78">
        <f>'Datos Muni'!BP29</f>
        <v>0</v>
      </c>
      <c r="X29" s="78">
        <f>'Datos Muni'!BS29</f>
        <v>10</v>
      </c>
      <c r="Y29" s="78">
        <f>'Datos Muni'!BV29</f>
        <v>9.1287148798052531</v>
      </c>
      <c r="Z29" s="78">
        <f>'Datos Muni'!BY29</f>
        <v>12.013348164627361</v>
      </c>
      <c r="AA29" s="78">
        <f>'Datos Muni'!CB29</f>
        <v>1.5</v>
      </c>
      <c r="AB29" s="78">
        <f>'Datos Muni'!CE29</f>
        <v>8.849929126110311</v>
      </c>
      <c r="AC29" s="78">
        <f>'Datos Muni'!CH29</f>
        <v>0</v>
      </c>
      <c r="AD29" s="78">
        <f>'Datos Muni'!CK29</f>
        <v>22.215059308922122</v>
      </c>
      <c r="AE29" s="78">
        <f>'Datos Muni'!CN29</f>
        <v>17.680097680097681</v>
      </c>
      <c r="AF29" s="78">
        <f>'Datos Muni'!CQ29</f>
        <v>100</v>
      </c>
      <c r="AG29" s="78">
        <f>'Datos Muni'!CT29</f>
        <v>73.996722829720369</v>
      </c>
      <c r="AH29" s="78">
        <f>'Datos Muni'!CW29</f>
        <v>0</v>
      </c>
      <c r="AI29" s="78">
        <f>'Datos Muni'!CZ29</f>
        <v>32.659932659932664</v>
      </c>
      <c r="AJ29" s="78">
        <f>'Datos Muni'!DC29</f>
        <v>100</v>
      </c>
      <c r="AK29" s="78">
        <f>'Datos Muni'!DF29</f>
        <v>75</v>
      </c>
      <c r="AL29" s="78">
        <f>'Datos Muni'!DI29</f>
        <v>75</v>
      </c>
      <c r="AM29" s="106">
        <f>'Datos Muni'!DL29</f>
        <v>100</v>
      </c>
      <c r="AN29" s="78">
        <f>'Datos Muni'!DO29</f>
        <v>92</v>
      </c>
      <c r="AO29" s="109">
        <f>'Datos Muni'!DR29</f>
        <v>100</v>
      </c>
      <c r="AP29" s="78">
        <f>'Datos Muni'!DU29</f>
        <v>93.506398021028033</v>
      </c>
      <c r="AQ29" s="78">
        <f>'Datos Muni'!DX29</f>
        <v>59.251690750741979</v>
      </c>
      <c r="AR29" s="78">
        <f>'Datos Muni'!EA29</f>
        <v>100</v>
      </c>
      <c r="AS29" s="78">
        <f>'Datos Muni'!ED29</f>
        <v>99.528043498028325</v>
      </c>
      <c r="AT29" s="78">
        <f>'Datos Muni'!EG29</f>
        <v>72.873283205195207</v>
      </c>
      <c r="AV29" s="87">
        <f t="shared" si="0"/>
        <v>17.022451498275363</v>
      </c>
      <c r="AW29" s="90">
        <f t="shared" si="1"/>
        <v>8.3532218272216312</v>
      </c>
      <c r="AX29" s="85">
        <f t="shared" si="3"/>
        <v>20.15412768439586</v>
      </c>
      <c r="AY29" s="90">
        <f t="shared" si="2"/>
        <v>76.701147926046204</v>
      </c>
      <c r="BA29" s="298">
        <f t="shared" si="4"/>
        <v>30.557737233984763</v>
      </c>
    </row>
    <row r="30" spans="2:53" x14ac:dyDescent="0.3">
      <c r="B30" s="49">
        <v>10903</v>
      </c>
      <c r="C30" s="48" t="s">
        <v>31</v>
      </c>
      <c r="D30" s="81">
        <f>'Datos Muni'!K30</f>
        <v>100</v>
      </c>
      <c r="E30" s="81">
        <f>'Datos Muni'!N30</f>
        <v>0</v>
      </c>
      <c r="F30" s="81">
        <f>'Datos Muni'!Q30</f>
        <v>38.069133546520476</v>
      </c>
      <c r="G30" s="81">
        <f>'Datos Muni'!T30</f>
        <v>64.634509530069025</v>
      </c>
      <c r="H30" s="81">
        <f>'Datos Muni'!W30</f>
        <v>52.533372840122261</v>
      </c>
      <c r="I30" s="81">
        <f>'Datos Muni'!Z30</f>
        <v>52.238345336905624</v>
      </c>
      <c r="J30" s="81">
        <f>'Datos Muni'!AC30</f>
        <v>11.871612772930082</v>
      </c>
      <c r="K30" s="81">
        <f>'Datos Muni'!AF30</f>
        <v>0</v>
      </c>
      <c r="L30" s="81">
        <f>'Datos Muni'!AI30</f>
        <v>0</v>
      </c>
      <c r="M30" s="81">
        <f>'Datos Muni'!AL30</f>
        <v>0</v>
      </c>
      <c r="N30" s="77">
        <f>'Datos Muni'!AO30</f>
        <v>0</v>
      </c>
      <c r="O30" s="77">
        <f>'Datos Muni'!AR30</f>
        <v>5.4251339164607044</v>
      </c>
      <c r="P30" s="77">
        <f>'Datos Muni'!AU30</f>
        <v>0</v>
      </c>
      <c r="Q30" s="78">
        <f>'Datos Muni'!AX30</f>
        <v>0</v>
      </c>
      <c r="R30" s="78">
        <f>'Datos Muni'!BA30</f>
        <v>3.026598621823287</v>
      </c>
      <c r="S30" s="78">
        <f>'Datos Muni'!BD30</f>
        <v>0</v>
      </c>
      <c r="T30" s="78">
        <f>'Datos Muni'!BG30</f>
        <v>0</v>
      </c>
      <c r="U30" s="78">
        <f>'Datos Muni'!BJ30</f>
        <v>0</v>
      </c>
      <c r="V30" s="78">
        <f>'Datos Muni'!BM30</f>
        <v>10</v>
      </c>
      <c r="W30" s="78">
        <f>'Datos Muni'!BP30</f>
        <v>0</v>
      </c>
      <c r="X30" s="78">
        <f>'Datos Muni'!BS30</f>
        <v>10</v>
      </c>
      <c r="Y30" s="78">
        <f>'Datos Muni'!BV30</f>
        <v>28.757189297324331</v>
      </c>
      <c r="Z30" s="78">
        <f>'Datos Muni'!BY30</f>
        <v>24.002052440782368</v>
      </c>
      <c r="AA30" s="78">
        <f>'Datos Muni'!CB30</f>
        <v>2</v>
      </c>
      <c r="AB30" s="78">
        <f>'Datos Muni'!CE30</f>
        <v>0</v>
      </c>
      <c r="AC30" s="78">
        <f>'Datos Muni'!CH30</f>
        <v>7.5551526140828038</v>
      </c>
      <c r="AD30" s="78">
        <f>'Datos Muni'!CK30</f>
        <v>47.038327526132406</v>
      </c>
      <c r="AE30" s="78">
        <f>'Datos Muni'!CN30</f>
        <v>46.160714285714278</v>
      </c>
      <c r="AF30" s="78">
        <f>'Datos Muni'!CQ30</f>
        <v>100</v>
      </c>
      <c r="AG30" s="78">
        <f>'Datos Muni'!CT30</f>
        <v>100</v>
      </c>
      <c r="AH30" s="78">
        <f>'Datos Muni'!CW30</f>
        <v>0</v>
      </c>
      <c r="AI30" s="78">
        <f>'Datos Muni'!CZ30</f>
        <v>32.659932659932664</v>
      </c>
      <c r="AJ30" s="78">
        <f>'Datos Muni'!DC30</f>
        <v>100</v>
      </c>
      <c r="AK30" s="78">
        <f>'Datos Muni'!DF30</f>
        <v>50</v>
      </c>
      <c r="AL30" s="78">
        <f>'Datos Muni'!DI30</f>
        <v>50</v>
      </c>
      <c r="AM30" s="106">
        <f>'Datos Muni'!DL30</f>
        <v>75</v>
      </c>
      <c r="AN30" s="78">
        <f>'Datos Muni'!DO30</f>
        <v>100</v>
      </c>
      <c r="AO30" s="109">
        <f>'Datos Muni'!DR30</f>
        <v>100</v>
      </c>
      <c r="AP30" s="78">
        <f>'Datos Muni'!DU30</f>
        <v>100</v>
      </c>
      <c r="AQ30" s="78">
        <f>'Datos Muni'!DX30</f>
        <v>0</v>
      </c>
      <c r="AR30" s="78">
        <f>'Datos Muni'!EA30</f>
        <v>100</v>
      </c>
      <c r="AS30" s="78">
        <f>'Datos Muni'!ED30</f>
        <v>100</v>
      </c>
      <c r="AT30" s="78">
        <f>'Datos Muni'!EG30</f>
        <v>56.563438229734231</v>
      </c>
      <c r="AV30" s="87">
        <f t="shared" si="0"/>
        <v>24.982469841769859</v>
      </c>
      <c r="AW30" s="90">
        <f t="shared" si="1"/>
        <v>1.8609426602604695</v>
      </c>
      <c r="AX30" s="85">
        <f t="shared" si="3"/>
        <v>29.501492907115132</v>
      </c>
      <c r="AY30" s="90">
        <f t="shared" si="2"/>
        <v>68.873097920690498</v>
      </c>
      <c r="BA30" s="298">
        <f t="shared" si="4"/>
        <v>31.304500832458992</v>
      </c>
    </row>
    <row r="31" spans="2:53" x14ac:dyDescent="0.3">
      <c r="B31" s="49">
        <v>11001</v>
      </c>
      <c r="C31" s="48" t="s">
        <v>32</v>
      </c>
      <c r="D31" s="81">
        <f>'Datos Muni'!K31</f>
        <v>50</v>
      </c>
      <c r="E31" s="81">
        <f>'Datos Muni'!N31</f>
        <v>0</v>
      </c>
      <c r="F31" s="81">
        <f>'Datos Muni'!Q31</f>
        <v>16.127991742468229</v>
      </c>
      <c r="G31" s="81">
        <f>'Datos Muni'!T31</f>
        <v>81.427914456837982</v>
      </c>
      <c r="H31" s="81">
        <f>'Datos Muni'!W31</f>
        <v>44.596506470369789</v>
      </c>
      <c r="I31" s="81">
        <f>'Datos Muni'!Z31</f>
        <v>43.288055828831503</v>
      </c>
      <c r="J31" s="81">
        <f>'Datos Muni'!AC31</f>
        <v>12.303485142991317</v>
      </c>
      <c r="K31" s="81">
        <f>'Datos Muni'!AF31</f>
        <v>0</v>
      </c>
      <c r="L31" s="81">
        <f>'Datos Muni'!AI31</f>
        <v>0</v>
      </c>
      <c r="M31" s="81">
        <f>'Datos Muni'!AL31</f>
        <v>0</v>
      </c>
      <c r="N31" s="77">
        <f>'Datos Muni'!AO31</f>
        <v>0</v>
      </c>
      <c r="O31" s="77">
        <f>'Datos Muni'!AR31</f>
        <v>2.0257275329232338</v>
      </c>
      <c r="P31" s="77">
        <f>'Datos Muni'!AU31</f>
        <v>15.137993688438367</v>
      </c>
      <c r="Q31" s="78">
        <f>'Datos Muni'!AX31</f>
        <v>79.756633020730803</v>
      </c>
      <c r="R31" s="78">
        <f>'Datos Muni'!BA31</f>
        <v>31.323789321336911</v>
      </c>
      <c r="S31" s="78">
        <f>'Datos Muni'!BD31</f>
        <v>0</v>
      </c>
      <c r="T31" s="78">
        <f>'Datos Muni'!BG31</f>
        <v>50</v>
      </c>
      <c r="U31" s="78">
        <f>'Datos Muni'!BJ31</f>
        <v>0</v>
      </c>
      <c r="V31" s="78">
        <f>'Datos Muni'!BM31</f>
        <v>60</v>
      </c>
      <c r="W31" s="78">
        <f>'Datos Muni'!BP31</f>
        <v>100</v>
      </c>
      <c r="X31" s="78">
        <f>'Datos Muni'!BS31</f>
        <v>18.333333333333336</v>
      </c>
      <c r="Y31" s="78">
        <f>'Datos Muni'!BV31</f>
        <v>22.58120548896995</v>
      </c>
      <c r="Z31" s="78">
        <f>'Datos Muni'!BY31</f>
        <v>37.60164712964221</v>
      </c>
      <c r="AA31" s="78">
        <f>'Datos Muni'!CB31</f>
        <v>2.5</v>
      </c>
      <c r="AB31" s="78">
        <f>'Datos Muni'!CE31</f>
        <v>3.8601588887826335</v>
      </c>
      <c r="AC31" s="78">
        <f>'Datos Muni'!CH31</f>
        <v>6.3743584839501448</v>
      </c>
      <c r="AD31" s="78">
        <f>'Datos Muni'!CK31</f>
        <v>52.361436377829818</v>
      </c>
      <c r="AE31" s="78">
        <f>'Datos Muni'!CN31</f>
        <v>45.916828269769432</v>
      </c>
      <c r="AF31" s="78">
        <f>'Datos Muni'!CQ31</f>
        <v>0</v>
      </c>
      <c r="AG31" s="78">
        <f>'Datos Muni'!CT31</f>
        <v>85.939259628505681</v>
      </c>
      <c r="AH31" s="78">
        <f>'Datos Muni'!CW31</f>
        <v>79.459999999999994</v>
      </c>
      <c r="AI31" s="78">
        <f>'Datos Muni'!CZ31</f>
        <v>65.656565656565661</v>
      </c>
      <c r="AJ31" s="78">
        <f>'Datos Muni'!DC31</f>
        <v>50</v>
      </c>
      <c r="AK31" s="78">
        <f>'Datos Muni'!DF31</f>
        <v>25</v>
      </c>
      <c r="AL31" s="78">
        <f>'Datos Muni'!DI31</f>
        <v>25</v>
      </c>
      <c r="AM31" s="106">
        <f>'Datos Muni'!DL31</f>
        <v>100</v>
      </c>
      <c r="AN31" s="78">
        <f>'Datos Muni'!DO31</f>
        <v>88</v>
      </c>
      <c r="AO31" s="109">
        <f>'Datos Muni'!DR31</f>
        <v>60.658962380132778</v>
      </c>
      <c r="AP31" s="78">
        <f>'Datos Muni'!DU31</f>
        <v>94.107140714667594</v>
      </c>
      <c r="AQ31" s="78">
        <f>'Datos Muni'!DX31</f>
        <v>0</v>
      </c>
      <c r="AR31" s="78">
        <f>'Datos Muni'!EA31</f>
        <v>40.899795501022489</v>
      </c>
      <c r="AS31" s="78">
        <f>'Datos Muni'!ED31</f>
        <v>100</v>
      </c>
      <c r="AT31" s="78">
        <f>'Datos Muni'!EG31</f>
        <v>63.168842313843811</v>
      </c>
      <c r="AV31" s="87">
        <f t="shared" si="0"/>
        <v>20.377513450989262</v>
      </c>
      <c r="AW31" s="90">
        <f t="shared" si="1"/>
        <v>45.868631763152528</v>
      </c>
      <c r="AX31" s="85">
        <f t="shared" si="3"/>
        <v>21.058774219141949</v>
      </c>
      <c r="AY31" s="90">
        <f t="shared" si="2"/>
        <v>62.706469013909853</v>
      </c>
      <c r="BA31" s="298">
        <f t="shared" si="4"/>
        <v>37.502847111798403</v>
      </c>
    </row>
    <row r="32" spans="2:53" x14ac:dyDescent="0.3">
      <c r="B32" s="49">
        <v>11002</v>
      </c>
      <c r="C32" s="48" t="s">
        <v>33</v>
      </c>
      <c r="D32" s="81">
        <f>'Datos Muni'!K32</f>
        <v>0</v>
      </c>
      <c r="E32" s="81">
        <f>'Datos Muni'!N32</f>
        <v>0</v>
      </c>
      <c r="F32" s="81">
        <f>'Datos Muni'!Q32</f>
        <v>0</v>
      </c>
      <c r="G32" s="81">
        <f>'Datos Muni'!T32</f>
        <v>84.652219289090809</v>
      </c>
      <c r="H32" s="81">
        <f>'Datos Muni'!W32</f>
        <v>42.97946175665853</v>
      </c>
      <c r="I32" s="81">
        <f>'Datos Muni'!Z32</f>
        <v>22.752404857080784</v>
      </c>
      <c r="J32" s="81">
        <f>'Datos Muni'!AC32</f>
        <v>17.795611310969672</v>
      </c>
      <c r="K32" s="81">
        <f>'Datos Muni'!AF32</f>
        <v>0</v>
      </c>
      <c r="L32" s="81">
        <f>'Datos Muni'!AI32</f>
        <v>0</v>
      </c>
      <c r="M32" s="81">
        <f>'Datos Muni'!AL32</f>
        <v>0</v>
      </c>
      <c r="N32" s="77">
        <f>'Datos Muni'!AO32</f>
        <v>0</v>
      </c>
      <c r="O32" s="77">
        <f>'Datos Muni'!AR32</f>
        <v>3.7075284726340896</v>
      </c>
      <c r="P32" s="77">
        <f>'Datos Muni'!AU32</f>
        <v>3.7735849056603774</v>
      </c>
      <c r="Q32" s="78">
        <f>'Datos Muni'!AX32</f>
        <v>4.052596219229504E-2</v>
      </c>
      <c r="R32" s="78">
        <f>'Datos Muni'!BA32</f>
        <v>21.577312211823322</v>
      </c>
      <c r="S32" s="78">
        <f>'Datos Muni'!BD32</f>
        <v>0</v>
      </c>
      <c r="T32" s="78">
        <f>'Datos Muni'!BG32</f>
        <v>0</v>
      </c>
      <c r="U32" s="78">
        <f>'Datos Muni'!BJ32</f>
        <v>0</v>
      </c>
      <c r="V32" s="78">
        <f>'Datos Muni'!BM32</f>
        <v>0</v>
      </c>
      <c r="W32" s="78">
        <f>'Datos Muni'!BP32</f>
        <v>0</v>
      </c>
      <c r="X32" s="78">
        <f>'Datos Muni'!BS32</f>
        <v>10</v>
      </c>
      <c r="Y32" s="78">
        <f>'Datos Muni'!BV32</f>
        <v>11.778563015312132</v>
      </c>
      <c r="Z32" s="78">
        <f>'Datos Muni'!BY32</f>
        <v>24.228583292243009</v>
      </c>
      <c r="AA32" s="78">
        <f>'Datos Muni'!CB32</f>
        <v>0</v>
      </c>
      <c r="AB32" s="78">
        <f>'Datos Muni'!CE32</f>
        <v>0</v>
      </c>
      <c r="AC32" s="78">
        <f>'Datos Muni'!CH32</f>
        <v>1.257861635220126</v>
      </c>
      <c r="AD32" s="78">
        <f>'Datos Muni'!CK32</f>
        <v>61.740558292282422</v>
      </c>
      <c r="AE32" s="78">
        <f>'Datos Muni'!CN32</f>
        <v>54.30528375733855</v>
      </c>
      <c r="AF32" s="78">
        <f>'Datos Muni'!CQ32</f>
        <v>100</v>
      </c>
      <c r="AG32" s="78">
        <f>'Datos Muni'!CT32</f>
        <v>96.496309221936428</v>
      </c>
      <c r="AH32" s="78">
        <f>'Datos Muni'!CW32</f>
        <v>0</v>
      </c>
      <c r="AI32" s="78">
        <f>'Datos Muni'!CZ32</f>
        <v>32.659932659932664</v>
      </c>
      <c r="AJ32" s="78">
        <f>'Datos Muni'!DC32</f>
        <v>100</v>
      </c>
      <c r="AK32" s="78">
        <f>'Datos Muni'!DF32</f>
        <v>75</v>
      </c>
      <c r="AL32" s="78">
        <f>'Datos Muni'!DI32</f>
        <v>25</v>
      </c>
      <c r="AM32" s="106">
        <f>'Datos Muni'!DL32</f>
        <v>100</v>
      </c>
      <c r="AN32" s="78">
        <f>'Datos Muni'!DO32</f>
        <v>100</v>
      </c>
      <c r="AO32" s="109">
        <f>'Datos Muni'!DR32</f>
        <v>100</v>
      </c>
      <c r="AP32" s="78">
        <f>'Datos Muni'!DU32</f>
        <v>77.248691549499711</v>
      </c>
      <c r="AQ32" s="78">
        <f>'Datos Muni'!DX32</f>
        <v>21.041549691184724</v>
      </c>
      <c r="AR32" s="78">
        <f>'Datos Muni'!EA32</f>
        <v>100</v>
      </c>
      <c r="AS32" s="78">
        <f>'Datos Muni'!ED32</f>
        <v>100</v>
      </c>
      <c r="AT32" s="78">
        <f>'Datos Muni'!EG32</f>
        <v>100</v>
      </c>
      <c r="AV32" s="87">
        <f t="shared" si="0"/>
        <v>13.512370045545712</v>
      </c>
      <c r="AW32" s="90">
        <f t="shared" si="1"/>
        <v>3.0882625962879451</v>
      </c>
      <c r="AX32" s="85">
        <f t="shared" si="3"/>
        <v>29.25676111026625</v>
      </c>
      <c r="AY32" s="90">
        <f t="shared" si="2"/>
        <v>73.389034508753838</v>
      </c>
      <c r="BA32" s="298">
        <f t="shared" si="4"/>
        <v>29.811607065213437</v>
      </c>
    </row>
    <row r="33" spans="2:53" x14ac:dyDescent="0.3">
      <c r="B33" s="49">
        <v>11003</v>
      </c>
      <c r="C33" s="48" t="s">
        <v>34</v>
      </c>
      <c r="D33" s="81">
        <f>'Datos Muni'!K33</f>
        <v>100</v>
      </c>
      <c r="E33" s="81">
        <f>'Datos Muni'!N33</f>
        <v>0</v>
      </c>
      <c r="F33" s="81">
        <f>'Datos Muni'!Q33</f>
        <v>0</v>
      </c>
      <c r="G33" s="81">
        <f>'Datos Muni'!T33</f>
        <v>38.518502416509044</v>
      </c>
      <c r="H33" s="81">
        <f>'Datos Muni'!W33</f>
        <v>67.994080211483904</v>
      </c>
      <c r="I33" s="81">
        <f>'Datos Muni'!Z33</f>
        <v>46.280411864793351</v>
      </c>
      <c r="J33" s="81">
        <f>'Datos Muni'!AC33</f>
        <v>30.048823167493644</v>
      </c>
      <c r="K33" s="81">
        <f>'Datos Muni'!AF33</f>
        <v>0</v>
      </c>
      <c r="L33" s="81">
        <f>'Datos Muni'!AI33</f>
        <v>0</v>
      </c>
      <c r="M33" s="81">
        <f>'Datos Muni'!AL33</f>
        <v>25.856496444731743</v>
      </c>
      <c r="N33" s="77">
        <f>'Datos Muni'!AO33</f>
        <v>0</v>
      </c>
      <c r="O33" s="77">
        <f>'Datos Muni'!AR33</f>
        <v>6.8789549901877116</v>
      </c>
      <c r="P33" s="77">
        <f>'Datos Muni'!AU33</f>
        <v>4.9096315449256629</v>
      </c>
      <c r="Q33" s="78">
        <f>'Datos Muni'!AX33</f>
        <v>0.57673228669719179</v>
      </c>
      <c r="R33" s="78">
        <f>'Datos Muni'!BA33</f>
        <v>9.2791680181680025</v>
      </c>
      <c r="S33" s="78">
        <f>'Datos Muni'!BD33</f>
        <v>0</v>
      </c>
      <c r="T33" s="78">
        <f>'Datos Muni'!BG33</f>
        <v>0</v>
      </c>
      <c r="U33" s="78">
        <f>'Datos Muni'!BJ33</f>
        <v>0</v>
      </c>
      <c r="V33" s="78">
        <f>'Datos Muni'!BM33</f>
        <v>10</v>
      </c>
      <c r="W33" s="78">
        <f>'Datos Muni'!BP33</f>
        <v>100</v>
      </c>
      <c r="X33" s="78">
        <f>'Datos Muni'!BS33</f>
        <v>30</v>
      </c>
      <c r="Y33" s="78">
        <f>'Datos Muni'!BV33</f>
        <v>44.652824291136419</v>
      </c>
      <c r="Z33" s="78">
        <f>'Datos Muni'!BY33</f>
        <v>32.912307523241665</v>
      </c>
      <c r="AA33" s="78">
        <f>'Datos Muni'!CB33</f>
        <v>2</v>
      </c>
      <c r="AB33" s="78">
        <f>'Datos Muni'!CE33</f>
        <v>1.1346488687782808</v>
      </c>
      <c r="AC33" s="78">
        <f>'Datos Muni'!CH33</f>
        <v>0</v>
      </c>
      <c r="AD33" s="78">
        <f>'Datos Muni'!CK33</f>
        <v>61.818961818961803</v>
      </c>
      <c r="AE33" s="78">
        <f>'Datos Muni'!CN33</f>
        <v>52.275716916600899</v>
      </c>
      <c r="AF33" s="78">
        <f>'Datos Muni'!CQ33</f>
        <v>60.969618616677444</v>
      </c>
      <c r="AG33" s="78">
        <f>'Datos Muni'!CT33</f>
        <v>88.684651484485826</v>
      </c>
      <c r="AH33" s="78">
        <f>'Datos Muni'!CW33</f>
        <v>0</v>
      </c>
      <c r="AI33" s="78">
        <f>'Datos Muni'!CZ33</f>
        <v>29.292929292929294</v>
      </c>
      <c r="AJ33" s="78">
        <f>'Datos Muni'!DC33</f>
        <v>75</v>
      </c>
      <c r="AK33" s="78">
        <f>'Datos Muni'!DF33</f>
        <v>100</v>
      </c>
      <c r="AL33" s="78">
        <f>'Datos Muni'!DI33</f>
        <v>0</v>
      </c>
      <c r="AM33" s="106">
        <f>'Datos Muni'!DL33</f>
        <v>100</v>
      </c>
      <c r="AN33" s="78">
        <f>'Datos Muni'!DO33</f>
        <v>94</v>
      </c>
      <c r="AO33" s="109">
        <f>'Datos Muni'!DR33</f>
        <v>100</v>
      </c>
      <c r="AP33" s="78">
        <f>'Datos Muni'!DU33</f>
        <v>84.410250980226905</v>
      </c>
      <c r="AQ33" s="78">
        <f>'Datos Muni'!DX33</f>
        <v>0</v>
      </c>
      <c r="AR33" s="78">
        <f>'Datos Muni'!EA33</f>
        <v>0</v>
      </c>
      <c r="AS33" s="78">
        <f>'Datos Muni'!ED33</f>
        <v>100</v>
      </c>
      <c r="AT33" s="78">
        <f>'Datos Muni'!EG33</f>
        <v>83.654481900199173</v>
      </c>
      <c r="AV33" s="87">
        <f t="shared" si="0"/>
        <v>24.652838510778853</v>
      </c>
      <c r="AW33" s="90">
        <f t="shared" si="1"/>
        <v>17.1222714721236</v>
      </c>
      <c r="AX33" s="85">
        <f t="shared" si="3"/>
        <v>31.751564226155171</v>
      </c>
      <c r="AY33" s="90">
        <f t="shared" si="2"/>
        <v>61.074450975560083</v>
      </c>
      <c r="BA33" s="298">
        <f t="shared" si="4"/>
        <v>33.650281296154425</v>
      </c>
    </row>
    <row r="34" spans="2:53" x14ac:dyDescent="0.3">
      <c r="B34" s="49">
        <v>20101</v>
      </c>
      <c r="C34" s="48" t="s">
        <v>35</v>
      </c>
      <c r="D34" s="81">
        <f>'Datos Muni'!K34</f>
        <v>100</v>
      </c>
      <c r="E34" s="81">
        <f>'Datos Muni'!N34</f>
        <v>100</v>
      </c>
      <c r="F34" s="81">
        <f>'Datos Muni'!Q34</f>
        <v>93.459725696741231</v>
      </c>
      <c r="G34" s="81">
        <f>'Datos Muni'!T34</f>
        <v>99.072651485779801</v>
      </c>
      <c r="H34" s="81">
        <f>'Datos Muni'!W34</f>
        <v>96.614004281854434</v>
      </c>
      <c r="I34" s="81">
        <f>'Datos Muni'!Z34</f>
        <v>98.468701817281982</v>
      </c>
      <c r="J34" s="81">
        <f>'Datos Muni'!AC34</f>
        <v>94.250225056734777</v>
      </c>
      <c r="K34" s="81">
        <f>'Datos Muni'!AF34</f>
        <v>66.666666666666657</v>
      </c>
      <c r="L34" s="81">
        <f>'Datos Muni'!AI34</f>
        <v>97.130985455118662</v>
      </c>
      <c r="M34" s="81">
        <f>'Datos Muni'!AL34</f>
        <v>100</v>
      </c>
      <c r="N34" s="77">
        <f>'Datos Muni'!AO34</f>
        <v>100</v>
      </c>
      <c r="O34" s="77">
        <f>'Datos Muni'!AR34</f>
        <v>13.336854697413578</v>
      </c>
      <c r="P34" s="77">
        <f>'Datos Muni'!AU34</f>
        <v>100</v>
      </c>
      <c r="Q34" s="78">
        <f>'Datos Muni'!AX34</f>
        <v>47.932006926972832</v>
      </c>
      <c r="R34" s="78">
        <f>'Datos Muni'!BA34</f>
        <v>65.293418411143605</v>
      </c>
      <c r="S34" s="78">
        <f>'Datos Muni'!BD34</f>
        <v>100</v>
      </c>
      <c r="T34" s="78">
        <f>'Datos Muni'!BG34</f>
        <v>100</v>
      </c>
      <c r="U34" s="78">
        <f>'Datos Muni'!BJ34</f>
        <v>100</v>
      </c>
      <c r="V34" s="78">
        <f>'Datos Muni'!BM34</f>
        <v>100</v>
      </c>
      <c r="W34" s="78">
        <f>'Datos Muni'!BP34</f>
        <v>100</v>
      </c>
      <c r="X34" s="78">
        <f>'Datos Muni'!BS34</f>
        <v>95</v>
      </c>
      <c r="Y34" s="78">
        <f>'Datos Muni'!BV34</f>
        <v>100</v>
      </c>
      <c r="Z34" s="78">
        <f>'Datos Muni'!BY34</f>
        <v>100</v>
      </c>
      <c r="AA34" s="78">
        <f>'Datos Muni'!CB34</f>
        <v>34</v>
      </c>
      <c r="AB34" s="78">
        <f>'Datos Muni'!CE34</f>
        <v>100</v>
      </c>
      <c r="AC34" s="78">
        <f>'Datos Muni'!CH34</f>
        <v>13.017815215846204</v>
      </c>
      <c r="AD34" s="78">
        <f>'Datos Muni'!CK34</f>
        <v>100</v>
      </c>
      <c r="AE34" s="78">
        <f>'Datos Muni'!CN34</f>
        <v>100</v>
      </c>
      <c r="AF34" s="78">
        <f>'Datos Muni'!CQ34</f>
        <v>100</v>
      </c>
      <c r="AG34" s="78">
        <f>'Datos Muni'!CT34</f>
        <v>88.157324864140236</v>
      </c>
      <c r="AH34" s="78">
        <f>'Datos Muni'!CW34</f>
        <v>31.39</v>
      </c>
      <c r="AI34" s="78">
        <f>'Datos Muni'!CZ34</f>
        <v>100</v>
      </c>
      <c r="AJ34" s="78">
        <f>'Datos Muni'!DC34</f>
        <v>75</v>
      </c>
      <c r="AK34" s="78">
        <f>'Datos Muni'!DF34</f>
        <v>75</v>
      </c>
      <c r="AL34" s="78">
        <f>'Datos Muni'!DI34</f>
        <v>75</v>
      </c>
      <c r="AM34" s="106">
        <f>'Datos Muni'!DL34</f>
        <v>25</v>
      </c>
      <c r="AN34" s="78">
        <f>'Datos Muni'!DO34</f>
        <v>0</v>
      </c>
      <c r="AO34" s="109">
        <f>'Datos Muni'!DR34</f>
        <v>63.084592581513107</v>
      </c>
      <c r="AP34" s="78">
        <f>'Datos Muni'!DU34</f>
        <v>0</v>
      </c>
      <c r="AQ34" s="78">
        <f>'Datos Muni'!DX34</f>
        <v>100</v>
      </c>
      <c r="AR34" s="78">
        <f>'Datos Muni'!EA34</f>
        <v>100</v>
      </c>
      <c r="AS34" s="78">
        <f>'Datos Muni'!ED34</f>
        <v>99.963297231119626</v>
      </c>
      <c r="AT34" s="78">
        <f>'Datos Muni'!EG34</f>
        <v>66.008450838569786</v>
      </c>
      <c r="AV34" s="87">
        <f t="shared" si="0"/>
        <v>89.153831935199321</v>
      </c>
      <c r="AW34" s="90">
        <f t="shared" si="1"/>
        <v>87.603632191159491</v>
      </c>
      <c r="AX34" s="85">
        <f t="shared" si="3"/>
        <v>82.446423912871808</v>
      </c>
      <c r="AY34" s="90">
        <f t="shared" si="2"/>
        <v>64.185976108238762</v>
      </c>
      <c r="BA34" s="298">
        <f t="shared" si="4"/>
        <v>80.847466036867345</v>
      </c>
    </row>
    <row r="35" spans="2:53" x14ac:dyDescent="0.3">
      <c r="B35" s="49">
        <v>20102</v>
      </c>
      <c r="C35" s="48" t="s">
        <v>36</v>
      </c>
      <c r="D35" s="81">
        <f>'Datos Muni'!K35</f>
        <v>0</v>
      </c>
      <c r="E35" s="81">
        <f>'Datos Muni'!N35</f>
        <v>68.073362847122411</v>
      </c>
      <c r="F35" s="81">
        <f>'Datos Muni'!Q35</f>
        <v>9.5254424568021197</v>
      </c>
      <c r="G35" s="81">
        <f>'Datos Muni'!T35</f>
        <v>60.147391215948623</v>
      </c>
      <c r="H35" s="81">
        <f>'Datos Muni'!W35</f>
        <v>16.477655623698645</v>
      </c>
      <c r="I35" s="81">
        <f>'Datos Muni'!Z35</f>
        <v>80.408596932685555</v>
      </c>
      <c r="J35" s="81">
        <f>'Datos Muni'!AC35</f>
        <v>9.2787479279904392</v>
      </c>
      <c r="K35" s="81">
        <f>'Datos Muni'!AF35</f>
        <v>0</v>
      </c>
      <c r="L35" s="81">
        <f>'Datos Muni'!AI35</f>
        <v>0</v>
      </c>
      <c r="M35" s="81">
        <f>'Datos Muni'!AL35</f>
        <v>22.589936183430282</v>
      </c>
      <c r="N35" s="77">
        <f>'Datos Muni'!AO35</f>
        <v>0</v>
      </c>
      <c r="O35" s="77">
        <f>'Datos Muni'!AR35</f>
        <v>30.913417936856025</v>
      </c>
      <c r="P35" s="77">
        <f>'Datos Muni'!AU35</f>
        <v>1.3960580561359914</v>
      </c>
      <c r="Q35" s="78">
        <f>'Datos Muni'!AX35</f>
        <v>1.7469051640379534</v>
      </c>
      <c r="R35" s="78">
        <f>'Datos Muni'!BA35</f>
        <v>37.418349691421639</v>
      </c>
      <c r="S35" s="78">
        <f>'Datos Muni'!BD35</f>
        <v>100</v>
      </c>
      <c r="T35" s="78">
        <f>'Datos Muni'!BG35</f>
        <v>50</v>
      </c>
      <c r="U35" s="78">
        <f>'Datos Muni'!BJ35</f>
        <v>0</v>
      </c>
      <c r="V35" s="78">
        <f>'Datos Muni'!BM35</f>
        <v>40</v>
      </c>
      <c r="W35" s="78">
        <f>'Datos Muni'!BP35</f>
        <v>33.333333333333329</v>
      </c>
      <c r="X35" s="78">
        <f>'Datos Muni'!BS35</f>
        <v>10</v>
      </c>
      <c r="Y35" s="78">
        <f>'Datos Muni'!BV35</f>
        <v>4.2276422764227641</v>
      </c>
      <c r="Z35" s="78">
        <f>'Datos Muni'!BY35</f>
        <v>1.0007462229008184</v>
      </c>
      <c r="AA35" s="78">
        <f>'Datos Muni'!CB35</f>
        <v>60.5</v>
      </c>
      <c r="AB35" s="78">
        <f>'Datos Muni'!CE35</f>
        <v>14.354252611961371</v>
      </c>
      <c r="AC35" s="78">
        <f>'Datos Muni'!CH35</f>
        <v>2.8237420229287857</v>
      </c>
      <c r="AD35" s="78">
        <f>'Datos Muni'!CK35</f>
        <v>46.94379391100702</v>
      </c>
      <c r="AE35" s="78">
        <f>'Datos Muni'!CN35</f>
        <v>17.07803540264273</v>
      </c>
      <c r="AF35" s="78">
        <f>'Datos Muni'!CQ35</f>
        <v>100</v>
      </c>
      <c r="AG35" s="78">
        <f>'Datos Muni'!CT35</f>
        <v>100</v>
      </c>
      <c r="AH35" s="78">
        <f>'Datos Muni'!CW35</f>
        <v>0</v>
      </c>
      <c r="AI35" s="78">
        <f>'Datos Muni'!CZ35</f>
        <v>32.659932659932664</v>
      </c>
      <c r="AJ35" s="78">
        <f>'Datos Muni'!DC35</f>
        <v>100</v>
      </c>
      <c r="AK35" s="78">
        <f>'Datos Muni'!DF35</f>
        <v>75</v>
      </c>
      <c r="AL35" s="78">
        <f>'Datos Muni'!DI35</f>
        <v>50</v>
      </c>
      <c r="AM35" s="106">
        <f>'Datos Muni'!DL35</f>
        <v>50</v>
      </c>
      <c r="AN35" s="78">
        <f>'Datos Muni'!DO35</f>
        <v>100</v>
      </c>
      <c r="AO35" s="109">
        <f>'Datos Muni'!DR35</f>
        <v>100</v>
      </c>
      <c r="AP35" s="78">
        <f>'Datos Muni'!DU35</f>
        <v>100</v>
      </c>
      <c r="AQ35" s="78">
        <f>'Datos Muni'!DX35</f>
        <v>90.622186655996799</v>
      </c>
      <c r="AR35" s="78">
        <f>'Datos Muni'!EA35</f>
        <v>100</v>
      </c>
      <c r="AS35" s="78">
        <f>'Datos Muni'!ED35</f>
        <v>100</v>
      </c>
      <c r="AT35" s="78">
        <f>'Datos Muni'!EG35</f>
        <v>67.394483385695963</v>
      </c>
      <c r="AV35" s="87">
        <f t="shared" si="0"/>
        <v>22.985431475436162</v>
      </c>
      <c r="AW35" s="90">
        <f t="shared" si="1"/>
        <v>37.499798312684696</v>
      </c>
      <c r="AX35" s="85">
        <f t="shared" si="3"/>
        <v>28.547579160873724</v>
      </c>
      <c r="AY35" s="90">
        <f t="shared" si="2"/>
        <v>76.119757335830386</v>
      </c>
      <c r="BA35" s="298">
        <f t="shared" si="4"/>
        <v>41.288141571206239</v>
      </c>
    </row>
    <row r="36" spans="2:53" x14ac:dyDescent="0.3">
      <c r="B36" s="49">
        <v>20103</v>
      </c>
      <c r="C36" s="48" t="s">
        <v>37</v>
      </c>
      <c r="D36" s="81">
        <f>'Datos Muni'!K36</f>
        <v>0</v>
      </c>
      <c r="E36" s="81">
        <f>'Datos Muni'!N36</f>
        <v>5.4672245467224547</v>
      </c>
      <c r="F36" s="81">
        <f>'Datos Muni'!Q36</f>
        <v>18.234865061998544</v>
      </c>
      <c r="G36" s="81">
        <f>'Datos Muni'!T36</f>
        <v>49.572629594134497</v>
      </c>
      <c r="H36" s="81">
        <f>'Datos Muni'!W36</f>
        <v>40.047121046069492</v>
      </c>
      <c r="I36" s="81">
        <f>'Datos Muni'!Z36</f>
        <v>83.086546469398655</v>
      </c>
      <c r="J36" s="81">
        <f>'Datos Muni'!AC36</f>
        <v>69.012840668040539</v>
      </c>
      <c r="K36" s="81">
        <f>'Datos Muni'!AF36</f>
        <v>0</v>
      </c>
      <c r="L36" s="81">
        <f>'Datos Muni'!AI36</f>
        <v>11.072173965997353</v>
      </c>
      <c r="M36" s="81">
        <f>'Datos Muni'!AL36</f>
        <v>94.667087409277372</v>
      </c>
      <c r="N36" s="77">
        <f>'Datos Muni'!AO36</f>
        <v>14.214277388780387</v>
      </c>
      <c r="O36" s="77">
        <f>'Datos Muni'!AR36</f>
        <v>35.454518245319882</v>
      </c>
      <c r="P36" s="77">
        <f>'Datos Muni'!AU36</f>
        <v>12.359314189544547</v>
      </c>
      <c r="Q36" s="78">
        <f>'Datos Muni'!AX36</f>
        <v>3.2633935423202391</v>
      </c>
      <c r="R36" s="78">
        <f>'Datos Muni'!BA36</f>
        <v>30.942917899315308</v>
      </c>
      <c r="S36" s="78">
        <f>'Datos Muni'!BD36</f>
        <v>0</v>
      </c>
      <c r="T36" s="78">
        <f>'Datos Muni'!BG36</f>
        <v>0</v>
      </c>
      <c r="U36" s="78">
        <f>'Datos Muni'!BJ36</f>
        <v>0</v>
      </c>
      <c r="V36" s="78">
        <f>'Datos Muni'!BM36</f>
        <v>0</v>
      </c>
      <c r="W36" s="78">
        <f>'Datos Muni'!BP36</f>
        <v>0</v>
      </c>
      <c r="X36" s="78">
        <f>'Datos Muni'!BS36</f>
        <v>43.333333333333336</v>
      </c>
      <c r="Y36" s="78">
        <f>'Datos Muni'!BV36</f>
        <v>100</v>
      </c>
      <c r="Z36" s="78">
        <f>'Datos Muni'!BY36</f>
        <v>32.200984912035011</v>
      </c>
      <c r="AA36" s="78">
        <f>'Datos Muni'!CB36</f>
        <v>6.5</v>
      </c>
      <c r="AB36" s="78">
        <f>'Datos Muni'!CE36</f>
        <v>14.091569659198486</v>
      </c>
      <c r="AC36" s="78">
        <f>'Datos Muni'!CH36</f>
        <v>1.4024753690263314</v>
      </c>
      <c r="AD36" s="78">
        <f>'Datos Muni'!CK36</f>
        <v>77.22914669223394</v>
      </c>
      <c r="AE36" s="78">
        <f>'Datos Muni'!CN36</f>
        <v>53.760643330179747</v>
      </c>
      <c r="AF36" s="78">
        <f>'Datos Muni'!CQ36</f>
        <v>63.111391606184917</v>
      </c>
      <c r="AG36" s="78">
        <f>'Datos Muni'!CT36</f>
        <v>100</v>
      </c>
      <c r="AH36" s="78">
        <f>'Datos Muni'!CW36</f>
        <v>0</v>
      </c>
      <c r="AI36" s="78">
        <f>'Datos Muni'!CZ36</f>
        <v>48.484848484848484</v>
      </c>
      <c r="AJ36" s="78">
        <f>'Datos Muni'!DC36</f>
        <v>100</v>
      </c>
      <c r="AK36" s="78">
        <f>'Datos Muni'!DF36</f>
        <v>75</v>
      </c>
      <c r="AL36" s="78">
        <f>'Datos Muni'!DI36</f>
        <v>50</v>
      </c>
      <c r="AM36" s="106">
        <f>'Datos Muni'!DL36</f>
        <v>0</v>
      </c>
      <c r="AN36" s="78">
        <f>'Datos Muni'!DO36</f>
        <v>100</v>
      </c>
      <c r="AO36" s="109">
        <f>'Datos Muni'!DR36</f>
        <v>100</v>
      </c>
      <c r="AP36" s="78">
        <f>'Datos Muni'!DU36</f>
        <v>100</v>
      </c>
      <c r="AQ36" s="78">
        <f>'Datos Muni'!DX36</f>
        <v>95.873225486959385</v>
      </c>
      <c r="AR36" s="78">
        <f>'Datos Muni'!EA36</f>
        <v>100</v>
      </c>
      <c r="AS36" s="78">
        <f>'Datos Muni'!ED36</f>
        <v>100</v>
      </c>
      <c r="AT36" s="78">
        <f>'Datos Muni'!EG36</f>
        <v>68.362189652854127</v>
      </c>
      <c r="AV36" s="87">
        <f t="shared" si="0"/>
        <v>33.322199891175671</v>
      </c>
      <c r="AW36" s="90">
        <f t="shared" si="1"/>
        <v>4.8866159202336501</v>
      </c>
      <c r="AX36" s="85">
        <f t="shared" si="3"/>
        <v>43.514393878021309</v>
      </c>
      <c r="AY36" s="90">
        <f t="shared" si="2"/>
        <v>74.122875973190148</v>
      </c>
      <c r="BA36" s="298">
        <f t="shared" si="4"/>
        <v>38.961521415655199</v>
      </c>
    </row>
    <row r="37" spans="2:53" x14ac:dyDescent="0.3">
      <c r="B37" s="49">
        <v>20104</v>
      </c>
      <c r="C37" s="48" t="s">
        <v>38</v>
      </c>
      <c r="D37" s="81">
        <f>'Datos Muni'!K37</f>
        <v>0</v>
      </c>
      <c r="E37" s="81">
        <f>'Datos Muni'!N37</f>
        <v>100</v>
      </c>
      <c r="F37" s="81">
        <f>'Datos Muni'!Q37</f>
        <v>43.888523151195955</v>
      </c>
      <c r="G37" s="81">
        <f>'Datos Muni'!T37</f>
        <v>24.918656762232182</v>
      </c>
      <c r="H37" s="81">
        <f>'Datos Muni'!W37</f>
        <v>5.5527717245638781</v>
      </c>
      <c r="I37" s="81">
        <f>'Datos Muni'!Z37</f>
        <v>78.851579652530319</v>
      </c>
      <c r="J37" s="81">
        <f>'Datos Muni'!AC37</f>
        <v>57.582103344815216</v>
      </c>
      <c r="K37" s="81">
        <f>'Datos Muni'!AF37</f>
        <v>66.666666666666657</v>
      </c>
      <c r="L37" s="81">
        <f>'Datos Muni'!AI37</f>
        <v>18.400237363061983</v>
      </c>
      <c r="M37" s="81">
        <f>'Datos Muni'!AL37</f>
        <v>13.110169121181665</v>
      </c>
      <c r="N37" s="77">
        <f>'Datos Muni'!AO37</f>
        <v>0</v>
      </c>
      <c r="O37" s="77">
        <f>'Datos Muni'!AR37</f>
        <v>37.568237272128513</v>
      </c>
      <c r="P37" s="77">
        <f>'Datos Muni'!AU37</f>
        <v>42.23309880697461</v>
      </c>
      <c r="Q37" s="78">
        <f>'Datos Muni'!AX37</f>
        <v>1.6649860119126343</v>
      </c>
      <c r="R37" s="78">
        <f>'Datos Muni'!BA37</f>
        <v>21.412038597812742</v>
      </c>
      <c r="S37" s="78">
        <f>'Datos Muni'!BD37</f>
        <v>0</v>
      </c>
      <c r="T37" s="78">
        <f>'Datos Muni'!BG37</f>
        <v>0</v>
      </c>
      <c r="U37" s="78">
        <f>'Datos Muni'!BJ37</f>
        <v>0</v>
      </c>
      <c r="V37" s="78">
        <f>'Datos Muni'!BM37</f>
        <v>90</v>
      </c>
      <c r="W37" s="78">
        <f>'Datos Muni'!BP37</f>
        <v>66.666666666666657</v>
      </c>
      <c r="X37" s="78">
        <f>'Datos Muni'!BS37</f>
        <v>41.666666666666671</v>
      </c>
      <c r="Y37" s="78">
        <f>'Datos Muni'!BV37</f>
        <v>90.622257016107994</v>
      </c>
      <c r="Z37" s="78">
        <f>'Datos Muni'!BY37</f>
        <v>24.462730336586862</v>
      </c>
      <c r="AA37" s="78">
        <f>'Datos Muni'!CB37</f>
        <v>7.5</v>
      </c>
      <c r="AB37" s="78">
        <f>'Datos Muni'!CE37</f>
        <v>15.69273711925884</v>
      </c>
      <c r="AC37" s="78">
        <f>'Datos Muni'!CH37</f>
        <v>17.480225494908883</v>
      </c>
      <c r="AD37" s="78">
        <f>'Datos Muni'!CK37</f>
        <v>78.13852813852813</v>
      </c>
      <c r="AE37" s="78">
        <f>'Datos Muni'!CN37</f>
        <v>52.335396736072028</v>
      </c>
      <c r="AF37" s="78">
        <f>'Datos Muni'!CQ37</f>
        <v>47.196608836253986</v>
      </c>
      <c r="AG37" s="78">
        <f>'Datos Muni'!CT37</f>
        <v>100</v>
      </c>
      <c r="AH37" s="78">
        <f>'Datos Muni'!CW37</f>
        <v>0</v>
      </c>
      <c r="AI37" s="78">
        <f>'Datos Muni'!CZ37</f>
        <v>72.727272727272734</v>
      </c>
      <c r="AJ37" s="78">
        <f>'Datos Muni'!DC37</f>
        <v>100</v>
      </c>
      <c r="AK37" s="78">
        <f>'Datos Muni'!DF37</f>
        <v>75</v>
      </c>
      <c r="AL37" s="78">
        <f>'Datos Muni'!DI37</f>
        <v>50</v>
      </c>
      <c r="AM37" s="106">
        <f>'Datos Muni'!DL37</f>
        <v>50</v>
      </c>
      <c r="AN37" s="78">
        <f>'Datos Muni'!DO37</f>
        <v>98</v>
      </c>
      <c r="AO37" s="109">
        <f>'Datos Muni'!DR37</f>
        <v>0</v>
      </c>
      <c r="AP37" s="78">
        <f>'Datos Muni'!DU37</f>
        <v>100</v>
      </c>
      <c r="AQ37" s="78">
        <f>'Datos Muni'!DX37</f>
        <v>100</v>
      </c>
      <c r="AR37" s="78">
        <f>'Datos Muni'!EA37</f>
        <v>100</v>
      </c>
      <c r="AS37" s="78">
        <f>'Datos Muni'!ED37</f>
        <v>100</v>
      </c>
      <c r="AT37" s="78">
        <f>'Datos Muni'!EG37</f>
        <v>97.230242976934846</v>
      </c>
      <c r="AV37" s="87">
        <f t="shared" si="0"/>
        <v>37.597849528103929</v>
      </c>
      <c r="AW37" s="90">
        <f t="shared" si="1"/>
        <v>25.677670182341721</v>
      </c>
      <c r="AX37" s="85">
        <f t="shared" si="3"/>
        <v>41.677238927153709</v>
      </c>
      <c r="AY37" s="90">
        <f t="shared" si="2"/>
        <v>74.496965407443412</v>
      </c>
      <c r="BA37" s="298">
        <f t="shared" si="4"/>
        <v>44.862431011260696</v>
      </c>
    </row>
    <row r="38" spans="2:53" x14ac:dyDescent="0.3">
      <c r="B38" s="49">
        <v>20105</v>
      </c>
      <c r="C38" s="48" t="s">
        <v>39</v>
      </c>
      <c r="D38" s="81">
        <f>'Datos Muni'!K38</f>
        <v>100</v>
      </c>
      <c r="E38" s="81">
        <f>'Datos Muni'!N38</f>
        <v>100</v>
      </c>
      <c r="F38" s="81">
        <f>'Datos Muni'!Q38</f>
        <v>64.491793825696561</v>
      </c>
      <c r="G38" s="81">
        <f>'Datos Muni'!T38</f>
        <v>99.641730439771194</v>
      </c>
      <c r="H38" s="81">
        <f>'Datos Muni'!W38</f>
        <v>92.000560402524272</v>
      </c>
      <c r="I38" s="81">
        <f>'Datos Muni'!Z38</f>
        <v>92.628924274663788</v>
      </c>
      <c r="J38" s="81">
        <f>'Datos Muni'!AC38</f>
        <v>42.790733400642445</v>
      </c>
      <c r="K38" s="81">
        <f>'Datos Muni'!AF38</f>
        <v>100</v>
      </c>
      <c r="L38" s="81">
        <f>'Datos Muni'!AI38</f>
        <v>55.222109460038219</v>
      </c>
      <c r="M38" s="81">
        <f>'Datos Muni'!AL38</f>
        <v>39.849166664900302</v>
      </c>
      <c r="N38" s="77">
        <f>'Datos Muni'!AO38</f>
        <v>10.311745255437112</v>
      </c>
      <c r="O38" s="77">
        <f>'Datos Muni'!AR38</f>
        <v>80.317881397278782</v>
      </c>
      <c r="P38" s="77">
        <f>'Datos Muni'!AU38</f>
        <v>100</v>
      </c>
      <c r="Q38" s="78">
        <f>'Datos Muni'!AX38</f>
        <v>16.421029438157934</v>
      </c>
      <c r="R38" s="78">
        <f>'Datos Muni'!BA38</f>
        <v>16.678448911581672</v>
      </c>
      <c r="S38" s="78">
        <f>'Datos Muni'!BD38</f>
        <v>100</v>
      </c>
      <c r="T38" s="78">
        <f>'Datos Muni'!BG38</f>
        <v>100</v>
      </c>
      <c r="U38" s="78">
        <f>'Datos Muni'!BJ38</f>
        <v>100</v>
      </c>
      <c r="V38" s="78">
        <f>'Datos Muni'!BM38</f>
        <v>100</v>
      </c>
      <c r="W38" s="78">
        <f>'Datos Muni'!BP38</f>
        <v>0</v>
      </c>
      <c r="X38" s="78">
        <f>'Datos Muni'!BS38</f>
        <v>100</v>
      </c>
      <c r="Y38" s="78">
        <f>'Datos Muni'!BV38</f>
        <v>88.538952295522492</v>
      </c>
      <c r="Z38" s="78">
        <f>'Datos Muni'!BY38</f>
        <v>49.894940916985774</v>
      </c>
      <c r="AA38" s="78">
        <f>'Datos Muni'!CB38</f>
        <v>17</v>
      </c>
      <c r="AB38" s="78">
        <f>'Datos Muni'!CE38</f>
        <v>80.740722897267574</v>
      </c>
      <c r="AC38" s="78">
        <f>'Datos Muni'!CH38</f>
        <v>0</v>
      </c>
      <c r="AD38" s="78">
        <f>'Datos Muni'!CK38</f>
        <v>95.943853281956748</v>
      </c>
      <c r="AE38" s="78">
        <f>'Datos Muni'!CN38</f>
        <v>78.282319673743771</v>
      </c>
      <c r="AF38" s="78">
        <f>'Datos Muni'!CQ38</f>
        <v>72.915496450668641</v>
      </c>
      <c r="AG38" s="78">
        <f>'Datos Muni'!CT38</f>
        <v>100</v>
      </c>
      <c r="AH38" s="78">
        <f>'Datos Muni'!CW38</f>
        <v>0</v>
      </c>
      <c r="AI38" s="78">
        <f>'Datos Muni'!CZ38</f>
        <v>76.767676767676775</v>
      </c>
      <c r="AJ38" s="78">
        <f>'Datos Muni'!DC38</f>
        <v>100</v>
      </c>
      <c r="AK38" s="78">
        <f>'Datos Muni'!DF38</f>
        <v>75</v>
      </c>
      <c r="AL38" s="78">
        <f>'Datos Muni'!DI38</f>
        <v>50</v>
      </c>
      <c r="AM38" s="106">
        <f>'Datos Muni'!DL38</f>
        <v>25</v>
      </c>
      <c r="AN38" s="78">
        <f>'Datos Muni'!DO38</f>
        <v>0</v>
      </c>
      <c r="AO38" s="109">
        <f>'Datos Muni'!DR38</f>
        <v>0</v>
      </c>
      <c r="AP38" s="78">
        <f>'Datos Muni'!DU38</f>
        <v>36.232443457617087</v>
      </c>
      <c r="AQ38" s="78">
        <f>'Datos Muni'!DX38</f>
        <v>100</v>
      </c>
      <c r="AR38" s="78">
        <f>'Datos Muni'!EA38</f>
        <v>100</v>
      </c>
      <c r="AS38" s="78">
        <f>'Datos Muni'!ED38</f>
        <v>99.997838572536253</v>
      </c>
      <c r="AT38" s="78">
        <f>'Datos Muni'!EG38</f>
        <v>60.488257979944414</v>
      </c>
      <c r="AV38" s="87">
        <f t="shared" si="0"/>
        <v>75.173434240073291</v>
      </c>
      <c r="AW38" s="90">
        <f t="shared" si="1"/>
        <v>61.871354049962797</v>
      </c>
      <c r="AX38" s="85">
        <f t="shared" si="3"/>
        <v>64.812920612905003</v>
      </c>
      <c r="AY38" s="90">
        <f t="shared" si="2"/>
        <v>58.820444055555313</v>
      </c>
      <c r="BA38" s="298">
        <f t="shared" si="4"/>
        <v>65.169538239624103</v>
      </c>
    </row>
    <row r="39" spans="2:53" x14ac:dyDescent="0.3">
      <c r="B39" s="49">
        <v>20201</v>
      </c>
      <c r="C39" s="48" t="s">
        <v>40</v>
      </c>
      <c r="D39" s="81">
        <f>'Datos Muni'!K39</f>
        <v>100</v>
      </c>
      <c r="E39" s="81">
        <f>'Datos Muni'!N39</f>
        <v>100</v>
      </c>
      <c r="F39" s="81">
        <f>'Datos Muni'!Q39</f>
        <v>35.387206816991515</v>
      </c>
      <c r="G39" s="81">
        <f>'Datos Muni'!T39</f>
        <v>72.618991802018684</v>
      </c>
      <c r="H39" s="81">
        <f>'Datos Muni'!W39</f>
        <v>61.486894717814842</v>
      </c>
      <c r="I39" s="81">
        <f>'Datos Muni'!Z39</f>
        <v>74.85007761892895</v>
      </c>
      <c r="J39" s="81">
        <f>'Datos Muni'!AC39</f>
        <v>13.19701338200562</v>
      </c>
      <c r="K39" s="81">
        <f>'Datos Muni'!AF39</f>
        <v>0</v>
      </c>
      <c r="L39" s="81">
        <f>'Datos Muni'!AI39</f>
        <v>0</v>
      </c>
      <c r="M39" s="81">
        <f>'Datos Muni'!AL39</f>
        <v>0</v>
      </c>
      <c r="N39" s="77">
        <f>'Datos Muni'!AO39</f>
        <v>0</v>
      </c>
      <c r="O39" s="77">
        <f>'Datos Muni'!AR39</f>
        <v>40.055919001312382</v>
      </c>
      <c r="P39" s="77">
        <f>'Datos Muni'!AU39</f>
        <v>4.2385453312423174</v>
      </c>
      <c r="Q39" s="78">
        <f>'Datos Muni'!AX39</f>
        <v>0</v>
      </c>
      <c r="R39" s="78">
        <f>'Datos Muni'!BA39</f>
        <v>14.251878015521708</v>
      </c>
      <c r="S39" s="78">
        <f>'Datos Muni'!BD39</f>
        <v>33.333333333333329</v>
      </c>
      <c r="T39" s="78">
        <f>'Datos Muni'!BG39</f>
        <v>100</v>
      </c>
      <c r="U39" s="78">
        <f>'Datos Muni'!BJ39</f>
        <v>0</v>
      </c>
      <c r="V39" s="78">
        <f>'Datos Muni'!BM39</f>
        <v>50</v>
      </c>
      <c r="W39" s="78">
        <f>'Datos Muni'!BP39</f>
        <v>100</v>
      </c>
      <c r="X39" s="78">
        <f>'Datos Muni'!BS39</f>
        <v>10</v>
      </c>
      <c r="Y39" s="78">
        <f>'Datos Muni'!BV39</f>
        <v>4.1284506036464261</v>
      </c>
      <c r="Z39" s="78">
        <f>'Datos Muni'!BY39</f>
        <v>26.677697521239701</v>
      </c>
      <c r="AA39" s="78">
        <f>'Datos Muni'!CB39</f>
        <v>2.5</v>
      </c>
      <c r="AB39" s="78">
        <f>'Datos Muni'!CE39</f>
        <v>18.61168838214725</v>
      </c>
      <c r="AC39" s="78">
        <f>'Datos Muni'!CH39</f>
        <v>3.5321211093685982</v>
      </c>
      <c r="AD39" s="78">
        <f>'Datos Muni'!CK39</f>
        <v>86.425853634431988</v>
      </c>
      <c r="AE39" s="78">
        <f>'Datos Muni'!CN39</f>
        <v>53.615349052242244</v>
      </c>
      <c r="AF39" s="78">
        <f>'Datos Muni'!CQ39</f>
        <v>100</v>
      </c>
      <c r="AG39" s="78">
        <f>'Datos Muni'!CT39</f>
        <v>100</v>
      </c>
      <c r="AH39" s="78">
        <f>'Datos Muni'!CW39</f>
        <v>0</v>
      </c>
      <c r="AI39" s="78">
        <f>'Datos Muni'!CZ39</f>
        <v>66.329966329966325</v>
      </c>
      <c r="AJ39" s="78">
        <f>'Datos Muni'!DC39</f>
        <v>100</v>
      </c>
      <c r="AK39" s="78">
        <f>'Datos Muni'!DF39</f>
        <v>25</v>
      </c>
      <c r="AL39" s="78">
        <f>'Datos Muni'!DI39</f>
        <v>25</v>
      </c>
      <c r="AM39" s="106">
        <f>'Datos Muni'!DL39</f>
        <v>50</v>
      </c>
      <c r="AN39" s="78">
        <f>'Datos Muni'!DO39</f>
        <v>90</v>
      </c>
      <c r="AO39" s="109">
        <f>'Datos Muni'!DR39</f>
        <v>82.922839668774813</v>
      </c>
      <c r="AP39" s="78">
        <f>'Datos Muni'!DU39</f>
        <v>88.518031249280227</v>
      </c>
      <c r="AQ39" s="78">
        <f>'Datos Muni'!DX39</f>
        <v>100</v>
      </c>
      <c r="AR39" s="78">
        <f>'Datos Muni'!EA39</f>
        <v>100</v>
      </c>
      <c r="AS39" s="78">
        <f>'Datos Muni'!ED39</f>
        <v>100</v>
      </c>
      <c r="AT39" s="78">
        <f>'Datos Muni'!EG39</f>
        <v>78.578740966839149</v>
      </c>
      <c r="AV39" s="87">
        <f t="shared" si="0"/>
        <v>38.60266528233187</v>
      </c>
      <c r="AW39" s="90">
        <f t="shared" si="1"/>
        <v>42.512173049836441</v>
      </c>
      <c r="AX39" s="85">
        <f t="shared" si="3"/>
        <v>33.943462255897352</v>
      </c>
      <c r="AY39" s="90">
        <f t="shared" si="2"/>
        <v>71.882112729632894</v>
      </c>
      <c r="BA39" s="298">
        <f t="shared" si="4"/>
        <v>46.735103329424639</v>
      </c>
    </row>
    <row r="40" spans="2:53" x14ac:dyDescent="0.3">
      <c r="B40" s="49">
        <v>20202</v>
      </c>
      <c r="C40" s="48" t="s">
        <v>41</v>
      </c>
      <c r="D40" s="81">
        <f>'Datos Muni'!K40</f>
        <v>50</v>
      </c>
      <c r="E40" s="81">
        <f>'Datos Muni'!N40</f>
        <v>0</v>
      </c>
      <c r="F40" s="81">
        <f>'Datos Muni'!Q40</f>
        <v>12.840267077555215</v>
      </c>
      <c r="G40" s="81">
        <f>'Datos Muni'!T40</f>
        <v>36.081062741167699</v>
      </c>
      <c r="H40" s="81">
        <f>'Datos Muni'!W40</f>
        <v>32.443233177629608</v>
      </c>
      <c r="I40" s="81">
        <f>'Datos Muni'!Z40</f>
        <v>65.8507839525804</v>
      </c>
      <c r="J40" s="81">
        <f>'Datos Muni'!AC40</f>
        <v>2.1053990861859111</v>
      </c>
      <c r="K40" s="81">
        <f>'Datos Muni'!AF40</f>
        <v>0</v>
      </c>
      <c r="L40" s="81">
        <f>'Datos Muni'!AI40</f>
        <v>0</v>
      </c>
      <c r="M40" s="81">
        <f>'Datos Muni'!AL40</f>
        <v>0</v>
      </c>
      <c r="N40" s="77">
        <f>'Datos Muni'!AO40</f>
        <v>0</v>
      </c>
      <c r="O40" s="77">
        <f>'Datos Muni'!AR40</f>
        <v>17.298600665134533</v>
      </c>
      <c r="P40" s="77">
        <f>'Datos Muni'!AU40</f>
        <v>5.830223880597015</v>
      </c>
      <c r="Q40" s="78">
        <f>'Datos Muni'!AX40</f>
        <v>0</v>
      </c>
      <c r="R40" s="78">
        <f>'Datos Muni'!BA40</f>
        <v>20.338218501901089</v>
      </c>
      <c r="S40" s="78">
        <f>'Datos Muni'!BD40</f>
        <v>0</v>
      </c>
      <c r="T40" s="78">
        <f>'Datos Muni'!BG40</f>
        <v>100</v>
      </c>
      <c r="U40" s="78">
        <f>'Datos Muni'!BJ40</f>
        <v>0</v>
      </c>
      <c r="V40" s="78">
        <f>'Datos Muni'!BM40</f>
        <v>30</v>
      </c>
      <c r="W40" s="78">
        <f>'Datos Muni'!BP40</f>
        <v>66.666666666666657</v>
      </c>
      <c r="X40" s="78">
        <f>'Datos Muni'!BS40</f>
        <v>6.666666666666667</v>
      </c>
      <c r="Y40" s="78">
        <f>'Datos Muni'!BV40</f>
        <v>2.6341536840520807</v>
      </c>
      <c r="Z40" s="78">
        <f>'Datos Muni'!BY40</f>
        <v>6.3241705743240226</v>
      </c>
      <c r="AA40" s="78">
        <f>'Datos Muni'!CB40</f>
        <v>1.5</v>
      </c>
      <c r="AB40" s="78">
        <f>'Datos Muni'!CE40</f>
        <v>0</v>
      </c>
      <c r="AC40" s="78">
        <f>'Datos Muni'!CH40</f>
        <v>11.66044776119403</v>
      </c>
      <c r="AD40" s="78">
        <f>'Datos Muni'!CK40</f>
        <v>68.756140695618001</v>
      </c>
      <c r="AE40" s="78">
        <f>'Datos Muni'!CN40</f>
        <v>27.036430618092517</v>
      </c>
      <c r="AF40" s="78">
        <f>'Datos Muni'!CQ40</f>
        <v>65.298507462686572</v>
      </c>
      <c r="AG40" s="78">
        <f>'Datos Muni'!CT40</f>
        <v>100</v>
      </c>
      <c r="AH40" s="78">
        <f>'Datos Muni'!CW40</f>
        <v>0</v>
      </c>
      <c r="AI40" s="78">
        <f>'Datos Muni'!CZ40</f>
        <v>32.659932659932664</v>
      </c>
      <c r="AJ40" s="78">
        <f>'Datos Muni'!DC40</f>
        <v>100</v>
      </c>
      <c r="AK40" s="78">
        <f>'Datos Muni'!DF40</f>
        <v>75</v>
      </c>
      <c r="AL40" s="78">
        <f>'Datos Muni'!DI40</f>
        <v>50</v>
      </c>
      <c r="AM40" s="106">
        <f>'Datos Muni'!DL40</f>
        <v>75</v>
      </c>
      <c r="AN40" s="78">
        <f>'Datos Muni'!DO40</f>
        <v>100</v>
      </c>
      <c r="AO40" s="109">
        <f>'Datos Muni'!DR40</f>
        <v>100</v>
      </c>
      <c r="AP40" s="78">
        <f>'Datos Muni'!DU40</f>
        <v>95.440141337743881</v>
      </c>
      <c r="AQ40" s="78">
        <f>'Datos Muni'!DX40</f>
        <v>100</v>
      </c>
      <c r="AR40" s="78">
        <f>'Datos Muni'!EA40</f>
        <v>100</v>
      </c>
      <c r="AS40" s="78">
        <f>'Datos Muni'!ED40</f>
        <v>100</v>
      </c>
      <c r="AT40" s="78">
        <f>'Datos Muni'!EG40</f>
        <v>100</v>
      </c>
      <c r="AV40" s="87">
        <f t="shared" si="0"/>
        <v>17.11150542929618</v>
      </c>
      <c r="AW40" s="90">
        <f t="shared" si="1"/>
        <v>31.000697881223964</v>
      </c>
      <c r="AX40" s="85">
        <f t="shared" si="3"/>
        <v>21.097390829181546</v>
      </c>
      <c r="AY40" s="90">
        <f t="shared" si="2"/>
        <v>80.578576714119762</v>
      </c>
      <c r="BA40" s="298">
        <f t="shared" si="4"/>
        <v>37.44704271345536</v>
      </c>
    </row>
    <row r="41" spans="2:53" x14ac:dyDescent="0.3">
      <c r="B41" s="49">
        <v>20203</v>
      </c>
      <c r="C41" s="48" t="s">
        <v>42</v>
      </c>
      <c r="D41" s="81">
        <f>'Datos Muni'!K41</f>
        <v>50</v>
      </c>
      <c r="E41" s="81">
        <f>'Datos Muni'!N41</f>
        <v>0</v>
      </c>
      <c r="F41" s="81">
        <f>'Datos Muni'!Q41</f>
        <v>71.994240460763137</v>
      </c>
      <c r="G41" s="81">
        <f>'Datos Muni'!T41</f>
        <v>86.08987188445758</v>
      </c>
      <c r="H41" s="81">
        <f>'Datos Muni'!W41</f>
        <v>35.864335053000879</v>
      </c>
      <c r="I41" s="81">
        <f>'Datos Muni'!Z41</f>
        <v>67.642373556352027</v>
      </c>
      <c r="J41" s="81">
        <f>'Datos Muni'!AC41</f>
        <v>8.5867822709927957</v>
      </c>
      <c r="K41" s="81">
        <f>'Datos Muni'!AF41</f>
        <v>0</v>
      </c>
      <c r="L41" s="81">
        <f>'Datos Muni'!AI41</f>
        <v>23.522493384298734</v>
      </c>
      <c r="M41" s="81">
        <f>'Datos Muni'!AL41</f>
        <v>0</v>
      </c>
      <c r="N41" s="77">
        <f>'Datos Muni'!AO41</f>
        <v>0</v>
      </c>
      <c r="O41" s="77">
        <f>'Datos Muni'!AR41</f>
        <v>65.011472565777382</v>
      </c>
      <c r="P41" s="77">
        <f>'Datos Muni'!AU41</f>
        <v>8.938547486033519</v>
      </c>
      <c r="Q41" s="78">
        <f>'Datos Muni'!AX41</f>
        <v>0</v>
      </c>
      <c r="R41" s="78">
        <f>'Datos Muni'!BA41</f>
        <v>14.801898442868991</v>
      </c>
      <c r="S41" s="78">
        <f>'Datos Muni'!BD41</f>
        <v>0</v>
      </c>
      <c r="T41" s="78">
        <f>'Datos Muni'!BG41</f>
        <v>100</v>
      </c>
      <c r="U41" s="78">
        <f>'Datos Muni'!BJ41</f>
        <v>0</v>
      </c>
      <c r="V41" s="78">
        <f>'Datos Muni'!BM41</f>
        <v>50</v>
      </c>
      <c r="W41" s="78">
        <f>'Datos Muni'!BP41</f>
        <v>0</v>
      </c>
      <c r="X41" s="78">
        <f>'Datos Muni'!BS41</f>
        <v>23.333333333333332</v>
      </c>
      <c r="Y41" s="78">
        <f>'Datos Muni'!BV41</f>
        <v>11.201344161299355</v>
      </c>
      <c r="Z41" s="78">
        <f>'Datos Muni'!BY41</f>
        <v>23.073987616588681</v>
      </c>
      <c r="AA41" s="78">
        <f>'Datos Muni'!CB41</f>
        <v>100</v>
      </c>
      <c r="AB41" s="78">
        <f>'Datos Muni'!CE41</f>
        <v>4.4769754189944129</v>
      </c>
      <c r="AC41" s="78">
        <f>'Datos Muni'!CH41</f>
        <v>22.346368715083802</v>
      </c>
      <c r="AD41" s="78">
        <f>'Datos Muni'!CK41</f>
        <v>91.319444444444443</v>
      </c>
      <c r="AE41" s="78">
        <f>'Datos Muni'!CN41</f>
        <v>63.213144682793242</v>
      </c>
      <c r="AF41" s="78">
        <f>'Datos Muni'!CQ41</f>
        <v>100</v>
      </c>
      <c r="AG41" s="78">
        <f>'Datos Muni'!CT41</f>
        <v>100</v>
      </c>
      <c r="AH41" s="78">
        <f>'Datos Muni'!CW41</f>
        <v>0</v>
      </c>
      <c r="AI41" s="78">
        <f>'Datos Muni'!CZ41</f>
        <v>100</v>
      </c>
      <c r="AJ41" s="78">
        <f>'Datos Muni'!DC41</f>
        <v>100</v>
      </c>
      <c r="AK41" s="78">
        <f>'Datos Muni'!DF41</f>
        <v>25</v>
      </c>
      <c r="AL41" s="78">
        <f>'Datos Muni'!DI41</f>
        <v>25</v>
      </c>
      <c r="AM41" s="106">
        <f>'Datos Muni'!DL41</f>
        <v>50</v>
      </c>
      <c r="AN41" s="78">
        <f>'Datos Muni'!DO41</f>
        <v>100</v>
      </c>
      <c r="AO41" s="109">
        <f>'Datos Muni'!DR41</f>
        <v>100</v>
      </c>
      <c r="AP41" s="78">
        <f>'Datos Muni'!DU41</f>
        <v>100</v>
      </c>
      <c r="AQ41" s="78">
        <f>'Datos Muni'!DX41</f>
        <v>100</v>
      </c>
      <c r="AR41" s="78">
        <f>'Datos Muni'!EA41</f>
        <v>100</v>
      </c>
      <c r="AS41" s="78">
        <f>'Datos Muni'!ED41</f>
        <v>100</v>
      </c>
      <c r="AT41" s="78">
        <f>'Datos Muni'!EG41</f>
        <v>100</v>
      </c>
      <c r="AV41" s="87">
        <f t="shared" si="0"/>
        <v>32.126932050898155</v>
      </c>
      <c r="AW41" s="90">
        <f t="shared" si="1"/>
        <v>23.543128348981288</v>
      </c>
      <c r="AX41" s="85">
        <f t="shared" si="3"/>
        <v>48.773844263615253</v>
      </c>
      <c r="AY41" s="90">
        <f t="shared" si="2"/>
        <v>78.571428571428569</v>
      </c>
      <c r="BA41" s="298">
        <f t="shared" si="4"/>
        <v>45.753833308730819</v>
      </c>
    </row>
    <row r="42" spans="2:53" x14ac:dyDescent="0.3">
      <c r="B42" s="49">
        <v>20204</v>
      </c>
      <c r="C42" s="48" t="s">
        <v>43</v>
      </c>
      <c r="D42" s="81">
        <f>'Datos Muni'!K42</f>
        <v>100</v>
      </c>
      <c r="E42" s="81">
        <f>'Datos Muni'!N42</f>
        <v>0</v>
      </c>
      <c r="F42" s="81">
        <f>'Datos Muni'!Q42</f>
        <v>40.521922359996758</v>
      </c>
      <c r="G42" s="81">
        <f>'Datos Muni'!T42</f>
        <v>50.304679844245982</v>
      </c>
      <c r="H42" s="81">
        <f>'Datos Muni'!W42</f>
        <v>53.17379481377786</v>
      </c>
      <c r="I42" s="81">
        <f>'Datos Muni'!Z42</f>
        <v>71.549413495923901</v>
      </c>
      <c r="J42" s="81">
        <f>'Datos Muni'!AC42</f>
        <v>24.824213115584421</v>
      </c>
      <c r="K42" s="81">
        <f>'Datos Muni'!AF42</f>
        <v>0</v>
      </c>
      <c r="L42" s="81">
        <f>'Datos Muni'!AI42</f>
        <v>12.719086260843021</v>
      </c>
      <c r="M42" s="81">
        <f>'Datos Muni'!AL42</f>
        <v>12.083131947800871</v>
      </c>
      <c r="N42" s="77">
        <f>'Datos Muni'!AO42</f>
        <v>0</v>
      </c>
      <c r="O42" s="77">
        <f>'Datos Muni'!AR42</f>
        <v>94.259258069421321</v>
      </c>
      <c r="P42" s="77">
        <f>'Datos Muni'!AU42</f>
        <v>8.4581923634606095</v>
      </c>
      <c r="Q42" s="78">
        <f>'Datos Muni'!AX42</f>
        <v>0</v>
      </c>
      <c r="R42" s="78">
        <f>'Datos Muni'!BA42</f>
        <v>14.564193018366234</v>
      </c>
      <c r="S42" s="78">
        <f>'Datos Muni'!BD42</f>
        <v>0</v>
      </c>
      <c r="T42" s="78">
        <f>'Datos Muni'!BG42</f>
        <v>100</v>
      </c>
      <c r="U42" s="78">
        <f>'Datos Muni'!BJ42</f>
        <v>0</v>
      </c>
      <c r="V42" s="78">
        <f>'Datos Muni'!BM42</f>
        <v>30</v>
      </c>
      <c r="W42" s="78">
        <f>'Datos Muni'!BP42</f>
        <v>66.666666666666657</v>
      </c>
      <c r="X42" s="78">
        <f>'Datos Muni'!BS42</f>
        <v>8.3333333333333321</v>
      </c>
      <c r="Y42" s="78">
        <f>'Datos Muni'!BV42</f>
        <v>11.735023176670774</v>
      </c>
      <c r="Z42" s="78">
        <f>'Datos Muni'!BY42</f>
        <v>21.146221977783959</v>
      </c>
      <c r="AA42" s="78">
        <f>'Datos Muni'!CB42</f>
        <v>2.5</v>
      </c>
      <c r="AB42" s="78">
        <f>'Datos Muni'!CE42</f>
        <v>4.957077694538425</v>
      </c>
      <c r="AC42" s="78">
        <f>'Datos Muni'!CH42</f>
        <v>30.207829869502174</v>
      </c>
      <c r="AD42" s="78">
        <f>'Datos Muni'!CK42</f>
        <v>81.84587267742917</v>
      </c>
      <c r="AE42" s="78">
        <f>'Datos Muni'!CN42</f>
        <v>54.701627486437609</v>
      </c>
      <c r="AF42" s="78">
        <f>'Datos Muni'!CQ42</f>
        <v>100</v>
      </c>
      <c r="AG42" s="78">
        <f>'Datos Muni'!CT42</f>
        <v>100</v>
      </c>
      <c r="AH42" s="78">
        <f>'Datos Muni'!CW42</f>
        <v>0</v>
      </c>
      <c r="AI42" s="78">
        <f>'Datos Muni'!CZ42</f>
        <v>66.329966329966325</v>
      </c>
      <c r="AJ42" s="78">
        <f>'Datos Muni'!DC42</f>
        <v>100</v>
      </c>
      <c r="AK42" s="78">
        <f>'Datos Muni'!DF42</f>
        <v>50</v>
      </c>
      <c r="AL42" s="78">
        <f>'Datos Muni'!DI42</f>
        <v>25</v>
      </c>
      <c r="AM42" s="106">
        <f>'Datos Muni'!DL42</f>
        <v>50</v>
      </c>
      <c r="AN42" s="78">
        <f>'Datos Muni'!DO42</f>
        <v>96</v>
      </c>
      <c r="AO42" s="109">
        <f>'Datos Muni'!DR42</f>
        <v>100</v>
      </c>
      <c r="AP42" s="78">
        <f>'Datos Muni'!DU42</f>
        <v>100</v>
      </c>
      <c r="AQ42" s="78">
        <f>'Datos Muni'!DX42</f>
        <v>100</v>
      </c>
      <c r="AR42" s="78">
        <f>'Datos Muni'!EA42</f>
        <v>100</v>
      </c>
      <c r="AS42" s="78">
        <f>'Datos Muni'!ED42</f>
        <v>100</v>
      </c>
      <c r="AT42" s="78">
        <f>'Datos Muni'!EG42</f>
        <v>100</v>
      </c>
      <c r="AV42" s="87">
        <f t="shared" si="0"/>
        <v>35.991822482388827</v>
      </c>
      <c r="AW42" s="90">
        <f t="shared" si="1"/>
        <v>30.175837097861841</v>
      </c>
      <c r="AX42" s="85">
        <f t="shared" si="3"/>
        <v>35.047442912855054</v>
      </c>
      <c r="AY42" s="90">
        <f t="shared" si="2"/>
        <v>77.666426166426163</v>
      </c>
      <c r="BA42" s="298">
        <f t="shared" si="4"/>
        <v>44.72038216488297</v>
      </c>
    </row>
    <row r="43" spans="2:53" x14ac:dyDescent="0.3">
      <c r="B43" s="49">
        <v>20205</v>
      </c>
      <c r="C43" s="48" t="s">
        <v>44</v>
      </c>
      <c r="D43" s="81">
        <f>'Datos Muni'!K43</f>
        <v>0</v>
      </c>
      <c r="E43" s="81">
        <f>'Datos Muni'!N43</f>
        <v>0</v>
      </c>
      <c r="F43" s="81">
        <f>'Datos Muni'!Q43</f>
        <v>18.461084034854526</v>
      </c>
      <c r="G43" s="81">
        <f>'Datos Muni'!T43</f>
        <v>85.273862569334227</v>
      </c>
      <c r="H43" s="81">
        <f>'Datos Muni'!W43</f>
        <v>47.296857100847248</v>
      </c>
      <c r="I43" s="81">
        <f>'Datos Muni'!Z43</f>
        <v>67.320508841127321</v>
      </c>
      <c r="J43" s="81">
        <f>'Datos Muni'!AC43</f>
        <v>10.421133818713379</v>
      </c>
      <c r="K43" s="81">
        <f>'Datos Muni'!AF43</f>
        <v>0</v>
      </c>
      <c r="L43" s="81">
        <f>'Datos Muni'!AI43</f>
        <v>11.494120757232675</v>
      </c>
      <c r="M43" s="81">
        <f>'Datos Muni'!AL43</f>
        <v>0</v>
      </c>
      <c r="N43" s="77">
        <f>'Datos Muni'!AO43</f>
        <v>0</v>
      </c>
      <c r="O43" s="77">
        <f>'Datos Muni'!AR43</f>
        <v>100</v>
      </c>
      <c r="P43" s="77">
        <f>'Datos Muni'!AU43</f>
        <v>14.195239135182355</v>
      </c>
      <c r="Q43" s="78">
        <f>'Datos Muni'!AX43</f>
        <v>0</v>
      </c>
      <c r="R43" s="78">
        <f>'Datos Muni'!BA43</f>
        <v>15.771983838699818</v>
      </c>
      <c r="S43" s="78">
        <f>'Datos Muni'!BD43</f>
        <v>0</v>
      </c>
      <c r="T43" s="78">
        <f>'Datos Muni'!BG43</f>
        <v>50</v>
      </c>
      <c r="U43" s="78">
        <f>'Datos Muni'!BJ43</f>
        <v>0</v>
      </c>
      <c r="V43" s="78">
        <f>'Datos Muni'!BM43</f>
        <v>100</v>
      </c>
      <c r="W43" s="78">
        <f>'Datos Muni'!BP43</f>
        <v>0</v>
      </c>
      <c r="X43" s="78">
        <f>'Datos Muni'!BS43</f>
        <v>6.666666666666667</v>
      </c>
      <c r="Y43" s="78">
        <f>'Datos Muni'!BV43</f>
        <v>5.4077438892494056</v>
      </c>
      <c r="Z43" s="78">
        <f>'Datos Muni'!BY43</f>
        <v>46.740462093940749</v>
      </c>
      <c r="AA43" s="78">
        <f>'Datos Muni'!CB43</f>
        <v>2</v>
      </c>
      <c r="AB43" s="78">
        <f>'Datos Muni'!CE43</f>
        <v>2.111733184101332</v>
      </c>
      <c r="AC43" s="78">
        <f>'Datos Muni'!CH43</f>
        <v>29.11843925165611</v>
      </c>
      <c r="AD43" s="78">
        <f>'Datos Muni'!CK43</f>
        <v>95.66453447050462</v>
      </c>
      <c r="AE43" s="78">
        <f>'Datos Muni'!CN43</f>
        <v>70.885646420088221</v>
      </c>
      <c r="AF43" s="78">
        <f>'Datos Muni'!CQ43</f>
        <v>96.090849530465178</v>
      </c>
      <c r="AG43" s="78">
        <f>'Datos Muni'!CT43</f>
        <v>100</v>
      </c>
      <c r="AH43" s="78">
        <f>'Datos Muni'!CW43</f>
        <v>0</v>
      </c>
      <c r="AI43" s="78">
        <f>'Datos Muni'!CZ43</f>
        <v>32.659932659932664</v>
      </c>
      <c r="AJ43" s="78">
        <f>'Datos Muni'!DC43</f>
        <v>100</v>
      </c>
      <c r="AK43" s="78">
        <f>'Datos Muni'!DF43</f>
        <v>50</v>
      </c>
      <c r="AL43" s="78">
        <f>'Datos Muni'!DI43</f>
        <v>25</v>
      </c>
      <c r="AM43" s="106">
        <f>'Datos Muni'!DL43</f>
        <v>50</v>
      </c>
      <c r="AN43" s="78">
        <f>'Datos Muni'!DO43</f>
        <v>100</v>
      </c>
      <c r="AO43" s="109">
        <f>'Datos Muni'!DR43</f>
        <v>100</v>
      </c>
      <c r="AP43" s="78">
        <f>'Datos Muni'!DU43</f>
        <v>100</v>
      </c>
      <c r="AQ43" s="78">
        <f>'Datos Muni'!DX43</f>
        <v>100</v>
      </c>
      <c r="AR43" s="78">
        <f>'Datos Muni'!EA43</f>
        <v>100</v>
      </c>
      <c r="AS43" s="78">
        <f>'Datos Muni'!ED43</f>
        <v>100</v>
      </c>
      <c r="AT43" s="78">
        <f>'Datos Muni'!EG43</f>
        <v>100</v>
      </c>
      <c r="AV43" s="87">
        <f t="shared" si="0"/>
        <v>27.266369712099365</v>
      </c>
      <c r="AW43" s="90">
        <f t="shared" si="1"/>
        <v>23.681711976957114</v>
      </c>
      <c r="AX43" s="85">
        <f t="shared" si="3"/>
        <v>39.409563945185802</v>
      </c>
      <c r="AY43" s="90">
        <f t="shared" si="2"/>
        <v>75.547138047138034</v>
      </c>
      <c r="BA43" s="298">
        <f t="shared" si="4"/>
        <v>41.476195920345077</v>
      </c>
    </row>
    <row r="44" spans="2:53" x14ac:dyDescent="0.3">
      <c r="B44" s="49">
        <v>20206</v>
      </c>
      <c r="C44" s="48" t="s">
        <v>45</v>
      </c>
      <c r="D44" s="81">
        <f>'Datos Muni'!K44</f>
        <v>50</v>
      </c>
      <c r="E44" s="81">
        <f>'Datos Muni'!N44</f>
        <v>0</v>
      </c>
      <c r="F44" s="81">
        <f>'Datos Muni'!Q44</f>
        <v>38.420162901490698</v>
      </c>
      <c r="G44" s="81">
        <f>'Datos Muni'!T44</f>
        <v>95.75883565031404</v>
      </c>
      <c r="H44" s="81">
        <f>'Datos Muni'!W44</f>
        <v>61.258197024857438</v>
      </c>
      <c r="I44" s="81">
        <f>'Datos Muni'!Z44</f>
        <v>81.159938271092244</v>
      </c>
      <c r="J44" s="81">
        <f>'Datos Muni'!AC44</f>
        <v>29.312254685389018</v>
      </c>
      <c r="K44" s="81">
        <f>'Datos Muni'!AF44</f>
        <v>0</v>
      </c>
      <c r="L44" s="81">
        <f>'Datos Muni'!AI44</f>
        <v>23.654642223536371</v>
      </c>
      <c r="M44" s="81">
        <f>'Datos Muni'!AL44</f>
        <v>89.887640449438209</v>
      </c>
      <c r="N44" s="77">
        <f>'Datos Muni'!AO44</f>
        <v>0</v>
      </c>
      <c r="O44" s="77">
        <f>'Datos Muni'!AR44</f>
        <v>21.368661810539642</v>
      </c>
      <c r="P44" s="77">
        <f>'Datos Muni'!AU44</f>
        <v>2.2471910112359552</v>
      </c>
      <c r="Q44" s="78">
        <f>'Datos Muni'!AX44</f>
        <v>0</v>
      </c>
      <c r="R44" s="78">
        <f>'Datos Muni'!BA44</f>
        <v>15.672068838791583</v>
      </c>
      <c r="S44" s="78">
        <f>'Datos Muni'!BD44</f>
        <v>0</v>
      </c>
      <c r="T44" s="78">
        <f>'Datos Muni'!BG44</f>
        <v>100</v>
      </c>
      <c r="U44" s="78">
        <f>'Datos Muni'!BJ44</f>
        <v>0</v>
      </c>
      <c r="V44" s="78">
        <f>'Datos Muni'!BM44</f>
        <v>40</v>
      </c>
      <c r="W44" s="78">
        <f>'Datos Muni'!BP44</f>
        <v>0</v>
      </c>
      <c r="X44" s="78">
        <f>'Datos Muni'!BS44</f>
        <v>31.666666666666664</v>
      </c>
      <c r="Y44" s="78">
        <f>'Datos Muni'!BV44</f>
        <v>16.181229773462782</v>
      </c>
      <c r="Z44" s="78">
        <f>'Datos Muni'!BY44</f>
        <v>83.27353393440832</v>
      </c>
      <c r="AA44" s="78">
        <f>'Datos Muni'!CB44</f>
        <v>100</v>
      </c>
      <c r="AB44" s="78">
        <f>'Datos Muni'!CE44</f>
        <v>0</v>
      </c>
      <c r="AC44" s="78">
        <f>'Datos Muni'!CH44</f>
        <v>100</v>
      </c>
      <c r="AD44" s="78">
        <f>'Datos Muni'!CK44</f>
        <v>100</v>
      </c>
      <c r="AE44" s="78">
        <f>'Datos Muni'!CN44</f>
        <v>100</v>
      </c>
      <c r="AF44" s="78">
        <f>'Datos Muni'!CQ44</f>
        <v>100</v>
      </c>
      <c r="AG44" s="78">
        <f>'Datos Muni'!CT44</f>
        <v>100</v>
      </c>
      <c r="AH44" s="78">
        <f>'Datos Muni'!CW44</f>
        <v>0</v>
      </c>
      <c r="AI44" s="78">
        <f>'Datos Muni'!CZ44</f>
        <v>100</v>
      </c>
      <c r="AJ44" s="78">
        <f>'Datos Muni'!DC44</f>
        <v>100</v>
      </c>
      <c r="AK44" s="78">
        <f>'Datos Muni'!DF44</f>
        <v>25</v>
      </c>
      <c r="AL44" s="78">
        <f>'Datos Muni'!DI44</f>
        <v>25</v>
      </c>
      <c r="AM44" s="106">
        <f>'Datos Muni'!DL44</f>
        <v>50</v>
      </c>
      <c r="AN44" s="78">
        <f>'Datos Muni'!DO44</f>
        <v>100</v>
      </c>
      <c r="AO44" s="109">
        <f>'Datos Muni'!DR44</f>
        <v>100</v>
      </c>
      <c r="AP44" s="78">
        <f>'Datos Muni'!DU44</f>
        <v>100</v>
      </c>
      <c r="AQ44" s="78">
        <f>'Datos Muni'!DX44</f>
        <v>100</v>
      </c>
      <c r="AR44" s="78">
        <f>'Datos Muni'!EA44</f>
        <v>100</v>
      </c>
      <c r="AS44" s="78">
        <f>'Datos Muni'!ED44</f>
        <v>100</v>
      </c>
      <c r="AT44" s="78">
        <f>'Datos Muni'!EG44</f>
        <v>41.124062345496654</v>
      </c>
      <c r="AV44" s="87">
        <f t="shared" si="0"/>
        <v>37.928271079068743</v>
      </c>
      <c r="AW44" s="90">
        <f t="shared" si="1"/>
        <v>22.238866976970225</v>
      </c>
      <c r="AX44" s="85">
        <f t="shared" si="3"/>
        <v>70.124603374948649</v>
      </c>
      <c r="AY44" s="90">
        <f t="shared" si="2"/>
        <v>74.366004453249758</v>
      </c>
      <c r="BA44" s="298">
        <f t="shared" si="4"/>
        <v>51.164436471059339</v>
      </c>
    </row>
    <row r="45" spans="2:53" x14ac:dyDescent="0.3">
      <c r="B45" s="49">
        <v>20301</v>
      </c>
      <c r="C45" s="48" t="s">
        <v>46</v>
      </c>
      <c r="D45" s="81">
        <f>'Datos Muni'!K45</f>
        <v>50</v>
      </c>
      <c r="E45" s="81">
        <f>'Datos Muni'!N45</f>
        <v>0</v>
      </c>
      <c r="F45" s="81">
        <f>'Datos Muni'!Q45</f>
        <v>16.954899966090199</v>
      </c>
      <c r="G45" s="81">
        <f>'Datos Muni'!T45</f>
        <v>29.092393811740507</v>
      </c>
      <c r="H45" s="81">
        <f>'Datos Muni'!W45</f>
        <v>27.09835551447506</v>
      </c>
      <c r="I45" s="81">
        <f>'Datos Muni'!Z45</f>
        <v>41.8155824104347</v>
      </c>
      <c r="J45" s="81">
        <f>'Datos Muni'!AC45</f>
        <v>10.56795772498414</v>
      </c>
      <c r="K45" s="81">
        <f>'Datos Muni'!AF45</f>
        <v>0</v>
      </c>
      <c r="L45" s="81">
        <f>'Datos Muni'!AI45</f>
        <v>0</v>
      </c>
      <c r="M45" s="81">
        <f>'Datos Muni'!AL45</f>
        <v>0</v>
      </c>
      <c r="N45" s="77">
        <f>'Datos Muni'!AO45</f>
        <v>0</v>
      </c>
      <c r="O45" s="77">
        <f>'Datos Muni'!AR45</f>
        <v>64.608131112244877</v>
      </c>
      <c r="P45" s="77">
        <f>'Datos Muni'!AU45</f>
        <v>5.2642661612971153</v>
      </c>
      <c r="Q45" s="78">
        <f>'Datos Muni'!AX45</f>
        <v>0</v>
      </c>
      <c r="R45" s="78">
        <f>'Datos Muni'!BA45</f>
        <v>9.5072932515223272</v>
      </c>
      <c r="S45" s="78">
        <f>'Datos Muni'!BD45</f>
        <v>0</v>
      </c>
      <c r="T45" s="78">
        <f>'Datos Muni'!BG45</f>
        <v>0</v>
      </c>
      <c r="U45" s="78">
        <f>'Datos Muni'!BJ45</f>
        <v>0</v>
      </c>
      <c r="V45" s="78">
        <f>'Datos Muni'!BM45</f>
        <v>40</v>
      </c>
      <c r="W45" s="78">
        <f>'Datos Muni'!BP45</f>
        <v>100</v>
      </c>
      <c r="X45" s="78">
        <f>'Datos Muni'!BS45</f>
        <v>11.666666666666666</v>
      </c>
      <c r="Y45" s="78">
        <f>'Datos Muni'!BV45</f>
        <v>14.11631846414455</v>
      </c>
      <c r="Z45" s="78">
        <f>'Datos Muni'!BY45</f>
        <v>15.926347676601582</v>
      </c>
      <c r="AA45" s="78">
        <f>'Datos Muni'!CB45</f>
        <v>1.5</v>
      </c>
      <c r="AB45" s="78">
        <f>'Datos Muni'!CE45</f>
        <v>0</v>
      </c>
      <c r="AC45" s="78">
        <f>'Datos Muni'!CH45</f>
        <v>17.547553870990384</v>
      </c>
      <c r="AD45" s="78">
        <f>'Datos Muni'!CK45</f>
        <v>68.354978354978357</v>
      </c>
      <c r="AE45" s="78">
        <f>'Datos Muni'!CN45</f>
        <v>48.920392584514715</v>
      </c>
      <c r="AF45" s="78">
        <f>'Datos Muni'!CQ45</f>
        <v>0</v>
      </c>
      <c r="AG45" s="78">
        <f>'Datos Muni'!CT45</f>
        <v>100</v>
      </c>
      <c r="AH45" s="78">
        <f>'Datos Muni'!CW45</f>
        <v>0</v>
      </c>
      <c r="AI45" s="78">
        <f>'Datos Muni'!CZ45</f>
        <v>30.303030303030315</v>
      </c>
      <c r="AJ45" s="78">
        <f>'Datos Muni'!DC45</f>
        <v>100</v>
      </c>
      <c r="AK45" s="78">
        <f>'Datos Muni'!DF45</f>
        <v>0</v>
      </c>
      <c r="AL45" s="78">
        <f>'Datos Muni'!DI45</f>
        <v>25</v>
      </c>
      <c r="AM45" s="106">
        <f>'Datos Muni'!DL45</f>
        <v>75</v>
      </c>
      <c r="AN45" s="78">
        <f>'Datos Muni'!DO45</f>
        <v>100</v>
      </c>
      <c r="AO45" s="109">
        <f>'Datos Muni'!DR45</f>
        <v>60.571414827750317</v>
      </c>
      <c r="AP45" s="78">
        <f>'Datos Muni'!DU45</f>
        <v>100</v>
      </c>
      <c r="AQ45" s="78">
        <f>'Datos Muni'!DX45</f>
        <v>100</v>
      </c>
      <c r="AR45" s="78">
        <f>'Datos Muni'!EA45</f>
        <v>100</v>
      </c>
      <c r="AS45" s="78">
        <f>'Datos Muni'!ED45</f>
        <v>100</v>
      </c>
      <c r="AT45" s="78">
        <f>'Datos Muni'!EG45</f>
        <v>100</v>
      </c>
      <c r="AV45" s="87">
        <f t="shared" si="0"/>
        <v>18.877045130866659</v>
      </c>
      <c r="AW45" s="90">
        <f t="shared" si="1"/>
        <v>21.358184750217475</v>
      </c>
      <c r="AX45" s="85">
        <f t="shared" si="3"/>
        <v>19.781361957544032</v>
      </c>
      <c r="AY45" s="90">
        <f t="shared" si="2"/>
        <v>70.776746080770039</v>
      </c>
      <c r="BA45" s="298">
        <f t="shared" si="4"/>
        <v>32.698334479849549</v>
      </c>
    </row>
    <row r="46" spans="2:53" x14ac:dyDescent="0.3">
      <c r="B46" s="49">
        <v>20302</v>
      </c>
      <c r="C46" s="48" t="s">
        <v>47</v>
      </c>
      <c r="D46" s="81">
        <f>'Datos Muni'!K46</f>
        <v>100</v>
      </c>
      <c r="E46" s="81">
        <f>'Datos Muni'!N46</f>
        <v>0</v>
      </c>
      <c r="F46" s="81">
        <f>'Datos Muni'!Q46</f>
        <v>10.879735404834953</v>
      </c>
      <c r="G46" s="81">
        <f>'Datos Muni'!T46</f>
        <v>18.953033956051364</v>
      </c>
      <c r="H46" s="81">
        <f>'Datos Muni'!W46</f>
        <v>34.458969883239781</v>
      </c>
      <c r="I46" s="81">
        <f>'Datos Muni'!Z46</f>
        <v>24.797702604268938</v>
      </c>
      <c r="J46" s="81">
        <f>'Datos Muni'!AC46</f>
        <v>5.0013570997652055</v>
      </c>
      <c r="K46" s="81">
        <f>'Datos Muni'!AF46</f>
        <v>0</v>
      </c>
      <c r="L46" s="81">
        <f>'Datos Muni'!AI46</f>
        <v>0</v>
      </c>
      <c r="M46" s="81">
        <f>'Datos Muni'!AL46</f>
        <v>0</v>
      </c>
      <c r="N46" s="77">
        <f>'Datos Muni'!AO46</f>
        <v>0</v>
      </c>
      <c r="O46" s="77">
        <f>'Datos Muni'!AR46</f>
        <v>44.870299239560623</v>
      </c>
      <c r="P46" s="77">
        <f>'Datos Muni'!AU46</f>
        <v>1.6205354249043884</v>
      </c>
      <c r="Q46" s="78">
        <f>'Datos Muni'!AX46</f>
        <v>0</v>
      </c>
      <c r="R46" s="78">
        <f>'Datos Muni'!BA46</f>
        <v>11.116125181073825</v>
      </c>
      <c r="S46" s="78">
        <f>'Datos Muni'!BD46</f>
        <v>0</v>
      </c>
      <c r="T46" s="78">
        <f>'Datos Muni'!BG46</f>
        <v>0</v>
      </c>
      <c r="U46" s="78">
        <f>'Datos Muni'!BJ46</f>
        <v>0</v>
      </c>
      <c r="V46" s="78">
        <f>'Datos Muni'!BM46</f>
        <v>20</v>
      </c>
      <c r="W46" s="78">
        <f>'Datos Muni'!BP46</f>
        <v>100</v>
      </c>
      <c r="X46" s="78">
        <f>'Datos Muni'!BS46</f>
        <v>8.3333333333333321</v>
      </c>
      <c r="Y46" s="78">
        <f>'Datos Muni'!BV46</f>
        <v>6.4467969598262762</v>
      </c>
      <c r="Z46" s="78">
        <f>'Datos Muni'!BY46</f>
        <v>18.025690541467284</v>
      </c>
      <c r="AA46" s="78">
        <f>'Datos Muni'!CB46</f>
        <v>2</v>
      </c>
      <c r="AB46" s="78">
        <f>'Datos Muni'!CE46</f>
        <v>1.7912731250405136</v>
      </c>
      <c r="AC46" s="78">
        <f>'Datos Muni'!CH46</f>
        <v>10.80356949936259</v>
      </c>
      <c r="AD46" s="78">
        <f>'Datos Muni'!CK46</f>
        <v>79.763186221743808</v>
      </c>
      <c r="AE46" s="78">
        <f>'Datos Muni'!CN46</f>
        <v>50.39449387275473</v>
      </c>
      <c r="AF46" s="78">
        <f>'Datos Muni'!CQ46</f>
        <v>67.41427367602256</v>
      </c>
      <c r="AG46" s="78">
        <f>'Datos Muni'!CT46</f>
        <v>100</v>
      </c>
      <c r="AH46" s="78">
        <f>'Datos Muni'!CW46</f>
        <v>0</v>
      </c>
      <c r="AI46" s="78">
        <f>'Datos Muni'!CZ46</f>
        <v>32.32323232323234</v>
      </c>
      <c r="AJ46" s="78">
        <f>'Datos Muni'!DC46</f>
        <v>100</v>
      </c>
      <c r="AK46" s="78">
        <f>'Datos Muni'!DF46</f>
        <v>0</v>
      </c>
      <c r="AL46" s="78">
        <f>'Datos Muni'!DI46</f>
        <v>25</v>
      </c>
      <c r="AM46" s="106">
        <f>'Datos Muni'!DL46</f>
        <v>75</v>
      </c>
      <c r="AN46" s="78">
        <f>'Datos Muni'!DO46</f>
        <v>100</v>
      </c>
      <c r="AO46" s="109">
        <f>'Datos Muni'!DR46</f>
        <v>100</v>
      </c>
      <c r="AP46" s="78">
        <f>'Datos Muni'!DU46</f>
        <v>100</v>
      </c>
      <c r="AQ46" s="78">
        <f>'Datos Muni'!DX46</f>
        <v>100</v>
      </c>
      <c r="AR46" s="78">
        <f>'Datos Muni'!EA46</f>
        <v>100</v>
      </c>
      <c r="AS46" s="78">
        <f>'Datos Muni'!ED46</f>
        <v>100</v>
      </c>
      <c r="AT46" s="78">
        <f>'Datos Muni'!EG46</f>
        <v>100</v>
      </c>
      <c r="AV46" s="87">
        <f t="shared" si="0"/>
        <v>18.506279508663482</v>
      </c>
      <c r="AW46" s="90">
        <f t="shared" si="1"/>
        <v>18.730875025867686</v>
      </c>
      <c r="AX46" s="85">
        <f t="shared" si="3"/>
        <v>27.219179692172347</v>
      </c>
      <c r="AY46" s="90">
        <f t="shared" si="2"/>
        <v>73.737373737373744</v>
      </c>
      <c r="BA46" s="298">
        <f t="shared" si="4"/>
        <v>34.548426991019312</v>
      </c>
    </row>
    <row r="47" spans="2:53" x14ac:dyDescent="0.3">
      <c r="B47" s="49">
        <v>20303</v>
      </c>
      <c r="C47" s="48" t="s">
        <v>48</v>
      </c>
      <c r="D47" s="81">
        <f>'Datos Muni'!K47</f>
        <v>50</v>
      </c>
      <c r="E47" s="81">
        <f>'Datos Muni'!N47</f>
        <v>0</v>
      </c>
      <c r="F47" s="81">
        <f>'Datos Muni'!Q47</f>
        <v>0</v>
      </c>
      <c r="G47" s="81">
        <f>'Datos Muni'!T47</f>
        <v>3.8822547915572436E-2</v>
      </c>
      <c r="H47" s="81">
        <f>'Datos Muni'!W47</f>
        <v>40.261750743592252</v>
      </c>
      <c r="I47" s="81">
        <f>'Datos Muni'!Z47</f>
        <v>3.032227355084391</v>
      </c>
      <c r="J47" s="81">
        <f>'Datos Muni'!AC47</f>
        <v>6.188059173354743</v>
      </c>
      <c r="K47" s="81">
        <f>'Datos Muni'!AF47</f>
        <v>0</v>
      </c>
      <c r="L47" s="81">
        <f>'Datos Muni'!AI47</f>
        <v>0</v>
      </c>
      <c r="M47" s="81">
        <f>'Datos Muni'!AL47</f>
        <v>0</v>
      </c>
      <c r="N47" s="77">
        <f>'Datos Muni'!AO47</f>
        <v>0</v>
      </c>
      <c r="O47" s="77">
        <f>'Datos Muni'!AR47</f>
        <v>5.2172423544206685</v>
      </c>
      <c r="P47" s="77">
        <f>'Datos Muni'!AU47</f>
        <v>0</v>
      </c>
      <c r="Q47" s="78">
        <f>'Datos Muni'!AX47</f>
        <v>0.61033038146628549</v>
      </c>
      <c r="R47" s="78">
        <f>'Datos Muni'!BA47</f>
        <v>6.6336847329908428</v>
      </c>
      <c r="S47" s="78">
        <f>'Datos Muni'!BD47</f>
        <v>0</v>
      </c>
      <c r="T47" s="78">
        <f>'Datos Muni'!BG47</f>
        <v>0</v>
      </c>
      <c r="U47" s="78">
        <f>'Datos Muni'!BJ47</f>
        <v>0</v>
      </c>
      <c r="V47" s="78">
        <f>'Datos Muni'!BM47</f>
        <v>20</v>
      </c>
      <c r="W47" s="78">
        <f>'Datos Muni'!BP47</f>
        <v>66.666666666666657</v>
      </c>
      <c r="X47" s="78">
        <f>'Datos Muni'!BS47</f>
        <v>8.3333333333333321</v>
      </c>
      <c r="Y47" s="78">
        <f>'Datos Muni'!BV47</f>
        <v>4.8386316349736305</v>
      </c>
      <c r="Z47" s="78">
        <f>'Datos Muni'!BY47</f>
        <v>9.902451020575457</v>
      </c>
      <c r="AA47" s="78">
        <f>'Datos Muni'!CB47</f>
        <v>1</v>
      </c>
      <c r="AB47" s="78">
        <f>'Datos Muni'!CE47</f>
        <v>1.8954476624522196</v>
      </c>
      <c r="AC47" s="78">
        <f>'Datos Muni'!CH47</f>
        <v>6.5340259400829828</v>
      </c>
      <c r="AD47" s="78">
        <f>'Datos Muni'!CK47</f>
        <v>75.914823237543928</v>
      </c>
      <c r="AE47" s="78">
        <f>'Datos Muni'!CN47</f>
        <v>44.610624033006701</v>
      </c>
      <c r="AF47" s="78">
        <f>'Datos Muni'!CQ47</f>
        <v>9.1345682642360089</v>
      </c>
      <c r="AG47" s="78">
        <f>'Datos Muni'!CT47</f>
        <v>100</v>
      </c>
      <c r="AH47" s="78">
        <f>'Datos Muni'!CW47</f>
        <v>0</v>
      </c>
      <c r="AI47" s="78">
        <f>'Datos Muni'!CZ47</f>
        <v>1.0101010101010184</v>
      </c>
      <c r="AJ47" s="78">
        <f>'Datos Muni'!DC47</f>
        <v>100</v>
      </c>
      <c r="AK47" s="78">
        <f>'Datos Muni'!DF47</f>
        <v>0</v>
      </c>
      <c r="AL47" s="78">
        <f>'Datos Muni'!DI47</f>
        <v>25</v>
      </c>
      <c r="AM47" s="106">
        <f>'Datos Muni'!DL47</f>
        <v>75</v>
      </c>
      <c r="AN47" s="78">
        <f>'Datos Muni'!DO47</f>
        <v>96</v>
      </c>
      <c r="AO47" s="109">
        <f>'Datos Muni'!DR47</f>
        <v>100</v>
      </c>
      <c r="AP47" s="78">
        <f>'Datos Muni'!DU47</f>
        <v>100</v>
      </c>
      <c r="AQ47" s="78">
        <f>'Datos Muni'!DX47</f>
        <v>100</v>
      </c>
      <c r="AR47" s="78">
        <f>'Datos Muni'!EA47</f>
        <v>100</v>
      </c>
      <c r="AS47" s="78">
        <f>'Datos Muni'!ED47</f>
        <v>100</v>
      </c>
      <c r="AT47" s="78">
        <f>'Datos Muni'!EG47</f>
        <v>100</v>
      </c>
      <c r="AV47" s="87">
        <f t="shared" si="0"/>
        <v>8.0567770903359701</v>
      </c>
      <c r="AW47" s="90">
        <f t="shared" si="1"/>
        <v>13.415811683017683</v>
      </c>
      <c r="AX47" s="85">
        <f t="shared" si="3"/>
        <v>18.018211680689362</v>
      </c>
      <c r="AY47" s="90">
        <f t="shared" si="2"/>
        <v>71.215007215007219</v>
      </c>
      <c r="BA47" s="298">
        <f t="shared" si="4"/>
        <v>27.676451917262558</v>
      </c>
    </row>
    <row r="48" spans="2:53" x14ac:dyDescent="0.3">
      <c r="B48" s="49">
        <v>20304</v>
      </c>
      <c r="C48" s="48" t="s">
        <v>49</v>
      </c>
      <c r="D48" s="81">
        <f>'Datos Muni'!K48</f>
        <v>100</v>
      </c>
      <c r="E48" s="81">
        <f>'Datos Muni'!N48</f>
        <v>0</v>
      </c>
      <c r="F48" s="81">
        <f>'Datos Muni'!Q48</f>
        <v>0</v>
      </c>
      <c r="G48" s="81">
        <f>'Datos Muni'!T48</f>
        <v>56.575402048228796</v>
      </c>
      <c r="H48" s="81">
        <f>'Datos Muni'!W48</f>
        <v>27.168096141329794</v>
      </c>
      <c r="I48" s="81">
        <f>'Datos Muni'!Z48</f>
        <v>26.644915258975921</v>
      </c>
      <c r="J48" s="81">
        <f>'Datos Muni'!AC48</f>
        <v>24.618022116126742</v>
      </c>
      <c r="K48" s="81">
        <f>'Datos Muni'!AF48</f>
        <v>0</v>
      </c>
      <c r="L48" s="81">
        <f>'Datos Muni'!AI48</f>
        <v>0</v>
      </c>
      <c r="M48" s="81">
        <f>'Datos Muni'!AL48</f>
        <v>0</v>
      </c>
      <c r="N48" s="77">
        <f>'Datos Muni'!AO48</f>
        <v>0</v>
      </c>
      <c r="O48" s="77">
        <f>'Datos Muni'!AR48</f>
        <v>94.03647028494477</v>
      </c>
      <c r="P48" s="77">
        <f>'Datos Muni'!AU48</f>
        <v>3.780241935483871</v>
      </c>
      <c r="Q48" s="78">
        <f>'Datos Muni'!AX48</f>
        <v>3.8053256882760693</v>
      </c>
      <c r="R48" s="78">
        <f>'Datos Muni'!BA48</f>
        <v>12.275031937544814</v>
      </c>
      <c r="S48" s="78">
        <f>'Datos Muni'!BD48</f>
        <v>0</v>
      </c>
      <c r="T48" s="78">
        <f>'Datos Muni'!BG48</f>
        <v>0</v>
      </c>
      <c r="U48" s="78">
        <f>'Datos Muni'!BJ48</f>
        <v>0</v>
      </c>
      <c r="V48" s="78">
        <f>'Datos Muni'!BM48</f>
        <v>30</v>
      </c>
      <c r="W48" s="78">
        <f>'Datos Muni'!BP48</f>
        <v>100</v>
      </c>
      <c r="X48" s="78">
        <f>'Datos Muni'!BS48</f>
        <v>11.666666666666666</v>
      </c>
      <c r="Y48" s="78">
        <f>'Datos Muni'!BV48</f>
        <v>4.0032025620496396</v>
      </c>
      <c r="Z48" s="78">
        <f>'Datos Muni'!BY48</f>
        <v>10.595039778111301</v>
      </c>
      <c r="AA48" s="78">
        <f>'Datos Muni'!CB48</f>
        <v>2.5</v>
      </c>
      <c r="AB48" s="78">
        <f>'Datos Muni'!CE48</f>
        <v>0</v>
      </c>
      <c r="AC48" s="78">
        <f>'Datos Muni'!CH48</f>
        <v>12.600806451612904</v>
      </c>
      <c r="AD48" s="78">
        <f>'Datos Muni'!CK48</f>
        <v>75.625920471281304</v>
      </c>
      <c r="AE48" s="78">
        <f>'Datos Muni'!CN48</f>
        <v>51.819407008086259</v>
      </c>
      <c r="AF48" s="78">
        <f>'Datos Muni'!CQ48</f>
        <v>0</v>
      </c>
      <c r="AG48" s="78">
        <f>'Datos Muni'!CT48</f>
        <v>100</v>
      </c>
      <c r="AH48" s="78">
        <f>'Datos Muni'!CW48</f>
        <v>0</v>
      </c>
      <c r="AI48" s="78">
        <f>'Datos Muni'!CZ48</f>
        <v>33.333333333333336</v>
      </c>
      <c r="AJ48" s="78">
        <f>'Datos Muni'!DC48</f>
        <v>100</v>
      </c>
      <c r="AK48" s="78">
        <f>'Datos Muni'!DF48</f>
        <v>0</v>
      </c>
      <c r="AL48" s="78">
        <f>'Datos Muni'!DI48</f>
        <v>50</v>
      </c>
      <c r="AM48" s="106">
        <f>'Datos Muni'!DL48</f>
        <v>100</v>
      </c>
      <c r="AN48" s="78">
        <f>'Datos Muni'!DO48</f>
        <v>100</v>
      </c>
      <c r="AO48" s="109">
        <f>'Datos Muni'!DR48</f>
        <v>100</v>
      </c>
      <c r="AP48" s="78">
        <f>'Datos Muni'!DU48</f>
        <v>100</v>
      </c>
      <c r="AQ48" s="78">
        <f>'Datos Muni'!DX48</f>
        <v>100</v>
      </c>
      <c r="AR48" s="78">
        <f>'Datos Muni'!EA48</f>
        <v>100</v>
      </c>
      <c r="AS48" s="78">
        <f>'Datos Muni'!ED48</f>
        <v>100</v>
      </c>
      <c r="AT48" s="78">
        <f>'Datos Muni'!EG48</f>
        <v>100</v>
      </c>
      <c r="AV48" s="87">
        <f t="shared" si="0"/>
        <v>25.601780598853068</v>
      </c>
      <c r="AW48" s="90">
        <f t="shared" si="1"/>
        <v>20.868622517974412</v>
      </c>
      <c r="AX48" s="85">
        <f t="shared" si="3"/>
        <v>18.75678254864534</v>
      </c>
      <c r="AY48" s="90">
        <f t="shared" si="2"/>
        <v>77.380952380952394</v>
      </c>
      <c r="BA48" s="298">
        <f t="shared" si="4"/>
        <v>35.652034511606303</v>
      </c>
    </row>
    <row r="49" spans="2:53" x14ac:dyDescent="0.3">
      <c r="B49" s="49">
        <v>20305</v>
      </c>
      <c r="C49" s="48" t="s">
        <v>50</v>
      </c>
      <c r="D49" s="81">
        <f>'Datos Muni'!K49</f>
        <v>100</v>
      </c>
      <c r="E49" s="81">
        <f>'Datos Muni'!N49</f>
        <v>15.873015873015872</v>
      </c>
      <c r="F49" s="81">
        <f>'Datos Muni'!Q49</f>
        <v>0</v>
      </c>
      <c r="G49" s="81">
        <f>'Datos Muni'!T49</f>
        <v>40.882622446868261</v>
      </c>
      <c r="H49" s="81">
        <f>'Datos Muni'!W49</f>
        <v>23.474620069412101</v>
      </c>
      <c r="I49" s="81">
        <f>'Datos Muni'!Z49</f>
        <v>23.379528220909133</v>
      </c>
      <c r="J49" s="81">
        <f>'Datos Muni'!AC49</f>
        <v>23.943286676205933</v>
      </c>
      <c r="K49" s="81">
        <f>'Datos Muni'!AF49</f>
        <v>33.333333333333329</v>
      </c>
      <c r="L49" s="81">
        <f>'Datos Muni'!AI49</f>
        <v>0</v>
      </c>
      <c r="M49" s="81">
        <f>'Datos Muni'!AL49</f>
        <v>0</v>
      </c>
      <c r="N49" s="77">
        <f>'Datos Muni'!AO49</f>
        <v>0</v>
      </c>
      <c r="O49" s="77">
        <f>'Datos Muni'!AR49</f>
        <v>2.582278261954488</v>
      </c>
      <c r="P49" s="77">
        <f>'Datos Muni'!AU49</f>
        <v>0.86555106751298316</v>
      </c>
      <c r="Q49" s="78">
        <f>'Datos Muni'!AX49</f>
        <v>0</v>
      </c>
      <c r="R49" s="78">
        <f>'Datos Muni'!BA49</f>
        <v>3.3545569695961897</v>
      </c>
      <c r="S49" s="78">
        <f>'Datos Muni'!BD49</f>
        <v>0</v>
      </c>
      <c r="T49" s="78">
        <f>'Datos Muni'!BG49</f>
        <v>0</v>
      </c>
      <c r="U49" s="78">
        <f>'Datos Muni'!BJ49</f>
        <v>0</v>
      </c>
      <c r="V49" s="78">
        <f>'Datos Muni'!BM49</f>
        <v>10</v>
      </c>
      <c r="W49" s="78">
        <f>'Datos Muni'!BP49</f>
        <v>0</v>
      </c>
      <c r="X49" s="78">
        <f>'Datos Muni'!BS49</f>
        <v>13.333333333333334</v>
      </c>
      <c r="Y49" s="78">
        <f>'Datos Muni'!BV49</f>
        <v>15.368065160596281</v>
      </c>
      <c r="Z49" s="78">
        <f>'Datos Muni'!BY49</f>
        <v>8.3063291316428582</v>
      </c>
      <c r="AA49" s="78">
        <f>'Datos Muni'!CB49</f>
        <v>2.5</v>
      </c>
      <c r="AB49" s="78">
        <f>'Datos Muni'!CE49</f>
        <v>0.40116128101557985</v>
      </c>
      <c r="AC49" s="78">
        <f>'Datos Muni'!CH49</f>
        <v>0</v>
      </c>
      <c r="AD49" s="78">
        <f>'Datos Muni'!CK49</f>
        <v>72.737186477644499</v>
      </c>
      <c r="AE49" s="78">
        <f>'Datos Muni'!CN49</f>
        <v>56.70807453416149</v>
      </c>
      <c r="AF49" s="78">
        <f>'Datos Muni'!CQ49</f>
        <v>39.699942296595495</v>
      </c>
      <c r="AG49" s="78">
        <f>'Datos Muni'!CT49</f>
        <v>100</v>
      </c>
      <c r="AH49" s="78">
        <f>'Datos Muni'!CW49</f>
        <v>0</v>
      </c>
      <c r="AI49" s="78">
        <f>'Datos Muni'!CZ49</f>
        <v>32.659932659932664</v>
      </c>
      <c r="AJ49" s="78">
        <f>'Datos Muni'!DC49</f>
        <v>100</v>
      </c>
      <c r="AK49" s="78">
        <f>'Datos Muni'!DF49</f>
        <v>0</v>
      </c>
      <c r="AL49" s="78">
        <f>'Datos Muni'!DI49</f>
        <v>25</v>
      </c>
      <c r="AM49" s="106">
        <f>'Datos Muni'!DL49</f>
        <v>100</v>
      </c>
      <c r="AN49" s="78">
        <f>'Datos Muni'!DO49</f>
        <v>98</v>
      </c>
      <c r="AO49" s="109">
        <f>'Datos Muni'!DR49</f>
        <v>100</v>
      </c>
      <c r="AP49" s="78">
        <f>'Datos Muni'!DU49</f>
        <v>100</v>
      </c>
      <c r="AQ49" s="78">
        <f>'Datos Muni'!DX49</f>
        <v>100</v>
      </c>
      <c r="AR49" s="78">
        <f>'Datos Muni'!EA49</f>
        <v>100</v>
      </c>
      <c r="AS49" s="78">
        <f>'Datos Muni'!ED49</f>
        <v>100</v>
      </c>
      <c r="AT49" s="78">
        <f>'Datos Muni'!EG49</f>
        <v>100</v>
      </c>
      <c r="AV49" s="87">
        <f t="shared" si="0"/>
        <v>20.333402765324006</v>
      </c>
      <c r="AW49" s="90">
        <f t="shared" si="1"/>
        <v>1.9077938527994556</v>
      </c>
      <c r="AX49" s="85">
        <f t="shared" si="3"/>
        <v>23.228232468332166</v>
      </c>
      <c r="AY49" s="90">
        <f t="shared" si="2"/>
        <v>75.404280904280895</v>
      </c>
      <c r="BA49" s="298">
        <f t="shared" si="4"/>
        <v>30.218427497684132</v>
      </c>
    </row>
    <row r="50" spans="2:53" x14ac:dyDescent="0.3">
      <c r="B50" s="49">
        <v>20306</v>
      </c>
      <c r="C50" s="48" t="s">
        <v>380</v>
      </c>
      <c r="D50" s="81">
        <f>'Datos Muni'!K50</f>
        <v>0</v>
      </c>
      <c r="E50" s="81">
        <f>'Datos Muni'!N50</f>
        <v>0</v>
      </c>
      <c r="F50" s="81">
        <f>'Datos Muni'!Q50</f>
        <v>0</v>
      </c>
      <c r="G50" s="81">
        <f>'Datos Muni'!T50</f>
        <v>41.832024040022866</v>
      </c>
      <c r="H50" s="81">
        <f>'Datos Muni'!W50</f>
        <v>11.375949348321587</v>
      </c>
      <c r="I50" s="81">
        <f>'Datos Muni'!Z50</f>
        <v>57.88476713259513</v>
      </c>
      <c r="J50" s="81">
        <f>'Datos Muni'!AC50</f>
        <v>0</v>
      </c>
      <c r="K50" s="81">
        <f>'Datos Muni'!AF50</f>
        <v>0</v>
      </c>
      <c r="L50" s="81">
        <f>'Datos Muni'!AI50</f>
        <v>0</v>
      </c>
      <c r="M50" s="81">
        <f>'Datos Muni'!AL50</f>
        <v>0</v>
      </c>
      <c r="N50" s="77">
        <f>'Datos Muni'!AO50</f>
        <v>0</v>
      </c>
      <c r="O50" s="77">
        <f>'Datos Muni'!AR50</f>
        <v>37.924866855056159</v>
      </c>
      <c r="P50" s="77">
        <f>'Datos Muni'!AU50</f>
        <v>2.6934817741066617</v>
      </c>
      <c r="Q50" s="78">
        <f>'Datos Muni'!AX50</f>
        <v>0</v>
      </c>
      <c r="R50" s="78">
        <f>'Datos Muni'!BA50</f>
        <v>6.3796412517283931</v>
      </c>
      <c r="S50" s="78">
        <f>'Datos Muni'!BD50</f>
        <v>0</v>
      </c>
      <c r="T50" s="78">
        <f>'Datos Muni'!BG50</f>
        <v>0</v>
      </c>
      <c r="U50" s="78">
        <f>'Datos Muni'!BJ50</f>
        <v>0</v>
      </c>
      <c r="V50" s="78">
        <f>'Datos Muni'!BM50</f>
        <v>10</v>
      </c>
      <c r="W50" s="78">
        <f>'Datos Muni'!BP50</f>
        <v>0</v>
      </c>
      <c r="X50" s="78">
        <f>'Datos Muni'!BS50</f>
        <v>11.666666666666666</v>
      </c>
      <c r="Y50" s="78">
        <f>'Datos Muni'!BV50</f>
        <v>3.409478349812479</v>
      </c>
      <c r="Z50" s="78">
        <f>'Datos Muni'!BY50</f>
        <v>9.4586755086725809</v>
      </c>
      <c r="AA50" s="78">
        <f>'Datos Muni'!CB50</f>
        <v>2</v>
      </c>
      <c r="AB50" s="78">
        <f>'Datos Muni'!CE50</f>
        <v>0</v>
      </c>
      <c r="AC50" s="78">
        <f>'Datos Muni'!CH50</f>
        <v>26.93481774106662</v>
      </c>
      <c r="AD50" s="78">
        <f>'Datos Muni'!CK50</f>
        <v>75.080801551389797</v>
      </c>
      <c r="AE50" s="78">
        <f>'Datos Muni'!CN50</f>
        <v>56.625727213962506</v>
      </c>
      <c r="AF50" s="78">
        <f>'Datos Muni'!CQ50</f>
        <v>0</v>
      </c>
      <c r="AG50" s="78">
        <f>'Datos Muni'!CT50</f>
        <v>100</v>
      </c>
      <c r="AH50" s="78">
        <f>'Datos Muni'!CW50</f>
        <v>0</v>
      </c>
      <c r="AI50" s="78">
        <f>'Datos Muni'!CZ50</f>
        <v>32.659932659932664</v>
      </c>
      <c r="AJ50" s="78">
        <f>'Datos Muni'!DC50</f>
        <v>100</v>
      </c>
      <c r="AK50" s="78">
        <f>'Datos Muni'!DF50</f>
        <v>0</v>
      </c>
      <c r="AL50" s="78">
        <f>'Datos Muni'!DI50</f>
        <v>75</v>
      </c>
      <c r="AM50" s="106">
        <f>'Datos Muni'!DL50</f>
        <v>100</v>
      </c>
      <c r="AN50" s="78">
        <f>'Datos Muni'!DO50</f>
        <v>100</v>
      </c>
      <c r="AO50" s="109">
        <f>'Datos Muni'!DR50</f>
        <v>100</v>
      </c>
      <c r="AP50" s="78">
        <f>'Datos Muni'!DU50</f>
        <v>100</v>
      </c>
      <c r="AQ50" s="78">
        <f>'Datos Muni'!DX50</f>
        <v>100</v>
      </c>
      <c r="AR50" s="78">
        <f>'Datos Muni'!EA50</f>
        <v>100</v>
      </c>
      <c r="AS50" s="78">
        <f>'Datos Muni'!ED50</f>
        <v>100</v>
      </c>
      <c r="AT50" s="78">
        <f>'Datos Muni'!EG50</f>
        <v>100</v>
      </c>
      <c r="AV50" s="87">
        <f t="shared" si="0"/>
        <v>11.670083780777107</v>
      </c>
      <c r="AW50" s="90">
        <f t="shared" si="1"/>
        <v>2.3399487502469136</v>
      </c>
      <c r="AX50" s="85">
        <f t="shared" si="3"/>
        <v>20.575129670174519</v>
      </c>
      <c r="AY50" s="90">
        <f t="shared" si="2"/>
        <v>79.118566618566618</v>
      </c>
      <c r="BA50" s="298">
        <f t="shared" si="4"/>
        <v>28.42593220494129</v>
      </c>
    </row>
    <row r="51" spans="2:53" x14ac:dyDescent="0.3">
      <c r="B51" s="49">
        <v>20307</v>
      </c>
      <c r="C51" s="48" t="s">
        <v>52</v>
      </c>
      <c r="D51" s="81">
        <f>'Datos Muni'!K51</f>
        <v>50</v>
      </c>
      <c r="E51" s="81">
        <f>'Datos Muni'!N51</f>
        <v>0</v>
      </c>
      <c r="F51" s="81">
        <f>'Datos Muni'!Q51</f>
        <v>0</v>
      </c>
      <c r="G51" s="81">
        <f>'Datos Muni'!T51</f>
        <v>82.593096217172629</v>
      </c>
      <c r="H51" s="81">
        <f>'Datos Muni'!W51</f>
        <v>78.386816891246809</v>
      </c>
      <c r="I51" s="81">
        <f>'Datos Muni'!Z51</f>
        <v>18.682795698924728</v>
      </c>
      <c r="J51" s="81">
        <f>'Datos Muni'!AC51</f>
        <v>10.663779506509476</v>
      </c>
      <c r="K51" s="81">
        <f>'Datos Muni'!AF51</f>
        <v>0</v>
      </c>
      <c r="L51" s="81">
        <f>'Datos Muni'!AI51</f>
        <v>0</v>
      </c>
      <c r="M51" s="81">
        <f>'Datos Muni'!AL51</f>
        <v>0</v>
      </c>
      <c r="N51" s="77">
        <f>'Datos Muni'!AO51</f>
        <v>0</v>
      </c>
      <c r="O51" s="77">
        <f>'Datos Muni'!AR51</f>
        <v>100</v>
      </c>
      <c r="P51" s="77">
        <f>'Datos Muni'!AU51</f>
        <v>0</v>
      </c>
      <c r="Q51" s="78">
        <f>'Datos Muni'!AX51</f>
        <v>0</v>
      </c>
      <c r="R51" s="78">
        <f>'Datos Muni'!BA51</f>
        <v>15.124944391381757</v>
      </c>
      <c r="S51" s="78">
        <f>'Datos Muni'!BD51</f>
        <v>0</v>
      </c>
      <c r="T51" s="78">
        <f>'Datos Muni'!BG51</f>
        <v>0</v>
      </c>
      <c r="U51" s="78">
        <f>'Datos Muni'!BJ51</f>
        <v>0</v>
      </c>
      <c r="V51" s="78">
        <f>'Datos Muni'!BM51</f>
        <v>10</v>
      </c>
      <c r="W51" s="78">
        <f>'Datos Muni'!BP51</f>
        <v>0</v>
      </c>
      <c r="X51" s="78">
        <f>'Datos Muni'!BS51</f>
        <v>70</v>
      </c>
      <c r="Y51" s="78">
        <f>'Datos Muni'!BV51</f>
        <v>23.640661938534279</v>
      </c>
      <c r="Z51" s="78">
        <f>'Datos Muni'!BY51</f>
        <v>10.476683341958482</v>
      </c>
      <c r="AA51" s="78">
        <f>'Datos Muni'!CB51</f>
        <v>13.5</v>
      </c>
      <c r="AB51" s="78">
        <f>'Datos Muni'!CE51</f>
        <v>0</v>
      </c>
      <c r="AC51" s="78">
        <f>'Datos Muni'!CH51</f>
        <v>54.840247973295185</v>
      </c>
      <c r="AD51" s="78">
        <f>'Datos Muni'!CK51</f>
        <v>79.120879120879124</v>
      </c>
      <c r="AE51" s="78">
        <f>'Datos Muni'!CN51</f>
        <v>59.627329192546597</v>
      </c>
      <c r="AF51" s="78">
        <f>'Datos Muni'!CQ51</f>
        <v>0</v>
      </c>
      <c r="AG51" s="78">
        <f>'Datos Muni'!CT51</f>
        <v>100</v>
      </c>
      <c r="AH51" s="78">
        <f>'Datos Muni'!CW51</f>
        <v>0</v>
      </c>
      <c r="AI51" s="78">
        <f>'Datos Muni'!CZ51</f>
        <v>32.659932659932664</v>
      </c>
      <c r="AJ51" s="78">
        <f>'Datos Muni'!DC51</f>
        <v>100</v>
      </c>
      <c r="AK51" s="78">
        <f>'Datos Muni'!DF51</f>
        <v>0</v>
      </c>
      <c r="AL51" s="78">
        <f>'Datos Muni'!DI51</f>
        <v>100</v>
      </c>
      <c r="AM51" s="106">
        <f>'Datos Muni'!DL51</f>
        <v>50</v>
      </c>
      <c r="AN51" s="78">
        <f>'Datos Muni'!DO51</f>
        <v>100</v>
      </c>
      <c r="AO51" s="109">
        <f>'Datos Muni'!DR51</f>
        <v>100</v>
      </c>
      <c r="AP51" s="78">
        <f>'Datos Muni'!DU51</f>
        <v>100</v>
      </c>
      <c r="AQ51" s="78">
        <f>'Datos Muni'!DX51</f>
        <v>100</v>
      </c>
      <c r="AR51" s="78">
        <f>'Datos Muni'!EA51</f>
        <v>100</v>
      </c>
      <c r="AS51" s="78">
        <f>'Datos Muni'!ED51</f>
        <v>100</v>
      </c>
      <c r="AT51" s="78">
        <f>'Datos Muni'!EG51</f>
        <v>100</v>
      </c>
      <c r="AV51" s="87">
        <f t="shared" si="0"/>
        <v>26.178960639527205</v>
      </c>
      <c r="AW51" s="90">
        <f t="shared" si="1"/>
        <v>3.5892777701973939</v>
      </c>
      <c r="AX51" s="85">
        <f t="shared" si="3"/>
        <v>34.57842239635707</v>
      </c>
      <c r="AY51" s="90">
        <f t="shared" si="2"/>
        <v>77.332852332852326</v>
      </c>
      <c r="BA51" s="298">
        <f t="shared" si="4"/>
        <v>35.4198782847335</v>
      </c>
    </row>
    <row r="52" spans="2:53" x14ac:dyDescent="0.3">
      <c r="B52" s="49">
        <v>20308</v>
      </c>
      <c r="C52" s="48" t="s">
        <v>53</v>
      </c>
      <c r="D52" s="81">
        <f>'Datos Muni'!K52</f>
        <v>50</v>
      </c>
      <c r="E52" s="81">
        <f>'Datos Muni'!N52</f>
        <v>0</v>
      </c>
      <c r="F52" s="81">
        <f>'Datos Muni'!Q52</f>
        <v>0</v>
      </c>
      <c r="G52" s="81">
        <f>'Datos Muni'!T52</f>
        <v>0</v>
      </c>
      <c r="H52" s="81">
        <f>'Datos Muni'!W52</f>
        <v>7.1661958225385849</v>
      </c>
      <c r="I52" s="81">
        <f>'Datos Muni'!Z52</f>
        <v>0</v>
      </c>
      <c r="J52" s="81">
        <f>'Datos Muni'!AC52</f>
        <v>13.64758587989078</v>
      </c>
      <c r="K52" s="81">
        <f>'Datos Muni'!AF52</f>
        <v>0</v>
      </c>
      <c r="L52" s="81">
        <f>'Datos Muni'!AI52</f>
        <v>0</v>
      </c>
      <c r="M52" s="81">
        <f>'Datos Muni'!AL52</f>
        <v>0</v>
      </c>
      <c r="N52" s="77">
        <f>'Datos Muni'!AO52</f>
        <v>0</v>
      </c>
      <c r="O52" s="77">
        <f>'Datos Muni'!AR52</f>
        <v>24.225140565007099</v>
      </c>
      <c r="P52" s="77">
        <f>'Datos Muni'!AU52</f>
        <v>1.4411298457991064</v>
      </c>
      <c r="Q52" s="78">
        <f>'Datos Muni'!AX52</f>
        <v>0</v>
      </c>
      <c r="R52" s="78">
        <f>'Datos Muni'!BA52</f>
        <v>6.867293205882115</v>
      </c>
      <c r="S52" s="78">
        <f>'Datos Muni'!BD52</f>
        <v>0</v>
      </c>
      <c r="T52" s="78">
        <f>'Datos Muni'!BG52</f>
        <v>0</v>
      </c>
      <c r="U52" s="78">
        <f>'Datos Muni'!BJ52</f>
        <v>0</v>
      </c>
      <c r="V52" s="78">
        <f>'Datos Muni'!BM52</f>
        <v>20</v>
      </c>
      <c r="W52" s="78">
        <f>'Datos Muni'!BP52</f>
        <v>66.666666666666657</v>
      </c>
      <c r="X52" s="78">
        <f>'Datos Muni'!BS52</f>
        <v>6.666666666666667</v>
      </c>
      <c r="Y52" s="78">
        <f>'Datos Muni'!BV52</f>
        <v>2.6528717336516778</v>
      </c>
      <c r="Z52" s="78">
        <f>'Datos Muni'!BY52</f>
        <v>5.0179610537550614</v>
      </c>
      <c r="AA52" s="78">
        <f>'Datos Muni'!CB52</f>
        <v>1.5</v>
      </c>
      <c r="AB52" s="78">
        <f>'Datos Muni'!CE52</f>
        <v>0</v>
      </c>
      <c r="AC52" s="78">
        <f>'Datos Muni'!CH52</f>
        <v>14.411298457991064</v>
      </c>
      <c r="AD52" s="78">
        <f>'Datos Muni'!CK52</f>
        <v>68.161568161568169</v>
      </c>
      <c r="AE52" s="78">
        <f>'Datos Muni'!CN52</f>
        <v>36.392857142857146</v>
      </c>
      <c r="AF52" s="78">
        <f>'Datos Muni'!CQ52</f>
        <v>0</v>
      </c>
      <c r="AG52" s="78">
        <f>'Datos Muni'!CT52</f>
        <v>100</v>
      </c>
      <c r="AH52" s="78">
        <f>'Datos Muni'!CW52</f>
        <v>0</v>
      </c>
      <c r="AI52" s="78">
        <f>'Datos Muni'!CZ52</f>
        <v>17.845117845117851</v>
      </c>
      <c r="AJ52" s="78">
        <f>'Datos Muni'!DC52</f>
        <v>100</v>
      </c>
      <c r="AK52" s="78">
        <f>'Datos Muni'!DF52</f>
        <v>0</v>
      </c>
      <c r="AL52" s="78">
        <f>'Datos Muni'!DI52</f>
        <v>75</v>
      </c>
      <c r="AM52" s="106">
        <f>'Datos Muni'!DL52</f>
        <v>75</v>
      </c>
      <c r="AN52" s="78">
        <f>'Datos Muni'!DO52</f>
        <v>100</v>
      </c>
      <c r="AO52" s="109">
        <f>'Datos Muni'!DR52</f>
        <v>100</v>
      </c>
      <c r="AP52" s="78">
        <f>'Datos Muni'!DU52</f>
        <v>100</v>
      </c>
      <c r="AQ52" s="78">
        <f>'Datos Muni'!DX52</f>
        <v>100</v>
      </c>
      <c r="AR52" s="78">
        <f>'Datos Muni'!EA52</f>
        <v>100</v>
      </c>
      <c r="AS52" s="78">
        <f>'Datos Muni'!ED52</f>
        <v>100</v>
      </c>
      <c r="AT52" s="78">
        <f>'Datos Muni'!EG52</f>
        <v>100</v>
      </c>
      <c r="AV52" s="87">
        <f t="shared" si="0"/>
        <v>7.4215424702488901</v>
      </c>
      <c r="AW52" s="90">
        <f t="shared" si="1"/>
        <v>13.361994267506967</v>
      </c>
      <c r="AX52" s="85">
        <f t="shared" si="3"/>
        <v>14.978135912943308</v>
      </c>
      <c r="AY52" s="90">
        <f t="shared" si="2"/>
        <v>76.274651274651276</v>
      </c>
      <c r="BA52" s="298">
        <f t="shared" si="4"/>
        <v>28.009080981337611</v>
      </c>
    </row>
    <row r="53" spans="2:53" x14ac:dyDescent="0.3">
      <c r="B53" s="49">
        <v>20401</v>
      </c>
      <c r="C53" s="48" t="s">
        <v>54</v>
      </c>
      <c r="D53" s="81">
        <f>'Datos Muni'!K53</f>
        <v>50</v>
      </c>
      <c r="E53" s="81">
        <f>'Datos Muni'!N53</f>
        <v>25.022421524663681</v>
      </c>
      <c r="F53" s="81">
        <f>'Datos Muni'!Q53</f>
        <v>14.998800095992321</v>
      </c>
      <c r="G53" s="81">
        <f>'Datos Muni'!T53</f>
        <v>59.027482025202261</v>
      </c>
      <c r="H53" s="81">
        <f>'Datos Muni'!W53</f>
        <v>10.798948114261801</v>
      </c>
      <c r="I53" s="81">
        <f>'Datos Muni'!Z53</f>
        <v>51.416703753152269</v>
      </c>
      <c r="J53" s="81">
        <f>'Datos Muni'!AC53</f>
        <v>10.15812386262065</v>
      </c>
      <c r="K53" s="81">
        <f>'Datos Muni'!AF53</f>
        <v>0</v>
      </c>
      <c r="L53" s="81">
        <f>'Datos Muni'!AI53</f>
        <v>0</v>
      </c>
      <c r="M53" s="81">
        <f>'Datos Muni'!AL53</f>
        <v>0</v>
      </c>
      <c r="N53" s="77">
        <f>'Datos Muni'!AO53</f>
        <v>0</v>
      </c>
      <c r="O53" s="77">
        <f>'Datos Muni'!AR53</f>
        <v>40.004214434200371</v>
      </c>
      <c r="P53" s="77">
        <f>'Datos Muni'!AU53</f>
        <v>2.7144408251900107</v>
      </c>
      <c r="Q53" s="78">
        <f>'Datos Muni'!AX53</f>
        <v>0</v>
      </c>
      <c r="R53" s="78">
        <f>'Datos Muni'!BA53</f>
        <v>18.812591856606918</v>
      </c>
      <c r="S53" s="78">
        <f>'Datos Muni'!BD53</f>
        <v>0</v>
      </c>
      <c r="T53" s="78">
        <f>'Datos Muni'!BG53</f>
        <v>100</v>
      </c>
      <c r="U53" s="78">
        <f>'Datos Muni'!BJ53</f>
        <v>0</v>
      </c>
      <c r="V53" s="78">
        <f>'Datos Muni'!BM53</f>
        <v>20</v>
      </c>
      <c r="W53" s="78">
        <f>'Datos Muni'!BP53</f>
        <v>100</v>
      </c>
      <c r="X53" s="78">
        <f>'Datos Muni'!BS53</f>
        <v>5</v>
      </c>
      <c r="Y53" s="78">
        <f>'Datos Muni'!BV53</f>
        <v>3.863987635239567</v>
      </c>
      <c r="Z53" s="78">
        <f>'Datos Muni'!BY53</f>
        <v>10.082951552053766</v>
      </c>
      <c r="AA53" s="78">
        <f>'Datos Muni'!CB53</f>
        <v>2</v>
      </c>
      <c r="AB53" s="78">
        <f>'Datos Muni'!CE53</f>
        <v>0</v>
      </c>
      <c r="AC53" s="78">
        <f>'Datos Muni'!CH53</f>
        <v>15.080226806611172</v>
      </c>
      <c r="AD53" s="78">
        <f>'Datos Muni'!CK53</f>
        <v>64.547619047619037</v>
      </c>
      <c r="AE53" s="78">
        <f>'Datos Muni'!CN53</f>
        <v>27.353896103896108</v>
      </c>
      <c r="AF53" s="78">
        <f>'Datos Muni'!CQ53</f>
        <v>9.1567137169743038</v>
      </c>
      <c r="AG53" s="78">
        <f>'Datos Muni'!CT53</f>
        <v>100</v>
      </c>
      <c r="AH53" s="78">
        <f>'Datos Muni'!CW53</f>
        <v>0</v>
      </c>
      <c r="AI53" s="78">
        <f>'Datos Muni'!CZ53</f>
        <v>56.228956228956228</v>
      </c>
      <c r="AJ53" s="78">
        <f>'Datos Muni'!DC53</f>
        <v>100</v>
      </c>
      <c r="AK53" s="78">
        <f>'Datos Muni'!DF53</f>
        <v>75</v>
      </c>
      <c r="AL53" s="78">
        <f>'Datos Muni'!DI53</f>
        <v>50</v>
      </c>
      <c r="AM53" s="106">
        <f>'Datos Muni'!DL53</f>
        <v>75</v>
      </c>
      <c r="AN53" s="78">
        <f>'Datos Muni'!DO53</f>
        <v>100</v>
      </c>
      <c r="AO53" s="109">
        <f>'Datos Muni'!DR53</f>
        <v>100</v>
      </c>
      <c r="AP53" s="78">
        <f>'Datos Muni'!DU53</f>
        <v>94.666026504503648</v>
      </c>
      <c r="AQ53" s="78">
        <f>'Datos Muni'!DX53</f>
        <v>100</v>
      </c>
      <c r="AR53" s="78">
        <f>'Datos Muni'!EA53</f>
        <v>100</v>
      </c>
      <c r="AS53" s="78">
        <f>'Datos Muni'!ED53</f>
        <v>100</v>
      </c>
      <c r="AT53" s="78">
        <f>'Datos Muni'!EG53</f>
        <v>94.348702038140601</v>
      </c>
      <c r="AV53" s="87">
        <f t="shared" si="0"/>
        <v>20.318548818098723</v>
      </c>
      <c r="AW53" s="90">
        <f t="shared" si="1"/>
        <v>34.116084550943846</v>
      </c>
      <c r="AX53" s="85">
        <f t="shared" si="3"/>
        <v>15.231710540265993</v>
      </c>
      <c r="AY53" s="90">
        <f t="shared" si="2"/>
        <v>81.803120340828613</v>
      </c>
      <c r="BA53" s="298">
        <f t="shared" si="4"/>
        <v>37.867366062534295</v>
      </c>
    </row>
    <row r="54" spans="2:53" x14ac:dyDescent="0.3">
      <c r="B54" s="49">
        <v>20402</v>
      </c>
      <c r="C54" s="48" t="s">
        <v>55</v>
      </c>
      <c r="D54" s="81">
        <f>'Datos Muni'!K54</f>
        <v>50</v>
      </c>
      <c r="E54" s="81">
        <f>'Datos Muni'!N54</f>
        <v>0</v>
      </c>
      <c r="F54" s="81">
        <f>'Datos Muni'!Q54</f>
        <v>0</v>
      </c>
      <c r="G54" s="81">
        <f>'Datos Muni'!T54</f>
        <v>80.045399760057663</v>
      </c>
      <c r="H54" s="81">
        <f>'Datos Muni'!W54</f>
        <v>25.486143143747679</v>
      </c>
      <c r="I54" s="81">
        <f>'Datos Muni'!Z54</f>
        <v>41.286344452064242</v>
      </c>
      <c r="J54" s="81">
        <f>'Datos Muni'!AC54</f>
        <v>4.6038739469396406</v>
      </c>
      <c r="K54" s="81">
        <f>'Datos Muni'!AF54</f>
        <v>0</v>
      </c>
      <c r="L54" s="81">
        <f>'Datos Muni'!AI54</f>
        <v>0</v>
      </c>
      <c r="M54" s="81">
        <f>'Datos Muni'!AL54</f>
        <v>0</v>
      </c>
      <c r="N54" s="77">
        <f>'Datos Muni'!AO54</f>
        <v>0</v>
      </c>
      <c r="O54" s="77">
        <f>'Datos Muni'!AR54</f>
        <v>35.828523862838921</v>
      </c>
      <c r="P54" s="77">
        <f>'Datos Muni'!AU54</f>
        <v>0</v>
      </c>
      <c r="Q54" s="78">
        <f>'Datos Muni'!AX54</f>
        <v>0.11094728628102503</v>
      </c>
      <c r="R54" s="78">
        <f>'Datos Muni'!BA54</f>
        <v>24.292900513627586</v>
      </c>
      <c r="S54" s="78">
        <f>'Datos Muni'!BD54</f>
        <v>0</v>
      </c>
      <c r="T54" s="78">
        <f>'Datos Muni'!BG54</f>
        <v>0</v>
      </c>
      <c r="U54" s="78">
        <f>'Datos Muni'!BJ54</f>
        <v>0</v>
      </c>
      <c r="V54" s="78">
        <f>'Datos Muni'!BM54</f>
        <v>0</v>
      </c>
      <c r="W54" s="78">
        <f>'Datos Muni'!BP54</f>
        <v>100</v>
      </c>
      <c r="X54" s="78">
        <f>'Datos Muni'!BS54</f>
        <v>6.666666666666667</v>
      </c>
      <c r="Y54" s="78">
        <f>'Datos Muni'!BV54</f>
        <v>7.7444336882865432</v>
      </c>
      <c r="Z54" s="78">
        <f>'Datos Muni'!BY54</f>
        <v>4.5067807634855317</v>
      </c>
      <c r="AA54" s="78">
        <f>'Datos Muni'!CB54</f>
        <v>1.5</v>
      </c>
      <c r="AB54" s="78">
        <f>'Datos Muni'!CE54</f>
        <v>8.5961360123647607E-2</v>
      </c>
      <c r="AC54" s="78">
        <f>'Datos Muni'!CH54</f>
        <v>0</v>
      </c>
      <c r="AD54" s="78">
        <f>'Datos Muni'!CK54</f>
        <v>51.597160603371783</v>
      </c>
      <c r="AE54" s="78">
        <f>'Datos Muni'!CN54</f>
        <v>7.8193639079247923</v>
      </c>
      <c r="AF54" s="78">
        <f>'Datos Muni'!CQ54</f>
        <v>0</v>
      </c>
      <c r="AG54" s="78">
        <f>'Datos Muni'!CT54</f>
        <v>100</v>
      </c>
      <c r="AH54" s="78">
        <f>'Datos Muni'!CW54</f>
        <v>0</v>
      </c>
      <c r="AI54" s="78">
        <f>'Datos Muni'!CZ54</f>
        <v>32.659932659932664</v>
      </c>
      <c r="AJ54" s="78">
        <f>'Datos Muni'!DC54</f>
        <v>100</v>
      </c>
      <c r="AK54" s="78">
        <f>'Datos Muni'!DF54</f>
        <v>75</v>
      </c>
      <c r="AL54" s="78">
        <f>'Datos Muni'!DI54</f>
        <v>75</v>
      </c>
      <c r="AM54" s="106">
        <f>'Datos Muni'!DL54</f>
        <v>75</v>
      </c>
      <c r="AN54" s="78">
        <f>'Datos Muni'!DO54</f>
        <v>100</v>
      </c>
      <c r="AO54" s="109">
        <f>'Datos Muni'!DR54</f>
        <v>100</v>
      </c>
      <c r="AP54" s="78">
        <f>'Datos Muni'!DU54</f>
        <v>100</v>
      </c>
      <c r="AQ54" s="78">
        <f>'Datos Muni'!DX54</f>
        <v>100</v>
      </c>
      <c r="AR54" s="78">
        <f>'Datos Muni'!EA54</f>
        <v>100</v>
      </c>
      <c r="AS54" s="78">
        <f>'Datos Muni'!ED54</f>
        <v>100</v>
      </c>
      <c r="AT54" s="78">
        <f>'Datos Muni'!EG54</f>
        <v>96.075487526486526</v>
      </c>
      <c r="AV54" s="87">
        <f t="shared" si="0"/>
        <v>18.250021935819088</v>
      </c>
      <c r="AW54" s="90">
        <f t="shared" si="1"/>
        <v>17.771978257129803</v>
      </c>
      <c r="AX54" s="85">
        <f t="shared" si="3"/>
        <v>8.880040776650997</v>
      </c>
      <c r="AY54" s="90">
        <f t="shared" si="2"/>
        <v>82.409672870458508</v>
      </c>
      <c r="BA54" s="298">
        <f t="shared" si="4"/>
        <v>31.827928460014601</v>
      </c>
    </row>
    <row r="55" spans="2:53" x14ac:dyDescent="0.3">
      <c r="B55" s="49">
        <v>20403</v>
      </c>
      <c r="C55" s="48" t="s">
        <v>381</v>
      </c>
      <c r="D55" s="81">
        <f>'Datos Muni'!K55</f>
        <v>50</v>
      </c>
      <c r="E55" s="81">
        <f>'Datos Muni'!N55</f>
        <v>0</v>
      </c>
      <c r="F55" s="81">
        <f>'Datos Muni'!Q55</f>
        <v>0</v>
      </c>
      <c r="G55" s="81">
        <f>'Datos Muni'!T55</f>
        <v>64.358827254544167</v>
      </c>
      <c r="H55" s="81">
        <f>'Datos Muni'!W55</f>
        <v>18.956562205059903</v>
      </c>
      <c r="I55" s="81">
        <f>'Datos Muni'!Z55</f>
        <v>44.014386924251092</v>
      </c>
      <c r="J55" s="81">
        <f>'Datos Muni'!AC55</f>
        <v>9.8263411871644966</v>
      </c>
      <c r="K55" s="81">
        <f>'Datos Muni'!AF55</f>
        <v>0</v>
      </c>
      <c r="L55" s="81">
        <f>'Datos Muni'!AI55</f>
        <v>0</v>
      </c>
      <c r="M55" s="81">
        <f>'Datos Muni'!AL55</f>
        <v>0</v>
      </c>
      <c r="N55" s="77">
        <f>'Datos Muni'!AO55</f>
        <v>0</v>
      </c>
      <c r="O55" s="77">
        <f>'Datos Muni'!AR55</f>
        <v>40.73950691931168</v>
      </c>
      <c r="P55" s="77">
        <f>'Datos Muni'!AU55</f>
        <v>5.342850962578412</v>
      </c>
      <c r="Q55" s="78">
        <f>'Datos Muni'!AX55</f>
        <v>0</v>
      </c>
      <c r="R55" s="78">
        <f>'Datos Muni'!BA55</f>
        <v>20.32159586274113</v>
      </c>
      <c r="S55" s="78">
        <f>'Datos Muni'!BD55</f>
        <v>0</v>
      </c>
      <c r="T55" s="78">
        <f>'Datos Muni'!BG55</f>
        <v>50</v>
      </c>
      <c r="U55" s="78">
        <f>'Datos Muni'!BJ55</f>
        <v>0</v>
      </c>
      <c r="V55" s="78">
        <f>'Datos Muni'!BM55</f>
        <v>70</v>
      </c>
      <c r="W55" s="78">
        <f>'Datos Muni'!BP55</f>
        <v>100</v>
      </c>
      <c r="X55" s="78">
        <f>'Datos Muni'!BS55</f>
        <v>3.3333333333333335</v>
      </c>
      <c r="Y55" s="78">
        <f>'Datos Muni'!BV55</f>
        <v>7.3954551566491862</v>
      </c>
      <c r="Z55" s="78">
        <f>'Datos Muni'!BY55</f>
        <v>8.8199514505996603</v>
      </c>
      <c r="AA55" s="78">
        <f>'Datos Muni'!CB55</f>
        <v>0.5</v>
      </c>
      <c r="AB55" s="78">
        <f>'Datos Muni'!CE55</f>
        <v>0.10025416396279473</v>
      </c>
      <c r="AC55" s="78">
        <f>'Datos Muni'!CH55</f>
        <v>8.6523902227990472</v>
      </c>
      <c r="AD55" s="78">
        <f>'Datos Muni'!CK55</f>
        <v>68.651992519062006</v>
      </c>
      <c r="AE55" s="78">
        <f>'Datos Muni'!CN55</f>
        <v>34.517766497461928</v>
      </c>
      <c r="AF55" s="78">
        <f>'Datos Muni'!CQ55</f>
        <v>1.8170019467878002</v>
      </c>
      <c r="AG55" s="78">
        <f>'Datos Muni'!CT55</f>
        <v>100</v>
      </c>
      <c r="AH55" s="78">
        <f>'Datos Muni'!CW55</f>
        <v>0</v>
      </c>
      <c r="AI55" s="78">
        <f>'Datos Muni'!CZ55</f>
        <v>55.555555555555557</v>
      </c>
      <c r="AJ55" s="78">
        <f>'Datos Muni'!DC55</f>
        <v>100</v>
      </c>
      <c r="AK55" s="78">
        <f>'Datos Muni'!DF55</f>
        <v>75</v>
      </c>
      <c r="AL55" s="78">
        <f>'Datos Muni'!DI55</f>
        <v>100</v>
      </c>
      <c r="AM55" s="106">
        <f>'Datos Muni'!DL55</f>
        <v>100</v>
      </c>
      <c r="AN55" s="78">
        <f>'Datos Muni'!DO55</f>
        <v>100</v>
      </c>
      <c r="AO55" s="109">
        <f>'Datos Muni'!DR55</f>
        <v>100</v>
      </c>
      <c r="AP55" s="78">
        <f>'Datos Muni'!DU55</f>
        <v>100</v>
      </c>
      <c r="AQ55" s="78">
        <f>'Datos Muni'!DX55</f>
        <v>100</v>
      </c>
      <c r="AR55" s="78">
        <f>'Datos Muni'!EA55</f>
        <v>100</v>
      </c>
      <c r="AS55" s="78">
        <f>'Datos Muni'!ED55</f>
        <v>100</v>
      </c>
      <c r="AT55" s="78">
        <f>'Datos Muni'!EG55</f>
        <v>82.319873099121153</v>
      </c>
      <c r="AV55" s="87">
        <f t="shared" si="0"/>
        <v>17.941421188685364</v>
      </c>
      <c r="AW55" s="90">
        <f t="shared" si="1"/>
        <v>34.33165655182016</v>
      </c>
      <c r="AX55" s="85">
        <f t="shared" si="3"/>
        <v>14.86534947673953</v>
      </c>
      <c r="AY55" s="90">
        <f t="shared" si="2"/>
        <v>86.633959189619773</v>
      </c>
      <c r="BA55" s="298">
        <f t="shared" si="4"/>
        <v>38.443096601716206</v>
      </c>
    </row>
    <row r="56" spans="2:53" x14ac:dyDescent="0.3">
      <c r="B56" s="49">
        <v>20404</v>
      </c>
      <c r="C56" s="48" t="s">
        <v>57</v>
      </c>
      <c r="D56" s="81">
        <f>'Datos Muni'!K56</f>
        <v>50</v>
      </c>
      <c r="E56" s="81">
        <f>'Datos Muni'!N56</f>
        <v>0</v>
      </c>
      <c r="F56" s="81">
        <f>'Datos Muni'!Q56</f>
        <v>0</v>
      </c>
      <c r="G56" s="81">
        <f>'Datos Muni'!T56</f>
        <v>49.623914653025523</v>
      </c>
      <c r="H56" s="81">
        <f>'Datos Muni'!W56</f>
        <v>20.46659597030753</v>
      </c>
      <c r="I56" s="81">
        <f>'Datos Muni'!Z56</f>
        <v>61.183722654801272</v>
      </c>
      <c r="J56" s="81">
        <f>'Datos Muni'!AC56</f>
        <v>7.4254693141708321</v>
      </c>
      <c r="K56" s="81">
        <f>'Datos Muni'!AF56</f>
        <v>0</v>
      </c>
      <c r="L56" s="81">
        <f>'Datos Muni'!AI56</f>
        <v>0</v>
      </c>
      <c r="M56" s="81">
        <f>'Datos Muni'!AL56</f>
        <v>0</v>
      </c>
      <c r="N56" s="77">
        <f>'Datos Muni'!AO56</f>
        <v>0</v>
      </c>
      <c r="O56" s="77">
        <f>'Datos Muni'!AR56</f>
        <v>12.082482823498847</v>
      </c>
      <c r="P56" s="77">
        <f>'Datos Muni'!AU56</f>
        <v>8.6469023185100724</v>
      </c>
      <c r="Q56" s="78">
        <f>'Datos Muni'!AX56</f>
        <v>0</v>
      </c>
      <c r="R56" s="78">
        <f>'Datos Muni'!BA56</f>
        <v>16.11516710913159</v>
      </c>
      <c r="S56" s="78">
        <f>'Datos Muni'!BD56</f>
        <v>0</v>
      </c>
      <c r="T56" s="78">
        <f>'Datos Muni'!BG56</f>
        <v>0</v>
      </c>
      <c r="U56" s="78">
        <f>'Datos Muni'!BJ56</f>
        <v>0</v>
      </c>
      <c r="V56" s="78">
        <f>'Datos Muni'!BM56</f>
        <v>0</v>
      </c>
      <c r="W56" s="78">
        <f>'Datos Muni'!BP56</f>
        <v>0</v>
      </c>
      <c r="X56" s="78">
        <f>'Datos Muni'!BS56</f>
        <v>3.3333333333333335</v>
      </c>
      <c r="Y56" s="78">
        <f>'Datos Muni'!BV56</f>
        <v>4.7537554668187871</v>
      </c>
      <c r="Z56" s="78">
        <f>'Datos Muni'!BY56</f>
        <v>0</v>
      </c>
      <c r="AA56" s="78">
        <f>'Datos Muni'!CB56</f>
        <v>1</v>
      </c>
      <c r="AB56" s="78">
        <f>'Datos Muni'!CE56</f>
        <v>0</v>
      </c>
      <c r="AC56" s="78">
        <f>'Datos Muni'!CH56</f>
        <v>0</v>
      </c>
      <c r="AD56" s="78">
        <f>'Datos Muni'!CK56</f>
        <v>45.532879818594097</v>
      </c>
      <c r="AE56" s="78">
        <f>'Datos Muni'!CN56</f>
        <v>3.06122448979592</v>
      </c>
      <c r="AF56" s="78">
        <f>'Datos Muni'!CQ56</f>
        <v>100</v>
      </c>
      <c r="AG56" s="78">
        <f>'Datos Muni'!CT56</f>
        <v>100</v>
      </c>
      <c r="AH56" s="78">
        <f>'Datos Muni'!CW56</f>
        <v>0</v>
      </c>
      <c r="AI56" s="78">
        <f>'Datos Muni'!CZ56</f>
        <v>32.659932659932664</v>
      </c>
      <c r="AJ56" s="78">
        <f>'Datos Muni'!DC56</f>
        <v>100</v>
      </c>
      <c r="AK56" s="78">
        <f>'Datos Muni'!DF56</f>
        <v>75</v>
      </c>
      <c r="AL56" s="78">
        <f>'Datos Muni'!DI56</f>
        <v>50</v>
      </c>
      <c r="AM56" s="106">
        <f>'Datos Muni'!DL56</f>
        <v>100</v>
      </c>
      <c r="AN56" s="78">
        <f>'Datos Muni'!DO56</f>
        <v>100</v>
      </c>
      <c r="AO56" s="109">
        <f>'Datos Muni'!DR56</f>
        <v>100</v>
      </c>
      <c r="AP56" s="78">
        <f>'Datos Muni'!DU56</f>
        <v>100</v>
      </c>
      <c r="AQ56" s="78">
        <f>'Datos Muni'!DX56</f>
        <v>100</v>
      </c>
      <c r="AR56" s="78">
        <f>'Datos Muni'!EA56</f>
        <v>100</v>
      </c>
      <c r="AS56" s="78">
        <f>'Datos Muni'!ED56</f>
        <v>100</v>
      </c>
      <c r="AT56" s="78">
        <f>'Datos Muni'!EG56</f>
        <v>100</v>
      </c>
      <c r="AV56" s="87">
        <f t="shared" si="0"/>
        <v>16.109929825716467</v>
      </c>
      <c r="AW56" s="90">
        <f t="shared" si="1"/>
        <v>2.3021667298759416</v>
      </c>
      <c r="AX56" s="85">
        <f t="shared" si="3"/>
        <v>17.520132567615789</v>
      </c>
      <c r="AY56" s="90">
        <f t="shared" si="2"/>
        <v>82.689995189995187</v>
      </c>
      <c r="BA56" s="298">
        <f t="shared" si="4"/>
        <v>29.655556078300847</v>
      </c>
    </row>
    <row r="57" spans="2:53" x14ac:dyDescent="0.3">
      <c r="B57" s="49">
        <v>20405</v>
      </c>
      <c r="C57" s="48" t="s">
        <v>58</v>
      </c>
      <c r="D57" s="81">
        <f>'Datos Muni'!K57</f>
        <v>50</v>
      </c>
      <c r="E57" s="81">
        <f>'Datos Muni'!N57</f>
        <v>0</v>
      </c>
      <c r="F57" s="81">
        <f>'Datos Muni'!Q57</f>
        <v>46.360686138154847</v>
      </c>
      <c r="G57" s="81">
        <f>'Datos Muni'!T57</f>
        <v>77.801748873220646</v>
      </c>
      <c r="H57" s="81">
        <f>'Datos Muni'!W57</f>
        <v>11.53141620979979</v>
      </c>
      <c r="I57" s="81">
        <f>'Datos Muni'!Z57</f>
        <v>62.054202694489959</v>
      </c>
      <c r="J57" s="81">
        <f>'Datos Muni'!AC57</f>
        <v>8.5180392127527469</v>
      </c>
      <c r="K57" s="81">
        <f>'Datos Muni'!AF57</f>
        <v>0</v>
      </c>
      <c r="L57" s="81">
        <f>'Datos Muni'!AI57</f>
        <v>0</v>
      </c>
      <c r="M57" s="81">
        <f>'Datos Muni'!AL57</f>
        <v>0</v>
      </c>
      <c r="N57" s="77">
        <f>'Datos Muni'!AO57</f>
        <v>0</v>
      </c>
      <c r="O57" s="77">
        <f>'Datos Muni'!AR57</f>
        <v>68.481268441227499</v>
      </c>
      <c r="P57" s="77">
        <f>'Datos Muni'!AU57</f>
        <v>0.8370535714285714</v>
      </c>
      <c r="Q57" s="78">
        <f>'Datos Muni'!AX57</f>
        <v>0</v>
      </c>
      <c r="R57" s="78">
        <f>'Datos Muni'!BA57</f>
        <v>18.838483962751969</v>
      </c>
      <c r="S57" s="78">
        <f>'Datos Muni'!BD57</f>
        <v>0</v>
      </c>
      <c r="T57" s="78">
        <f>'Datos Muni'!BG57</f>
        <v>0</v>
      </c>
      <c r="U57" s="78">
        <f>'Datos Muni'!BJ57</f>
        <v>0</v>
      </c>
      <c r="V57" s="78">
        <f>'Datos Muni'!BM57</f>
        <v>20</v>
      </c>
      <c r="W57" s="78">
        <f>'Datos Muni'!BP57</f>
        <v>0</v>
      </c>
      <c r="X57" s="78">
        <f>'Datos Muni'!BS57</f>
        <v>10</v>
      </c>
      <c r="Y57" s="78">
        <f>'Datos Muni'!BV57</f>
        <v>2.5849812588858727</v>
      </c>
      <c r="Z57" s="78">
        <f>'Datos Muni'!BY57</f>
        <v>16.769197480152066</v>
      </c>
      <c r="AA57" s="78">
        <f>'Datos Muni'!CB57</f>
        <v>3</v>
      </c>
      <c r="AB57" s="78">
        <f>'Datos Muni'!CE57</f>
        <v>25.959178152901785</v>
      </c>
      <c r="AC57" s="78">
        <f>'Datos Muni'!CH57</f>
        <v>0</v>
      </c>
      <c r="AD57" s="78">
        <f>'Datos Muni'!CK57</f>
        <v>89.469989469989457</v>
      </c>
      <c r="AE57" s="78">
        <f>'Datos Muni'!CN57</f>
        <v>46.540447504302918</v>
      </c>
      <c r="AF57" s="78">
        <f>'Datos Muni'!CQ57</f>
        <v>100</v>
      </c>
      <c r="AG57" s="78">
        <f>'Datos Muni'!CT57</f>
        <v>100</v>
      </c>
      <c r="AH57" s="78">
        <f>'Datos Muni'!CW57</f>
        <v>0</v>
      </c>
      <c r="AI57" s="78">
        <f>'Datos Muni'!CZ57</f>
        <v>61.279461279461287</v>
      </c>
      <c r="AJ57" s="78">
        <f>'Datos Muni'!DC57</f>
        <v>100</v>
      </c>
      <c r="AK57" s="78">
        <f>'Datos Muni'!DF57</f>
        <v>75</v>
      </c>
      <c r="AL57" s="78">
        <f>'Datos Muni'!DI57</f>
        <v>50</v>
      </c>
      <c r="AM57" s="106">
        <f>'Datos Muni'!DL57</f>
        <v>100</v>
      </c>
      <c r="AN57" s="78">
        <f>'Datos Muni'!DO57</f>
        <v>100</v>
      </c>
      <c r="AO57" s="109">
        <f>'Datos Muni'!DR57</f>
        <v>44.427155114924645</v>
      </c>
      <c r="AP57" s="78">
        <f>'Datos Muni'!DU57</f>
        <v>100</v>
      </c>
      <c r="AQ57" s="78">
        <f>'Datos Muni'!DX57</f>
        <v>100</v>
      </c>
      <c r="AR57" s="78">
        <f>'Datos Muni'!EA57</f>
        <v>100</v>
      </c>
      <c r="AS57" s="78">
        <f>'Datos Muni'!ED57</f>
        <v>100</v>
      </c>
      <c r="AT57" s="78">
        <f>'Datos Muni'!EG57</f>
        <v>91.253196519332008</v>
      </c>
      <c r="AV57" s="87">
        <f t="shared" si="0"/>
        <v>25.044955010851847</v>
      </c>
      <c r="AW57" s="90">
        <f t="shared" si="1"/>
        <v>5.548354851821709</v>
      </c>
      <c r="AX57" s="85">
        <f t="shared" si="3"/>
        <v>32.702643762914676</v>
      </c>
      <c r="AY57" s="90">
        <f t="shared" si="2"/>
        <v>80.139986636694147</v>
      </c>
      <c r="BA57" s="298">
        <f t="shared" si="4"/>
        <v>35.858985065570593</v>
      </c>
    </row>
    <row r="58" spans="2:53" x14ac:dyDescent="0.3">
      <c r="B58" s="49">
        <v>20501</v>
      </c>
      <c r="C58" s="48" t="s">
        <v>59</v>
      </c>
      <c r="D58" s="81">
        <f>'Datos Muni'!K58</f>
        <v>0</v>
      </c>
      <c r="E58" s="81">
        <f>'Datos Muni'!N58</f>
        <v>0</v>
      </c>
      <c r="F58" s="81">
        <f>'Datos Muni'!Q58</f>
        <v>0</v>
      </c>
      <c r="G58" s="81">
        <f>'Datos Muni'!T58</f>
        <v>75.884240418750935</v>
      </c>
      <c r="H58" s="81">
        <f>'Datos Muni'!W58</f>
        <v>28.877234188116862</v>
      </c>
      <c r="I58" s="81">
        <f>'Datos Muni'!Z58</f>
        <v>60.450098545953878</v>
      </c>
      <c r="J58" s="81">
        <f>'Datos Muni'!AC58</f>
        <v>9.1419055131913396</v>
      </c>
      <c r="K58" s="81">
        <f>'Datos Muni'!AF58</f>
        <v>0</v>
      </c>
      <c r="L58" s="81">
        <f>'Datos Muni'!AI58</f>
        <v>0</v>
      </c>
      <c r="M58" s="81">
        <f>'Datos Muni'!AL58</f>
        <v>0</v>
      </c>
      <c r="N58" s="77">
        <f>'Datos Muni'!AO58</f>
        <v>0</v>
      </c>
      <c r="O58" s="77">
        <f>'Datos Muni'!AR58</f>
        <v>66.319490743234539</v>
      </c>
      <c r="P58" s="77">
        <f>'Datos Muni'!AU58</f>
        <v>0</v>
      </c>
      <c r="Q58" s="78">
        <f>'Datos Muni'!AX58</f>
        <v>0</v>
      </c>
      <c r="R58" s="78">
        <f>'Datos Muni'!BA58</f>
        <v>46.578514670070284</v>
      </c>
      <c r="S58" s="78">
        <f>'Datos Muni'!BD58</f>
        <v>0</v>
      </c>
      <c r="T58" s="78">
        <f>'Datos Muni'!BG58</f>
        <v>50</v>
      </c>
      <c r="U58" s="78">
        <f>'Datos Muni'!BJ58</f>
        <v>0</v>
      </c>
      <c r="V58" s="78">
        <f>'Datos Muni'!BM58</f>
        <v>0</v>
      </c>
      <c r="W58" s="78">
        <f>'Datos Muni'!BP58</f>
        <v>100</v>
      </c>
      <c r="X58" s="78">
        <f>'Datos Muni'!BS58</f>
        <v>6.666666666666667</v>
      </c>
      <c r="Y58" s="78">
        <f>'Datos Muni'!BV58</f>
        <v>10.866612333604998</v>
      </c>
      <c r="Z58" s="78">
        <f>'Datos Muni'!BY58</f>
        <v>6.0225101048476075</v>
      </c>
      <c r="AA58" s="78">
        <f>'Datos Muni'!CB58</f>
        <v>1.5</v>
      </c>
      <c r="AB58" s="78">
        <f>'Datos Muni'!CE58</f>
        <v>0</v>
      </c>
      <c r="AC58" s="78">
        <f>'Datos Muni'!CH58</f>
        <v>0</v>
      </c>
      <c r="AD58" s="78">
        <f>'Datos Muni'!CK58</f>
        <v>59.297789336801031</v>
      </c>
      <c r="AE58" s="78">
        <f>'Datos Muni'!CN58</f>
        <v>25.517993456924753</v>
      </c>
      <c r="AF58" s="78">
        <f>'Datos Muni'!CQ58</f>
        <v>1.2437810945273633</v>
      </c>
      <c r="AG58" s="78">
        <f>'Datos Muni'!CT58</f>
        <v>100</v>
      </c>
      <c r="AH58" s="78">
        <f>'Datos Muni'!CW58</f>
        <v>0</v>
      </c>
      <c r="AI58" s="78">
        <f>'Datos Muni'!CZ58</f>
        <v>32.659932659932664</v>
      </c>
      <c r="AJ58" s="78">
        <f>'Datos Muni'!DC58</f>
        <v>100</v>
      </c>
      <c r="AK58" s="78">
        <f>'Datos Muni'!DF58</f>
        <v>75</v>
      </c>
      <c r="AL58" s="78">
        <f>'Datos Muni'!DI58</f>
        <v>25</v>
      </c>
      <c r="AM58" s="106">
        <f>'Datos Muni'!DL58</f>
        <v>25</v>
      </c>
      <c r="AN58" s="78">
        <f>'Datos Muni'!DO58</f>
        <v>100</v>
      </c>
      <c r="AO58" s="109">
        <f>'Datos Muni'!DR58</f>
        <v>100</v>
      </c>
      <c r="AP58" s="78">
        <f>'Datos Muni'!DU58</f>
        <v>100</v>
      </c>
      <c r="AQ58" s="78">
        <f>'Datos Muni'!DX58</f>
        <v>100</v>
      </c>
      <c r="AR58" s="78">
        <f>'Datos Muni'!EA58</f>
        <v>100</v>
      </c>
      <c r="AS58" s="78">
        <f>'Datos Muni'!ED58</f>
        <v>100</v>
      </c>
      <c r="AT58" s="78">
        <f>'Datos Muni'!EG58</f>
        <v>66.710237417593262</v>
      </c>
      <c r="AV58" s="87">
        <f t="shared" si="0"/>
        <v>18.513305339172891</v>
      </c>
      <c r="AW58" s="90">
        <f t="shared" si="1"/>
        <v>28.082644952867184</v>
      </c>
      <c r="AX58" s="85">
        <f t="shared" si="3"/>
        <v>12.346150332596936</v>
      </c>
      <c r="AY58" s="90">
        <f t="shared" si="2"/>
        <v>73.169297862680423</v>
      </c>
      <c r="BA58" s="298">
        <f t="shared" si="4"/>
        <v>33.027849621829361</v>
      </c>
    </row>
    <row r="59" spans="2:53" x14ac:dyDescent="0.3">
      <c r="B59" s="49">
        <v>20502</v>
      </c>
      <c r="C59" s="48" t="s">
        <v>60</v>
      </c>
      <c r="D59" s="81">
        <f>'Datos Muni'!K59</f>
        <v>50</v>
      </c>
      <c r="E59" s="81">
        <f>'Datos Muni'!N59</f>
        <v>0</v>
      </c>
      <c r="F59" s="81">
        <f>'Datos Muni'!Q59</f>
        <v>0</v>
      </c>
      <c r="G59" s="81">
        <f>'Datos Muni'!T59</f>
        <v>68.691914197399782</v>
      </c>
      <c r="H59" s="81">
        <f>'Datos Muni'!W59</f>
        <v>34.913813013699325</v>
      </c>
      <c r="I59" s="81">
        <f>'Datos Muni'!Z59</f>
        <v>51.472157822512131</v>
      </c>
      <c r="J59" s="81">
        <f>'Datos Muni'!AC59</f>
        <v>5.661237424031901</v>
      </c>
      <c r="K59" s="81">
        <f>'Datos Muni'!AF59</f>
        <v>0</v>
      </c>
      <c r="L59" s="81">
        <f>'Datos Muni'!AI59</f>
        <v>0</v>
      </c>
      <c r="M59" s="81">
        <f>'Datos Muni'!AL59</f>
        <v>0</v>
      </c>
      <c r="N59" s="77">
        <f>'Datos Muni'!AO59</f>
        <v>0</v>
      </c>
      <c r="O59" s="77">
        <f>'Datos Muni'!AR59</f>
        <v>27.541518277877465</v>
      </c>
      <c r="P59" s="77">
        <f>'Datos Muni'!AU59</f>
        <v>5.7517542850569425</v>
      </c>
      <c r="Q59" s="78">
        <f>'Datos Muni'!AX59</f>
        <v>0.86836106017778358</v>
      </c>
      <c r="R59" s="78">
        <f>'Datos Muni'!BA59</f>
        <v>77.910565320634646</v>
      </c>
      <c r="S59" s="78">
        <f>'Datos Muni'!BD59</f>
        <v>0</v>
      </c>
      <c r="T59" s="78">
        <f>'Datos Muni'!BG59</f>
        <v>50</v>
      </c>
      <c r="U59" s="78">
        <f>'Datos Muni'!BJ59</f>
        <v>0</v>
      </c>
      <c r="V59" s="78">
        <f>'Datos Muni'!BM59</f>
        <v>0</v>
      </c>
      <c r="W59" s="78">
        <f>'Datos Muni'!BP59</f>
        <v>100</v>
      </c>
      <c r="X59" s="78">
        <f>'Datos Muni'!BS59</f>
        <v>5</v>
      </c>
      <c r="Y59" s="78">
        <f>'Datos Muni'!BV59</f>
        <v>7.3026621522937001</v>
      </c>
      <c r="Z59" s="78">
        <f>'Datos Muni'!BY59</f>
        <v>7.3783924119467397</v>
      </c>
      <c r="AA59" s="78">
        <f>'Datos Muni'!CB59</f>
        <v>1</v>
      </c>
      <c r="AB59" s="78">
        <f>'Datos Muni'!CE59</f>
        <v>0</v>
      </c>
      <c r="AC59" s="78">
        <f>'Datos Muni'!CH59</f>
        <v>3.8345028567046282</v>
      </c>
      <c r="AD59" s="78">
        <f>'Datos Muni'!CK59</f>
        <v>45.037189022826368</v>
      </c>
      <c r="AE59" s="78">
        <f>'Datos Muni'!CN59</f>
        <v>0</v>
      </c>
      <c r="AF59" s="78">
        <f>'Datos Muni'!CQ59</f>
        <v>93.500517657885652</v>
      </c>
      <c r="AG59" s="78">
        <f>'Datos Muni'!CT59</f>
        <v>89.031515884332634</v>
      </c>
      <c r="AH59" s="78">
        <f>'Datos Muni'!CW59</f>
        <v>0</v>
      </c>
      <c r="AI59" s="78">
        <f>'Datos Muni'!CZ59</f>
        <v>33.333333333333336</v>
      </c>
      <c r="AJ59" s="78">
        <f>'Datos Muni'!DC59</f>
        <v>75</v>
      </c>
      <c r="AK59" s="78">
        <f>'Datos Muni'!DF59</f>
        <v>75</v>
      </c>
      <c r="AL59" s="78">
        <f>'Datos Muni'!DI59</f>
        <v>75</v>
      </c>
      <c r="AM59" s="106">
        <f>'Datos Muni'!DL59</f>
        <v>75</v>
      </c>
      <c r="AN59" s="78">
        <f>'Datos Muni'!DO59</f>
        <v>100</v>
      </c>
      <c r="AO59" s="109">
        <f>'Datos Muni'!DR59</f>
        <v>100</v>
      </c>
      <c r="AP59" s="78">
        <f>'Datos Muni'!DU59</f>
        <v>100</v>
      </c>
      <c r="AQ59" s="78">
        <f>'Datos Muni'!DX59</f>
        <v>100</v>
      </c>
      <c r="AR59" s="78">
        <f>'Datos Muni'!EA59</f>
        <v>100</v>
      </c>
      <c r="AS59" s="78">
        <f>'Datos Muni'!ED59</f>
        <v>100</v>
      </c>
      <c r="AT59" s="78">
        <f>'Datos Muni'!EG59</f>
        <v>70.800754274915562</v>
      </c>
      <c r="AV59" s="87">
        <f t="shared" si="0"/>
        <v>18.771722693890581</v>
      </c>
      <c r="AW59" s="90">
        <f t="shared" si="1"/>
        <v>32.682703768687489</v>
      </c>
      <c r="AX59" s="85">
        <f t="shared" si="3"/>
        <v>18.117029344628563</v>
      </c>
      <c r="AY59" s="90">
        <f t="shared" si="2"/>
        <v>78.083257392327255</v>
      </c>
      <c r="BA59" s="298">
        <f t="shared" si="4"/>
        <v>36.913678299883472</v>
      </c>
    </row>
    <row r="60" spans="2:53" x14ac:dyDescent="0.3">
      <c r="B60" s="49">
        <v>20503</v>
      </c>
      <c r="C60" s="48" t="s">
        <v>61</v>
      </c>
      <c r="D60" s="81">
        <f>'Datos Muni'!K60</f>
        <v>0</v>
      </c>
      <c r="E60" s="81">
        <f>'Datos Muni'!N60</f>
        <v>0</v>
      </c>
      <c r="F60" s="81">
        <f>'Datos Muni'!Q60</f>
        <v>0</v>
      </c>
      <c r="G60" s="81">
        <f>'Datos Muni'!T60</f>
        <v>79.094291347824068</v>
      </c>
      <c r="H60" s="81">
        <f>'Datos Muni'!W60</f>
        <v>13.634594877187361</v>
      </c>
      <c r="I60" s="81">
        <f>'Datos Muni'!Z60</f>
        <v>65.13684160554493</v>
      </c>
      <c r="J60" s="81">
        <f>'Datos Muni'!AC60</f>
        <v>5.208264112373703</v>
      </c>
      <c r="K60" s="81">
        <f>'Datos Muni'!AF60</f>
        <v>0</v>
      </c>
      <c r="L60" s="81">
        <f>'Datos Muni'!AI60</f>
        <v>0</v>
      </c>
      <c r="M60" s="81">
        <f>'Datos Muni'!AL60</f>
        <v>0</v>
      </c>
      <c r="N60" s="77">
        <f>'Datos Muni'!AO60</f>
        <v>0</v>
      </c>
      <c r="O60" s="77">
        <f>'Datos Muni'!AR60</f>
        <v>48.663612925057095</v>
      </c>
      <c r="P60" s="77">
        <f>'Datos Muni'!AU60</f>
        <v>0</v>
      </c>
      <c r="Q60" s="78">
        <f>'Datos Muni'!AX60</f>
        <v>0</v>
      </c>
      <c r="R60" s="78">
        <f>'Datos Muni'!BA60</f>
        <v>66.045049252846923</v>
      </c>
      <c r="S60" s="78">
        <f>'Datos Muni'!BD60</f>
        <v>0</v>
      </c>
      <c r="T60" s="78">
        <f>'Datos Muni'!BG60</f>
        <v>50</v>
      </c>
      <c r="U60" s="78">
        <f>'Datos Muni'!BJ60</f>
        <v>0</v>
      </c>
      <c r="V60" s="78">
        <f>'Datos Muni'!BM60</f>
        <v>10</v>
      </c>
      <c r="W60" s="78">
        <f>'Datos Muni'!BP60</f>
        <v>100</v>
      </c>
      <c r="X60" s="78">
        <f>'Datos Muni'!BS60</f>
        <v>10</v>
      </c>
      <c r="Y60" s="78">
        <f>'Datos Muni'!BV60</f>
        <v>10.088781275221953</v>
      </c>
      <c r="Z60" s="78">
        <f>'Datos Muni'!BY60</f>
        <v>1.9849677512897159</v>
      </c>
      <c r="AA60" s="78">
        <f>'Datos Muni'!CB60</f>
        <v>4</v>
      </c>
      <c r="AB60" s="78">
        <f>'Datos Muni'!CE60</f>
        <v>0</v>
      </c>
      <c r="AC60" s="78">
        <f>'Datos Muni'!CH60</f>
        <v>46.208051753017962</v>
      </c>
      <c r="AD60" s="78">
        <f>'Datos Muni'!CK60</f>
        <v>43.218390804597689</v>
      </c>
      <c r="AE60" s="78">
        <f>'Datos Muni'!CN60</f>
        <v>8.0328617069831161</v>
      </c>
      <c r="AF60" s="78">
        <f>'Datos Muni'!CQ60</f>
        <v>100</v>
      </c>
      <c r="AG60" s="78">
        <f>'Datos Muni'!CT60</f>
        <v>99.85484526505229</v>
      </c>
      <c r="AH60" s="78">
        <f>'Datos Muni'!CW60</f>
        <v>0</v>
      </c>
      <c r="AI60" s="78">
        <f>'Datos Muni'!CZ60</f>
        <v>32.659932659932664</v>
      </c>
      <c r="AJ60" s="78">
        <f>'Datos Muni'!DC60</f>
        <v>100</v>
      </c>
      <c r="AK60" s="78">
        <f>'Datos Muni'!DF60</f>
        <v>100</v>
      </c>
      <c r="AL60" s="78">
        <f>'Datos Muni'!DI60</f>
        <v>75</v>
      </c>
      <c r="AM60" s="106">
        <f>'Datos Muni'!DL60</f>
        <v>100</v>
      </c>
      <c r="AN60" s="78">
        <f>'Datos Muni'!DO60</f>
        <v>100</v>
      </c>
      <c r="AO60" s="109">
        <f>'Datos Muni'!DR60</f>
        <v>100</v>
      </c>
      <c r="AP60" s="78">
        <f>'Datos Muni'!DU60</f>
        <v>100</v>
      </c>
      <c r="AQ60" s="78">
        <f>'Datos Muni'!DX60</f>
        <v>100</v>
      </c>
      <c r="AR60" s="78">
        <f>'Datos Muni'!EA60</f>
        <v>100</v>
      </c>
      <c r="AS60" s="78">
        <f>'Datos Muni'!ED60</f>
        <v>100</v>
      </c>
      <c r="AT60" s="78">
        <f>'Datos Muni'!EG60</f>
        <v>44.842461244106957</v>
      </c>
      <c r="AV60" s="87">
        <f t="shared" si="0"/>
        <v>16.287508066768243</v>
      </c>
      <c r="AW60" s="90">
        <f t="shared" si="1"/>
        <v>32.292149893263847</v>
      </c>
      <c r="AX60" s="85">
        <f t="shared" si="3"/>
        <v>24.837005921234493</v>
      </c>
      <c r="AY60" s="90">
        <f t="shared" si="2"/>
        <v>82.311231369220863</v>
      </c>
      <c r="BA60" s="298">
        <f t="shared" si="4"/>
        <v>38.931973812621862</v>
      </c>
    </row>
    <row r="61" spans="2:53" x14ac:dyDescent="0.3">
      <c r="B61" s="49">
        <v>20601</v>
      </c>
      <c r="C61" s="48" t="s">
        <v>62</v>
      </c>
      <c r="D61" s="81">
        <f>'Datos Muni'!K61</f>
        <v>0</v>
      </c>
      <c r="E61" s="81">
        <f>'Datos Muni'!N61</f>
        <v>4.4433864952789017</v>
      </c>
      <c r="F61" s="81">
        <f>'Datos Muni'!Q61</f>
        <v>13.07753671518433</v>
      </c>
      <c r="G61" s="81">
        <f>'Datos Muni'!T61</f>
        <v>52.830021405739593</v>
      </c>
      <c r="H61" s="81">
        <f>'Datos Muni'!W61</f>
        <v>31.621761184131213</v>
      </c>
      <c r="I61" s="81">
        <f>'Datos Muni'!Z61</f>
        <v>64.027202988368074</v>
      </c>
      <c r="J61" s="81">
        <f>'Datos Muni'!AC61</f>
        <v>7.4145014946362569</v>
      </c>
      <c r="K61" s="81">
        <f>'Datos Muni'!AF61</f>
        <v>0</v>
      </c>
      <c r="L61" s="81">
        <f>'Datos Muni'!AI61</f>
        <v>52.5003281270508</v>
      </c>
      <c r="M61" s="81">
        <f>'Datos Muni'!AL61</f>
        <v>3.8365624400537119</v>
      </c>
      <c r="N61" s="77">
        <f>'Datos Muni'!AO61</f>
        <v>0</v>
      </c>
      <c r="O61" s="77">
        <f>'Datos Muni'!AR61</f>
        <v>12.178950323781939</v>
      </c>
      <c r="P61" s="77">
        <f>'Datos Muni'!AU61</f>
        <v>15.346249760214848</v>
      </c>
      <c r="Q61" s="78">
        <f>'Datos Muni'!AX61</f>
        <v>0</v>
      </c>
      <c r="R61" s="78">
        <f>'Datos Muni'!BA61</f>
        <v>44.517692140855146</v>
      </c>
      <c r="S61" s="78">
        <f>'Datos Muni'!BD61</f>
        <v>100</v>
      </c>
      <c r="T61" s="78">
        <f>'Datos Muni'!BG61</f>
        <v>100</v>
      </c>
      <c r="U61" s="78">
        <f>'Datos Muni'!BJ61</f>
        <v>0</v>
      </c>
      <c r="V61" s="78">
        <f>'Datos Muni'!BM61</f>
        <v>100</v>
      </c>
      <c r="W61" s="78">
        <f>'Datos Muni'!BP61</f>
        <v>100</v>
      </c>
      <c r="X61" s="78">
        <f>'Datos Muni'!BS61</f>
        <v>11.666666666666666</v>
      </c>
      <c r="Y61" s="78">
        <f>'Datos Muni'!BV61</f>
        <v>15.199878400972791</v>
      </c>
      <c r="Z61" s="78">
        <f>'Datos Muni'!BY61</f>
        <v>8.8142611959958632</v>
      </c>
      <c r="AA61" s="78">
        <f>'Datos Muni'!CB61</f>
        <v>34</v>
      </c>
      <c r="AB61" s="78">
        <f>'Datos Muni'!CE61</f>
        <v>22.132113082677918</v>
      </c>
      <c r="AC61" s="78">
        <f>'Datos Muni'!CH61</f>
        <v>38.365624400537115</v>
      </c>
      <c r="AD61" s="78">
        <f>'Datos Muni'!CK61</f>
        <v>57.772447908859249</v>
      </c>
      <c r="AE61" s="78">
        <f>'Datos Muni'!CN61</f>
        <v>31.014591109602978</v>
      </c>
      <c r="AF61" s="78">
        <f>'Datos Muni'!CQ61</f>
        <v>75.196623825052754</v>
      </c>
      <c r="AG61" s="78">
        <f>'Datos Muni'!CT61</f>
        <v>91.820850914680378</v>
      </c>
      <c r="AH61" s="78">
        <f>'Datos Muni'!CW61</f>
        <v>0</v>
      </c>
      <c r="AI61" s="78">
        <f>'Datos Muni'!CZ61</f>
        <v>60.26936026936027</v>
      </c>
      <c r="AJ61" s="78">
        <f>'Datos Muni'!DC61</f>
        <v>100</v>
      </c>
      <c r="AK61" s="78">
        <f>'Datos Muni'!DF61</f>
        <v>75</v>
      </c>
      <c r="AL61" s="78">
        <f>'Datos Muni'!DI61</f>
        <v>50</v>
      </c>
      <c r="AM61" s="106">
        <f>'Datos Muni'!DL61</f>
        <v>75</v>
      </c>
      <c r="AN61" s="78">
        <f>'Datos Muni'!DO61</f>
        <v>96</v>
      </c>
      <c r="AO61" s="109">
        <f>'Datos Muni'!DR61</f>
        <v>100</v>
      </c>
      <c r="AP61" s="78">
        <f>'Datos Muni'!DU61</f>
        <v>100</v>
      </c>
      <c r="AQ61" s="78">
        <f>'Datos Muni'!DX61</f>
        <v>100</v>
      </c>
      <c r="AR61" s="78">
        <f>'Datos Muni'!EA61</f>
        <v>100</v>
      </c>
      <c r="AS61" s="78">
        <f>'Datos Muni'!ED61</f>
        <v>100</v>
      </c>
      <c r="AT61" s="78">
        <f>'Datos Muni'!EG61</f>
        <v>60.001921907652324</v>
      </c>
      <c r="AV61" s="87">
        <f t="shared" si="0"/>
        <v>19.790500071879976</v>
      </c>
      <c r="AW61" s="90">
        <f t="shared" si="1"/>
        <v>63.502527448693591</v>
      </c>
      <c r="AX61" s="85">
        <f t="shared" si="3"/>
        <v>32.684689621151705</v>
      </c>
      <c r="AY61" s="90">
        <f t="shared" si="2"/>
        <v>79.149438077978061</v>
      </c>
      <c r="BA61" s="298">
        <f t="shared" si="4"/>
        <v>48.781788804925831</v>
      </c>
    </row>
    <row r="62" spans="2:53" x14ac:dyDescent="0.3">
      <c r="B62" s="49">
        <v>20602</v>
      </c>
      <c r="C62" s="48" t="s">
        <v>63</v>
      </c>
      <c r="D62" s="81">
        <f>'Datos Muni'!K62</f>
        <v>50</v>
      </c>
      <c r="E62" s="81">
        <f>'Datos Muni'!N62</f>
        <v>0</v>
      </c>
      <c r="F62" s="81">
        <f>'Datos Muni'!Q62</f>
        <v>31.659596023554741</v>
      </c>
      <c r="G62" s="81">
        <f>'Datos Muni'!T62</f>
        <v>62.008393962532516</v>
      </c>
      <c r="H62" s="81">
        <f>'Datos Muni'!W62</f>
        <v>38.114195474057759</v>
      </c>
      <c r="I62" s="81">
        <f>'Datos Muni'!Z62</f>
        <v>65.48917946446808</v>
      </c>
      <c r="J62" s="81">
        <f>'Datos Muni'!AC62</f>
        <v>18.142102511277912</v>
      </c>
      <c r="K62" s="81">
        <f>'Datos Muni'!AF62</f>
        <v>0</v>
      </c>
      <c r="L62" s="81">
        <f>'Datos Muni'!AI62</f>
        <v>6.5744274495494874</v>
      </c>
      <c r="M62" s="81">
        <f>'Datos Muni'!AL62</f>
        <v>0</v>
      </c>
      <c r="N62" s="77">
        <f>'Datos Muni'!AO62</f>
        <v>0</v>
      </c>
      <c r="O62" s="77">
        <f>'Datos Muni'!AR62</f>
        <v>5.1679859504689238</v>
      </c>
      <c r="P62" s="77">
        <f>'Datos Muni'!AU62</f>
        <v>21.859971269752045</v>
      </c>
      <c r="Q62" s="78">
        <f>'Datos Muni'!AX62</f>
        <v>1.0109328400213369</v>
      </c>
      <c r="R62" s="78">
        <f>'Datos Muni'!BA62</f>
        <v>89.714797668275779</v>
      </c>
      <c r="S62" s="78">
        <f>'Datos Muni'!BD62</f>
        <v>100</v>
      </c>
      <c r="T62" s="78">
        <f>'Datos Muni'!BG62</f>
        <v>100</v>
      </c>
      <c r="U62" s="78">
        <f>'Datos Muni'!BJ62</f>
        <v>33.333333333333329</v>
      </c>
      <c r="V62" s="78">
        <f>'Datos Muni'!BM62</f>
        <v>30</v>
      </c>
      <c r="W62" s="78">
        <f>'Datos Muni'!BP62</f>
        <v>100</v>
      </c>
      <c r="X62" s="78">
        <f>'Datos Muni'!BS62</f>
        <v>26.666666666666668</v>
      </c>
      <c r="Y62" s="78">
        <f>'Datos Muni'!BV62</f>
        <v>36.973221336779382</v>
      </c>
      <c r="Z62" s="78">
        <f>'Datos Muni'!BY62</f>
        <v>10.936671769414934</v>
      </c>
      <c r="AA62" s="78">
        <f>'Datos Muni'!CB62</f>
        <v>3.4999999999999996</v>
      </c>
      <c r="AB62" s="78">
        <f>'Datos Muni'!CE62</f>
        <v>83.815133220910639</v>
      </c>
      <c r="AC62" s="78">
        <f>'Datos Muni'!CH62</f>
        <v>20.819020256906708</v>
      </c>
      <c r="AD62" s="78">
        <f>'Datos Muni'!CK62</f>
        <v>63.401262025447402</v>
      </c>
      <c r="AE62" s="78">
        <f>'Datos Muni'!CN62</f>
        <v>48.531080569915524</v>
      </c>
      <c r="AF62" s="78">
        <f>'Datos Muni'!CQ62</f>
        <v>100</v>
      </c>
      <c r="AG62" s="78">
        <f>'Datos Muni'!CT62</f>
        <v>72.283791126714107</v>
      </c>
      <c r="AH62" s="78">
        <f>'Datos Muni'!CW62</f>
        <v>0</v>
      </c>
      <c r="AI62" s="78">
        <f>'Datos Muni'!CZ62</f>
        <v>66.329966329966325</v>
      </c>
      <c r="AJ62" s="78">
        <f>'Datos Muni'!DC62</f>
        <v>75</v>
      </c>
      <c r="AK62" s="78">
        <f>'Datos Muni'!DF62</f>
        <v>100</v>
      </c>
      <c r="AL62" s="78">
        <f>'Datos Muni'!DI62</f>
        <v>75</v>
      </c>
      <c r="AM62" s="106">
        <f>'Datos Muni'!DL62</f>
        <v>25</v>
      </c>
      <c r="AN62" s="78">
        <f>'Datos Muni'!DO62</f>
        <v>98</v>
      </c>
      <c r="AO62" s="109">
        <f>'Datos Muni'!DR62</f>
        <v>100</v>
      </c>
      <c r="AP62" s="78">
        <f>'Datos Muni'!DU62</f>
        <v>100</v>
      </c>
      <c r="AQ62" s="78">
        <f>'Datos Muni'!DX62</f>
        <v>100</v>
      </c>
      <c r="AR62" s="78">
        <f>'Datos Muni'!EA62</f>
        <v>0</v>
      </c>
      <c r="AS62" s="78">
        <f>'Datos Muni'!ED62</f>
        <v>100</v>
      </c>
      <c r="AT62" s="78">
        <f>'Datos Muni'!EG62</f>
        <v>19.622460265664643</v>
      </c>
      <c r="AV62" s="87">
        <f t="shared" si="0"/>
        <v>23.001219392743192</v>
      </c>
      <c r="AW62" s="90">
        <f t="shared" si="1"/>
        <v>64.865580548804346</v>
      </c>
      <c r="AX62" s="85">
        <f t="shared" si="3"/>
        <v>43.84922842733792</v>
      </c>
      <c r="AY62" s="90">
        <f t="shared" si="2"/>
        <v>66.516872694453227</v>
      </c>
      <c r="BA62" s="298">
        <f t="shared" si="4"/>
        <v>49.558225265834679</v>
      </c>
    </row>
    <row r="63" spans="2:53" x14ac:dyDescent="0.3">
      <c r="B63" s="49">
        <v>20603</v>
      </c>
      <c r="C63" s="48" t="s">
        <v>64</v>
      </c>
      <c r="D63" s="81">
        <f>'Datos Muni'!K63</f>
        <v>0</v>
      </c>
      <c r="E63" s="81">
        <f>'Datos Muni'!N63</f>
        <v>0</v>
      </c>
      <c r="F63" s="81">
        <f>'Datos Muni'!Q63</f>
        <v>0</v>
      </c>
      <c r="G63" s="81">
        <f>'Datos Muni'!T63</f>
        <v>40.565081477583981</v>
      </c>
      <c r="H63" s="81">
        <f>'Datos Muni'!W63</f>
        <v>30.6132860196481</v>
      </c>
      <c r="I63" s="81">
        <f>'Datos Muni'!Z63</f>
        <v>58.502215709564197</v>
      </c>
      <c r="J63" s="81">
        <f>'Datos Muni'!AC63</f>
        <v>11.947794001458769</v>
      </c>
      <c r="K63" s="81">
        <f>'Datos Muni'!AF63</f>
        <v>0</v>
      </c>
      <c r="L63" s="81">
        <f>'Datos Muni'!AI63</f>
        <v>0</v>
      </c>
      <c r="M63" s="81">
        <f>'Datos Muni'!AL63</f>
        <v>0</v>
      </c>
      <c r="N63" s="77">
        <f>'Datos Muni'!AO63</f>
        <v>0</v>
      </c>
      <c r="O63" s="77">
        <f>'Datos Muni'!AR63</f>
        <v>15.468166131915339</v>
      </c>
      <c r="P63" s="77">
        <f>'Datos Muni'!AU63</f>
        <v>0</v>
      </c>
      <c r="Q63" s="78">
        <f>'Datos Muni'!AX63</f>
        <v>0.17461770197418697</v>
      </c>
      <c r="R63" s="78">
        <f>'Datos Muni'!BA63</f>
        <v>100</v>
      </c>
      <c r="S63" s="78">
        <f>'Datos Muni'!BD63</f>
        <v>0</v>
      </c>
      <c r="T63" s="78">
        <f>'Datos Muni'!BG63</f>
        <v>100</v>
      </c>
      <c r="U63" s="78">
        <f>'Datos Muni'!BJ63</f>
        <v>0</v>
      </c>
      <c r="V63" s="78">
        <f>'Datos Muni'!BM63</f>
        <v>10</v>
      </c>
      <c r="W63" s="78">
        <f>'Datos Muni'!BP63</f>
        <v>100</v>
      </c>
      <c r="X63" s="78">
        <f>'Datos Muni'!BS63</f>
        <v>8.3333333333333321</v>
      </c>
      <c r="Y63" s="78">
        <f>'Datos Muni'!BV63</f>
        <v>12.729934440837628</v>
      </c>
      <c r="Z63" s="78">
        <f>'Datos Muni'!BY63</f>
        <v>8.8739517825839656</v>
      </c>
      <c r="AA63" s="78">
        <f>'Datos Muni'!CB63</f>
        <v>1</v>
      </c>
      <c r="AB63" s="78">
        <f>'Datos Muni'!CE63</f>
        <v>0</v>
      </c>
      <c r="AC63" s="78">
        <f>'Datos Muni'!CH63</f>
        <v>0</v>
      </c>
      <c r="AD63" s="78">
        <f>'Datos Muni'!CK63</f>
        <v>59.993172896398704</v>
      </c>
      <c r="AE63" s="78">
        <f>'Datos Muni'!CN63</f>
        <v>34.561482820976494</v>
      </c>
      <c r="AF63" s="78">
        <f>'Datos Muni'!CQ63</f>
        <v>0</v>
      </c>
      <c r="AG63" s="78">
        <f>'Datos Muni'!CT63</f>
        <v>92.927155610248803</v>
      </c>
      <c r="AH63" s="78">
        <f>'Datos Muni'!CW63</f>
        <v>0</v>
      </c>
      <c r="AI63" s="78">
        <f>'Datos Muni'!CZ63</f>
        <v>65.656565656565661</v>
      </c>
      <c r="AJ63" s="78">
        <f>'Datos Muni'!DC63</f>
        <v>100</v>
      </c>
      <c r="AK63" s="78">
        <f>'Datos Muni'!DF63</f>
        <v>100</v>
      </c>
      <c r="AL63" s="78">
        <f>'Datos Muni'!DI63</f>
        <v>75</v>
      </c>
      <c r="AM63" s="106">
        <f>'Datos Muni'!DL63</f>
        <v>100</v>
      </c>
      <c r="AN63" s="78">
        <f>'Datos Muni'!DO63</f>
        <v>100</v>
      </c>
      <c r="AO63" s="109">
        <f>'Datos Muni'!DR63</f>
        <v>100</v>
      </c>
      <c r="AP63" s="78">
        <f>'Datos Muni'!DU63</f>
        <v>100</v>
      </c>
      <c r="AQ63" s="78">
        <f>'Datos Muni'!DX63</f>
        <v>81.874864061480466</v>
      </c>
      <c r="AR63" s="78">
        <f>'Datos Muni'!EA63</f>
        <v>100</v>
      </c>
      <c r="AS63" s="78">
        <f>'Datos Muni'!ED63</f>
        <v>100</v>
      </c>
      <c r="AT63" s="78">
        <f>'Datos Muni'!EG63</f>
        <v>12.725800173501097</v>
      </c>
      <c r="AV63" s="87">
        <f t="shared" si="0"/>
        <v>12.084349487705412</v>
      </c>
      <c r="AW63" s="90">
        <f t="shared" si="1"/>
        <v>44.310659671710596</v>
      </c>
      <c r="AX63" s="85">
        <f t="shared" si="3"/>
        <v>13.943541697125569</v>
      </c>
      <c r="AY63" s="90">
        <f t="shared" si="2"/>
        <v>80.584598964413999</v>
      </c>
      <c r="BA63" s="298">
        <f t="shared" si="4"/>
        <v>37.730787455238897</v>
      </c>
    </row>
    <row r="64" spans="2:53" x14ac:dyDescent="0.3">
      <c r="B64" s="49">
        <v>20604</v>
      </c>
      <c r="C64" s="48" t="s">
        <v>65</v>
      </c>
      <c r="D64" s="81">
        <f>'Datos Muni'!K64</f>
        <v>0</v>
      </c>
      <c r="E64" s="81">
        <f>'Datos Muni'!N64</f>
        <v>0</v>
      </c>
      <c r="F64" s="81">
        <f>'Datos Muni'!Q64</f>
        <v>0</v>
      </c>
      <c r="G64" s="81">
        <f>'Datos Muni'!T64</f>
        <v>70.34728591678477</v>
      </c>
      <c r="H64" s="81">
        <f>'Datos Muni'!W64</f>
        <v>31.031480983206965</v>
      </c>
      <c r="I64" s="81">
        <f>'Datos Muni'!Z64</f>
        <v>65.322170862837851</v>
      </c>
      <c r="J64" s="81">
        <f>'Datos Muni'!AC64</f>
        <v>20.749533468016178</v>
      </c>
      <c r="K64" s="81">
        <f>'Datos Muni'!AF64</f>
        <v>0</v>
      </c>
      <c r="L64" s="81">
        <f>'Datos Muni'!AI64</f>
        <v>0</v>
      </c>
      <c r="M64" s="81">
        <f>'Datos Muni'!AL64</f>
        <v>0</v>
      </c>
      <c r="N64" s="77">
        <f>'Datos Muni'!AO64</f>
        <v>0</v>
      </c>
      <c r="O64" s="77">
        <f>'Datos Muni'!AR64</f>
        <v>100</v>
      </c>
      <c r="P64" s="77">
        <f>'Datos Muni'!AU64</f>
        <v>1.893939393939394</v>
      </c>
      <c r="Q64" s="78">
        <f>'Datos Muni'!AX64</f>
        <v>0</v>
      </c>
      <c r="R64" s="78">
        <f>'Datos Muni'!BA64</f>
        <v>54.35739556360393</v>
      </c>
      <c r="S64" s="78">
        <f>'Datos Muni'!BD64</f>
        <v>66.666666666666657</v>
      </c>
      <c r="T64" s="78">
        <f>'Datos Muni'!BG64</f>
        <v>100</v>
      </c>
      <c r="U64" s="78">
        <f>'Datos Muni'!BJ64</f>
        <v>0</v>
      </c>
      <c r="V64" s="78">
        <f>'Datos Muni'!BM64</f>
        <v>10</v>
      </c>
      <c r="W64" s="78">
        <f>'Datos Muni'!BP64</f>
        <v>0</v>
      </c>
      <c r="X64" s="78">
        <f>'Datos Muni'!BS64</f>
        <v>5</v>
      </c>
      <c r="Y64" s="78">
        <f>'Datos Muni'!BV64</f>
        <v>14.141414141414144</v>
      </c>
      <c r="Z64" s="78">
        <f>'Datos Muni'!BY64</f>
        <v>10.678376922616552</v>
      </c>
      <c r="AA64" s="78">
        <f>'Datos Muni'!CB64</f>
        <v>0.5</v>
      </c>
      <c r="AB64" s="78">
        <f>'Datos Muni'!CE64</f>
        <v>0</v>
      </c>
      <c r="AC64" s="78">
        <f>'Datos Muni'!CH64</f>
        <v>0</v>
      </c>
      <c r="AD64" s="78">
        <f>'Datos Muni'!CK64</f>
        <v>37.509976057462097</v>
      </c>
      <c r="AE64" s="78">
        <f>'Datos Muni'!CN64</f>
        <v>26.974267968056786</v>
      </c>
      <c r="AF64" s="78">
        <f>'Datos Muni'!CQ64</f>
        <v>0</v>
      </c>
      <c r="AG64" s="78">
        <f>'Datos Muni'!CT64</f>
        <v>100</v>
      </c>
      <c r="AH64" s="78">
        <f>'Datos Muni'!CW64</f>
        <v>0</v>
      </c>
      <c r="AI64" s="78">
        <f>'Datos Muni'!CZ64</f>
        <v>50.168350168350173</v>
      </c>
      <c r="AJ64" s="78">
        <f>'Datos Muni'!DC64</f>
        <v>100</v>
      </c>
      <c r="AK64" s="78">
        <f>'Datos Muni'!DF64</f>
        <v>100</v>
      </c>
      <c r="AL64" s="78">
        <f>'Datos Muni'!DI64</f>
        <v>75</v>
      </c>
      <c r="AM64" s="106">
        <f>'Datos Muni'!DL64</f>
        <v>100</v>
      </c>
      <c r="AN64" s="78">
        <f>'Datos Muni'!DO64</f>
        <v>100</v>
      </c>
      <c r="AO64" s="109">
        <f>'Datos Muni'!DR64</f>
        <v>100</v>
      </c>
      <c r="AP64" s="78">
        <f>'Datos Muni'!DU64</f>
        <v>100</v>
      </c>
      <c r="AQ64" s="78">
        <f>'Datos Muni'!DX64</f>
        <v>100</v>
      </c>
      <c r="AR64" s="78">
        <f>'Datos Muni'!EA64</f>
        <v>100</v>
      </c>
      <c r="AS64" s="78">
        <f>'Datos Muni'!ED64</f>
        <v>100</v>
      </c>
      <c r="AT64" s="78">
        <f>'Datos Muni'!EG64</f>
        <v>0</v>
      </c>
      <c r="AV64" s="87">
        <f t="shared" si="0"/>
        <v>22.257262355752705</v>
      </c>
      <c r="AW64" s="90">
        <f t="shared" si="1"/>
        <v>33.003437461467229</v>
      </c>
      <c r="AX64" s="85">
        <f t="shared" si="3"/>
        <v>10.53378167661662</v>
      </c>
      <c r="AY64" s="90">
        <f t="shared" si="2"/>
        <v>80.369167869167867</v>
      </c>
      <c r="BA64" s="298">
        <f t="shared" si="4"/>
        <v>36.540912340751106</v>
      </c>
    </row>
    <row r="65" spans="2:53" x14ac:dyDescent="0.3">
      <c r="B65" s="49">
        <v>20605</v>
      </c>
      <c r="C65" s="48" t="s">
        <v>66</v>
      </c>
      <c r="D65" s="81">
        <f>'Datos Muni'!K65</f>
        <v>0</v>
      </c>
      <c r="E65" s="81">
        <f>'Datos Muni'!N65</f>
        <v>0</v>
      </c>
      <c r="F65" s="81">
        <f>'Datos Muni'!Q65</f>
        <v>0</v>
      </c>
      <c r="G65" s="81">
        <f>'Datos Muni'!T65</f>
        <v>90.30449545868224</v>
      </c>
      <c r="H65" s="81">
        <f>'Datos Muni'!W65</f>
        <v>23.751101887925945</v>
      </c>
      <c r="I65" s="81">
        <f>'Datos Muni'!Z65</f>
        <v>70.297854430990014</v>
      </c>
      <c r="J65" s="81">
        <f>'Datos Muni'!AC65</f>
        <v>6.4854757868526347</v>
      </c>
      <c r="K65" s="81">
        <f>'Datos Muni'!AF65</f>
        <v>0</v>
      </c>
      <c r="L65" s="81">
        <f>'Datos Muni'!AI65</f>
        <v>0</v>
      </c>
      <c r="M65" s="81">
        <f>'Datos Muni'!AL65</f>
        <v>0</v>
      </c>
      <c r="N65" s="77">
        <f>'Datos Muni'!AO65</f>
        <v>0</v>
      </c>
      <c r="O65" s="77">
        <f>'Datos Muni'!AR65</f>
        <v>8.2132488271644988</v>
      </c>
      <c r="P65" s="77">
        <f>'Datos Muni'!AU65</f>
        <v>1.2437810945273631</v>
      </c>
      <c r="Q65" s="78">
        <f>'Datos Muni'!AX65</f>
        <v>0</v>
      </c>
      <c r="R65" s="78">
        <f>'Datos Muni'!BA65</f>
        <v>40.133100782015639</v>
      </c>
      <c r="S65" s="78">
        <f>'Datos Muni'!BD65</f>
        <v>66.666666666666657</v>
      </c>
      <c r="T65" s="78">
        <f>'Datos Muni'!BG65</f>
        <v>100</v>
      </c>
      <c r="U65" s="78">
        <f>'Datos Muni'!BJ65</f>
        <v>0</v>
      </c>
      <c r="V65" s="78">
        <f>'Datos Muni'!BM65</f>
        <v>10</v>
      </c>
      <c r="W65" s="78">
        <f>'Datos Muni'!BP65</f>
        <v>100</v>
      </c>
      <c r="X65" s="78">
        <f>'Datos Muni'!BS65</f>
        <v>3.3333333333333335</v>
      </c>
      <c r="Y65" s="78">
        <f>'Datos Muni'!BV65</f>
        <v>6.2633095327571091</v>
      </c>
      <c r="Z65" s="78">
        <f>'Datos Muni'!BY65</f>
        <v>12.882246434646976</v>
      </c>
      <c r="AA65" s="78">
        <f>'Datos Muni'!CB65</f>
        <v>1</v>
      </c>
      <c r="AB65" s="78">
        <f>'Datos Muni'!CE65</f>
        <v>0</v>
      </c>
      <c r="AC65" s="78">
        <f>'Datos Muni'!CH65</f>
        <v>8.291873963515755</v>
      </c>
      <c r="AD65" s="78">
        <f>'Datos Muni'!CK65</f>
        <v>79.489476041200192</v>
      </c>
      <c r="AE65" s="78">
        <f>'Datos Muni'!CN65</f>
        <v>40.621963070942662</v>
      </c>
      <c r="AF65" s="78">
        <f>'Datos Muni'!CQ65</f>
        <v>32.437810945273633</v>
      </c>
      <c r="AG65" s="78">
        <f>'Datos Muni'!CT65</f>
        <v>100</v>
      </c>
      <c r="AH65" s="78">
        <f>'Datos Muni'!CW65</f>
        <v>0</v>
      </c>
      <c r="AI65" s="78">
        <f>'Datos Muni'!CZ65</f>
        <v>66.329966329966325</v>
      </c>
      <c r="AJ65" s="78">
        <f>'Datos Muni'!DC65</f>
        <v>100</v>
      </c>
      <c r="AK65" s="78">
        <f>'Datos Muni'!DF65</f>
        <v>75</v>
      </c>
      <c r="AL65" s="78">
        <f>'Datos Muni'!DI65</f>
        <v>75</v>
      </c>
      <c r="AM65" s="106">
        <f>'Datos Muni'!DL65</f>
        <v>75</v>
      </c>
      <c r="AN65" s="78">
        <f>'Datos Muni'!DO65</f>
        <v>100</v>
      </c>
      <c r="AO65" s="109">
        <f>'Datos Muni'!DR65</f>
        <v>100</v>
      </c>
      <c r="AP65" s="78">
        <f>'Datos Muni'!DU65</f>
        <v>100</v>
      </c>
      <c r="AQ65" s="78">
        <f>'Datos Muni'!DX65</f>
        <v>100</v>
      </c>
      <c r="AR65" s="78">
        <f>'Datos Muni'!EA65</f>
        <v>100</v>
      </c>
      <c r="AS65" s="78">
        <f>'Datos Muni'!ED65</f>
        <v>100</v>
      </c>
      <c r="AT65" s="78">
        <f>'Datos Muni'!EG65</f>
        <v>84.035477001587978</v>
      </c>
      <c r="AV65" s="87">
        <f t="shared" si="0"/>
        <v>15.4073813450879</v>
      </c>
      <c r="AW65" s="90">
        <f t="shared" si="1"/>
        <v>45.257109635526042</v>
      </c>
      <c r="AX65" s="85">
        <f t="shared" si="3"/>
        <v>20.480001480185521</v>
      </c>
      <c r="AY65" s="90">
        <f t="shared" si="2"/>
        <v>83.954674523682442</v>
      </c>
      <c r="BA65" s="298">
        <f t="shared" si="4"/>
        <v>41.274791746120471</v>
      </c>
    </row>
    <row r="66" spans="2:53" x14ac:dyDescent="0.3">
      <c r="B66" s="49">
        <v>20606</v>
      </c>
      <c r="C66" s="48" t="s">
        <v>67</v>
      </c>
      <c r="D66" s="81">
        <f>'Datos Muni'!K66</f>
        <v>0</v>
      </c>
      <c r="E66" s="81">
        <f>'Datos Muni'!N66</f>
        <v>0</v>
      </c>
      <c r="F66" s="81">
        <f>'Datos Muni'!Q66</f>
        <v>0</v>
      </c>
      <c r="G66" s="81">
        <f>'Datos Muni'!T66</f>
        <v>84.857252564802849</v>
      </c>
      <c r="H66" s="81">
        <f>'Datos Muni'!W66</f>
        <v>24.896239576478848</v>
      </c>
      <c r="I66" s="81">
        <f>'Datos Muni'!Z66</f>
        <v>88.954975865797962</v>
      </c>
      <c r="J66" s="81">
        <f>'Datos Muni'!AC66</f>
        <v>9.5401750031918926</v>
      </c>
      <c r="K66" s="81">
        <f>'Datos Muni'!AF66</f>
        <v>0</v>
      </c>
      <c r="L66" s="81">
        <f>'Datos Muni'!AI66</f>
        <v>0</v>
      </c>
      <c r="M66" s="81">
        <f>'Datos Muni'!AL66</f>
        <v>0</v>
      </c>
      <c r="N66" s="77">
        <f>'Datos Muni'!AO66</f>
        <v>0</v>
      </c>
      <c r="O66" s="77">
        <f>'Datos Muni'!AR66</f>
        <v>35.365948222279364</v>
      </c>
      <c r="P66" s="77">
        <f>'Datos Muni'!AU66</f>
        <v>10.86065652215523</v>
      </c>
      <c r="Q66" s="78">
        <f>'Datos Muni'!AX66</f>
        <v>0</v>
      </c>
      <c r="R66" s="78">
        <f>'Datos Muni'!BA66</f>
        <v>100</v>
      </c>
      <c r="S66" s="78">
        <f>'Datos Muni'!BD66</f>
        <v>100</v>
      </c>
      <c r="T66" s="78">
        <f>'Datos Muni'!BG66</f>
        <v>100</v>
      </c>
      <c r="U66" s="78">
        <f>'Datos Muni'!BJ66</f>
        <v>0</v>
      </c>
      <c r="V66" s="78">
        <f>'Datos Muni'!BM66</f>
        <v>50</v>
      </c>
      <c r="W66" s="78">
        <f>'Datos Muni'!BP66</f>
        <v>0</v>
      </c>
      <c r="X66" s="78">
        <f>'Datos Muni'!BS66</f>
        <v>45</v>
      </c>
      <c r="Y66" s="78">
        <f>'Datos Muni'!BV66</f>
        <v>35.443590163040511</v>
      </c>
      <c r="Z66" s="78">
        <f>'Datos Muni'!BY66</f>
        <v>13.847202140566054</v>
      </c>
      <c r="AA66" s="78">
        <f>'Datos Muni'!CB66</f>
        <v>3.4999999999999996</v>
      </c>
      <c r="AB66" s="78">
        <f>'Datos Muni'!CE66</f>
        <v>6.6533878840080399E-2</v>
      </c>
      <c r="AC66" s="78">
        <f>'Datos Muni'!CH66</f>
        <v>0</v>
      </c>
      <c r="AD66" s="78">
        <f>'Datos Muni'!CK66</f>
        <v>65.203604806408549</v>
      </c>
      <c r="AE66" s="78">
        <f>'Datos Muni'!CN66</f>
        <v>55.516265912305506</v>
      </c>
      <c r="AF66" s="78">
        <f>'Datos Muni'!CQ66</f>
        <v>20.059335821609722</v>
      </c>
      <c r="AG66" s="78">
        <f>'Datos Muni'!CT66</f>
        <v>74.072479534596397</v>
      </c>
      <c r="AH66" s="78">
        <f>'Datos Muni'!CW66</f>
        <v>0</v>
      </c>
      <c r="AI66" s="78">
        <f>'Datos Muni'!CZ66</f>
        <v>66.329966329966325</v>
      </c>
      <c r="AJ66" s="78">
        <f>'Datos Muni'!DC66</f>
        <v>75</v>
      </c>
      <c r="AK66" s="78">
        <f>'Datos Muni'!DF66</f>
        <v>100</v>
      </c>
      <c r="AL66" s="78">
        <f>'Datos Muni'!DI66</f>
        <v>100</v>
      </c>
      <c r="AM66" s="106">
        <f>'Datos Muni'!DL66</f>
        <v>75</v>
      </c>
      <c r="AN66" s="78">
        <f>'Datos Muni'!DO66</f>
        <v>100</v>
      </c>
      <c r="AO66" s="109">
        <f>'Datos Muni'!DR66</f>
        <v>100</v>
      </c>
      <c r="AP66" s="78">
        <f>'Datos Muni'!DU66</f>
        <v>100</v>
      </c>
      <c r="AQ66" s="78">
        <f>'Datos Muni'!DX66</f>
        <v>100</v>
      </c>
      <c r="AR66" s="78">
        <f>'Datos Muni'!EA66</f>
        <v>60.736196319018397</v>
      </c>
      <c r="AS66" s="78">
        <f>'Datos Muni'!ED66</f>
        <v>100</v>
      </c>
      <c r="AT66" s="78">
        <f>'Datos Muni'!EG66</f>
        <v>0</v>
      </c>
      <c r="AV66" s="87">
        <f t="shared" si="0"/>
        <v>19.57501905805432</v>
      </c>
      <c r="AW66" s="90">
        <f t="shared" si="1"/>
        <v>50</v>
      </c>
      <c r="AX66" s="85">
        <f t="shared" si="3"/>
        <v>26.515170302530048</v>
      </c>
      <c r="AY66" s="90">
        <f t="shared" si="2"/>
        <v>75.081331584541502</v>
      </c>
      <c r="BA66" s="298">
        <f t="shared" si="4"/>
        <v>42.792880236281469</v>
      </c>
    </row>
    <row r="67" spans="2:53" x14ac:dyDescent="0.3">
      <c r="B67" s="49">
        <v>20607</v>
      </c>
      <c r="C67" s="48" t="s">
        <v>68</v>
      </c>
      <c r="D67" s="81">
        <f>'Datos Muni'!K67</f>
        <v>50</v>
      </c>
      <c r="E67" s="81">
        <f>'Datos Muni'!N67</f>
        <v>0</v>
      </c>
      <c r="F67" s="81">
        <f>'Datos Muni'!Q67</f>
        <v>11.358731456870895</v>
      </c>
      <c r="G67" s="81">
        <f>'Datos Muni'!T67</f>
        <v>91.010059542319198</v>
      </c>
      <c r="H67" s="81">
        <f>'Datos Muni'!W67</f>
        <v>37.076944951922307</v>
      </c>
      <c r="I67" s="81">
        <f>'Datos Muni'!Z67</f>
        <v>90.561538360852609</v>
      </c>
      <c r="J67" s="81">
        <f>'Datos Muni'!AC67</f>
        <v>11.585478734837446</v>
      </c>
      <c r="K67" s="81">
        <f>'Datos Muni'!AF67</f>
        <v>0</v>
      </c>
      <c r="L67" s="81">
        <f>'Datos Muni'!AI67</f>
        <v>7.0865193143083909</v>
      </c>
      <c r="M67" s="81">
        <f>'Datos Muni'!AL67</f>
        <v>6.732193348592971</v>
      </c>
      <c r="N67" s="77">
        <f>'Datos Muni'!AO67</f>
        <v>0</v>
      </c>
      <c r="O67" s="77">
        <f>'Datos Muni'!AR67</f>
        <v>13.933061184558671</v>
      </c>
      <c r="P67" s="77">
        <f>'Datos Muni'!AU67</f>
        <v>0</v>
      </c>
      <c r="Q67" s="78">
        <f>'Datos Muni'!AX67</f>
        <v>55.628558589214613</v>
      </c>
      <c r="R67" s="78">
        <f>'Datos Muni'!BA67</f>
        <v>100</v>
      </c>
      <c r="S67" s="78">
        <f>'Datos Muni'!BD67</f>
        <v>66.666666666666657</v>
      </c>
      <c r="T67" s="78">
        <f>'Datos Muni'!BG67</f>
        <v>100</v>
      </c>
      <c r="U67" s="78">
        <f>'Datos Muni'!BJ67</f>
        <v>0</v>
      </c>
      <c r="V67" s="78">
        <f>'Datos Muni'!BM67</f>
        <v>20</v>
      </c>
      <c r="W67" s="78">
        <f>'Datos Muni'!BP67</f>
        <v>0</v>
      </c>
      <c r="X67" s="78">
        <f>'Datos Muni'!BS67</f>
        <v>35</v>
      </c>
      <c r="Y67" s="78">
        <f>'Datos Muni'!BV67</f>
        <v>18.2353184964151</v>
      </c>
      <c r="Z67" s="78">
        <f>'Datos Muni'!BY67</f>
        <v>10.052689435578637</v>
      </c>
      <c r="AA67" s="78">
        <f>'Datos Muni'!CB67</f>
        <v>4</v>
      </c>
      <c r="AB67" s="78">
        <f>'Datos Muni'!CE67</f>
        <v>6.2990608590278718E-2</v>
      </c>
      <c r="AC67" s="78">
        <f>'Datos Muni'!CH67</f>
        <v>0</v>
      </c>
      <c r="AD67" s="78">
        <f>'Datos Muni'!CK67</f>
        <v>67.399809664798553</v>
      </c>
      <c r="AE67" s="78">
        <f>'Datos Muni'!CN67</f>
        <v>49.391955098222645</v>
      </c>
      <c r="AF67" s="78">
        <f>'Datos Muni'!CQ67</f>
        <v>67.321933485929719</v>
      </c>
      <c r="AG67" s="78">
        <f>'Datos Muni'!CT67</f>
        <v>63.159014697105874</v>
      </c>
      <c r="AH67" s="78">
        <f>'Datos Muni'!CW67</f>
        <v>0</v>
      </c>
      <c r="AI67" s="78">
        <f>'Datos Muni'!CZ67</f>
        <v>66.329966329966325</v>
      </c>
      <c r="AJ67" s="78">
        <f>'Datos Muni'!DC67</f>
        <v>100</v>
      </c>
      <c r="AK67" s="78">
        <f>'Datos Muni'!DF67</f>
        <v>100</v>
      </c>
      <c r="AL67" s="78">
        <f>'Datos Muni'!DI67</f>
        <v>100</v>
      </c>
      <c r="AM67" s="106">
        <f>'Datos Muni'!DL67</f>
        <v>75</v>
      </c>
      <c r="AN67" s="78">
        <f>'Datos Muni'!DO67</f>
        <v>88</v>
      </c>
      <c r="AO67" s="109">
        <f>'Datos Muni'!DR67</f>
        <v>100</v>
      </c>
      <c r="AP67" s="78">
        <f>'Datos Muni'!DU67</f>
        <v>100</v>
      </c>
      <c r="AQ67" s="78">
        <f>'Datos Muni'!DX67</f>
        <v>100</v>
      </c>
      <c r="AR67" s="78">
        <f>'Datos Muni'!EA67</f>
        <v>3.0674846625766765</v>
      </c>
      <c r="AS67" s="78">
        <f>'Datos Muni'!ED67</f>
        <v>99.932989246516343</v>
      </c>
      <c r="AT67" s="78">
        <f>'Datos Muni'!EG67</f>
        <v>0.65290908151626326</v>
      </c>
      <c r="AV67" s="87">
        <f t="shared" si="0"/>
        <v>24.564963607250963</v>
      </c>
      <c r="AW67" s="90">
        <f t="shared" si="1"/>
        <v>48.899317893697329</v>
      </c>
      <c r="AX67" s="85">
        <f t="shared" si="3"/>
        <v>27.940521865503882</v>
      </c>
      <c r="AY67" s="90">
        <f t="shared" si="2"/>
        <v>71.153026001262958</v>
      </c>
      <c r="BA67" s="298">
        <f t="shared" si="4"/>
        <v>43.139457341928782</v>
      </c>
    </row>
    <row r="68" spans="2:53" x14ac:dyDescent="0.3">
      <c r="B68" s="49">
        <v>20608</v>
      </c>
      <c r="C68" s="48" t="s">
        <v>69</v>
      </c>
      <c r="D68" s="81">
        <f>'Datos Muni'!K68</f>
        <v>50</v>
      </c>
      <c r="E68" s="81">
        <f>'Datos Muni'!N68</f>
        <v>0</v>
      </c>
      <c r="F68" s="81">
        <f>'Datos Muni'!Q68</f>
        <v>0</v>
      </c>
      <c r="G68" s="81">
        <f>'Datos Muni'!T68</f>
        <v>45.23308921539661</v>
      </c>
      <c r="H68" s="81">
        <f>'Datos Muni'!W68</f>
        <v>48.58121588370647</v>
      </c>
      <c r="I68" s="81">
        <f>'Datos Muni'!Z68</f>
        <v>36.731420424166856</v>
      </c>
      <c r="J68" s="81">
        <f>'Datos Muni'!AC68</f>
        <v>10.14240638438622</v>
      </c>
      <c r="K68" s="81">
        <f>'Datos Muni'!AF68</f>
        <v>0</v>
      </c>
      <c r="L68" s="81">
        <f>'Datos Muni'!AI68</f>
        <v>0</v>
      </c>
      <c r="M68" s="81">
        <f>'Datos Muni'!AL68</f>
        <v>0</v>
      </c>
      <c r="N68" s="77">
        <f>'Datos Muni'!AO68</f>
        <v>0</v>
      </c>
      <c r="O68" s="77">
        <f>'Datos Muni'!AR68</f>
        <v>11.012527404108704</v>
      </c>
      <c r="P68" s="77">
        <f>'Datos Muni'!AU68</f>
        <v>4.4718274868329528</v>
      </c>
      <c r="Q68" s="78">
        <f>'Datos Muni'!AX68</f>
        <v>0</v>
      </c>
      <c r="R68" s="78">
        <f>'Datos Muni'!BA68</f>
        <v>100</v>
      </c>
      <c r="S68" s="78">
        <f>'Datos Muni'!BD68</f>
        <v>0</v>
      </c>
      <c r="T68" s="78">
        <f>'Datos Muni'!BG68</f>
        <v>100</v>
      </c>
      <c r="U68" s="78">
        <f>'Datos Muni'!BJ68</f>
        <v>0</v>
      </c>
      <c r="V68" s="78">
        <f>'Datos Muni'!BM68</f>
        <v>10</v>
      </c>
      <c r="W68" s="78">
        <f>'Datos Muni'!BP68</f>
        <v>33.333333333333329</v>
      </c>
      <c r="X68" s="78">
        <f>'Datos Muni'!BS68</f>
        <v>15</v>
      </c>
      <c r="Y68" s="78">
        <f>'Datos Muni'!BV68</f>
        <v>34.424412159402536</v>
      </c>
      <c r="Z68" s="78">
        <f>'Datos Muni'!BY68</f>
        <v>11.444757907541913</v>
      </c>
      <c r="AA68" s="78">
        <f>'Datos Muni'!CB68</f>
        <v>3</v>
      </c>
      <c r="AB68" s="78">
        <f>'Datos Muni'!CE68</f>
        <v>0</v>
      </c>
      <c r="AC68" s="78">
        <f>'Datos Muni'!CH68</f>
        <v>18.218556427837953</v>
      </c>
      <c r="AD68" s="78">
        <f>'Datos Muni'!CK68</f>
        <v>63.437393959959287</v>
      </c>
      <c r="AE68" s="78">
        <f>'Datos Muni'!CN68</f>
        <v>47.653355290242899</v>
      </c>
      <c r="AF68" s="78">
        <f>'Datos Muni'!CQ68</f>
        <v>100</v>
      </c>
      <c r="AG68" s="78">
        <f>'Datos Muni'!CT68</f>
        <v>47.042925535778458</v>
      </c>
      <c r="AH68" s="78">
        <f>'Datos Muni'!CW68</f>
        <v>0</v>
      </c>
      <c r="AI68" s="78">
        <f>'Datos Muni'!CZ68</f>
        <v>66.329966329966325</v>
      </c>
      <c r="AJ68" s="78">
        <f>'Datos Muni'!DC68</f>
        <v>100</v>
      </c>
      <c r="AK68" s="78">
        <f>'Datos Muni'!DF68</f>
        <v>100</v>
      </c>
      <c r="AL68" s="78">
        <f>'Datos Muni'!DI68</f>
        <v>100</v>
      </c>
      <c r="AM68" s="106">
        <f>'Datos Muni'!DL68</f>
        <v>75</v>
      </c>
      <c r="AN68" s="78">
        <f>'Datos Muni'!DO68</f>
        <v>100</v>
      </c>
      <c r="AO68" s="109">
        <f>'Datos Muni'!DR68</f>
        <v>100</v>
      </c>
      <c r="AP68" s="78">
        <f>'Datos Muni'!DU68</f>
        <v>100</v>
      </c>
      <c r="AQ68" s="78">
        <f>'Datos Muni'!DX68</f>
        <v>100</v>
      </c>
      <c r="AR68" s="78">
        <f>'Datos Muni'!EA68</f>
        <v>79.550102249488759</v>
      </c>
      <c r="AS68" s="78">
        <f>'Datos Muni'!ED68</f>
        <v>99.801973688640061</v>
      </c>
      <c r="AT68" s="78">
        <f>'Datos Muni'!EG68</f>
        <v>10.774996273262783</v>
      </c>
      <c r="AV68" s="87">
        <f t="shared" si="0"/>
        <v>15.859422061430601</v>
      </c>
      <c r="AW68" s="90">
        <f t="shared" si="1"/>
        <v>34.761904761904759</v>
      </c>
      <c r="AX68" s="85">
        <f t="shared" si="3"/>
        <v>32.575386193887169</v>
      </c>
      <c r="AY68" s="90">
        <f t="shared" si="2"/>
        <v>77.035711719795458</v>
      </c>
      <c r="BA68" s="298">
        <f t="shared" si="4"/>
        <v>40.058106184254498</v>
      </c>
    </row>
    <row r="69" spans="2:53" x14ac:dyDescent="0.3">
      <c r="B69" s="49">
        <v>20701</v>
      </c>
      <c r="C69" s="48" t="s">
        <v>70</v>
      </c>
      <c r="D69" s="81">
        <f>'Datos Muni'!K69</f>
        <v>100</v>
      </c>
      <c r="E69" s="81">
        <f>'Datos Muni'!N69</f>
        <v>0</v>
      </c>
      <c r="F69" s="81">
        <f>'Datos Muni'!Q69</f>
        <v>22.973718066531887</v>
      </c>
      <c r="G69" s="81">
        <f>'Datos Muni'!T69</f>
        <v>63.030474882306244</v>
      </c>
      <c r="H69" s="81">
        <f>'Datos Muni'!W69</f>
        <v>46.406121487602775</v>
      </c>
      <c r="I69" s="81">
        <f>'Datos Muni'!Z69</f>
        <v>57.995949946686665</v>
      </c>
      <c r="J69" s="81">
        <f>'Datos Muni'!AC69</f>
        <v>7.3754280056135189</v>
      </c>
      <c r="K69" s="81">
        <f>'Datos Muni'!AF69</f>
        <v>33.333333333333329</v>
      </c>
      <c r="L69" s="81">
        <f>'Datos Muni'!AI69</f>
        <v>9.5494110400741032</v>
      </c>
      <c r="M69" s="81">
        <f>'Datos Muni'!AL69</f>
        <v>0</v>
      </c>
      <c r="N69" s="77">
        <f>'Datos Muni'!AO69</f>
        <v>0</v>
      </c>
      <c r="O69" s="77">
        <f>'Datos Muni'!AR69</f>
        <v>2.4871352648700875</v>
      </c>
      <c r="P69" s="77">
        <f>'Datos Muni'!AU69</f>
        <v>0</v>
      </c>
      <c r="Q69" s="78">
        <f>'Datos Muni'!AX69</f>
        <v>100</v>
      </c>
      <c r="R69" s="78">
        <f>'Datos Muni'!BA69</f>
        <v>90.292287656803495</v>
      </c>
      <c r="S69" s="78">
        <f>'Datos Muni'!BD69</f>
        <v>66.666666666666657</v>
      </c>
      <c r="T69" s="78">
        <f>'Datos Muni'!BG69</f>
        <v>100</v>
      </c>
      <c r="U69" s="78">
        <f>'Datos Muni'!BJ69</f>
        <v>0</v>
      </c>
      <c r="V69" s="78">
        <f>'Datos Muni'!BM69</f>
        <v>60</v>
      </c>
      <c r="W69" s="78">
        <f>'Datos Muni'!BP69</f>
        <v>100</v>
      </c>
      <c r="X69" s="78">
        <f>'Datos Muni'!BS69</f>
        <v>15</v>
      </c>
      <c r="Y69" s="78">
        <f>'Datos Muni'!BV69</f>
        <v>13.367041525005085</v>
      </c>
      <c r="Z69" s="78">
        <f>'Datos Muni'!BY69</f>
        <v>12.372927981004</v>
      </c>
      <c r="AA69" s="78">
        <f>'Datos Muni'!CB69</f>
        <v>3</v>
      </c>
      <c r="AB69" s="78">
        <f>'Datos Muni'!CE69</f>
        <v>7.8506766306813036</v>
      </c>
      <c r="AC69" s="78">
        <f>'Datos Muni'!CH69</f>
        <v>0</v>
      </c>
      <c r="AD69" s="78">
        <f>'Datos Muni'!CK69</f>
        <v>58.656098000360302</v>
      </c>
      <c r="AE69" s="78">
        <f>'Datos Muni'!CN69</f>
        <v>42.996882726002362</v>
      </c>
      <c r="AF69" s="78">
        <f>'Datos Muni'!CQ69</f>
        <v>74.389912002177255</v>
      </c>
      <c r="AG69" s="78">
        <f>'Datos Muni'!CT69</f>
        <v>82.399952036758762</v>
      </c>
      <c r="AH69" s="78">
        <f>'Datos Muni'!CW69</f>
        <v>0</v>
      </c>
      <c r="AI69" s="78">
        <f>'Datos Muni'!CZ69</f>
        <v>65.993265993265993</v>
      </c>
      <c r="AJ69" s="78">
        <f>'Datos Muni'!DC69</f>
        <v>75</v>
      </c>
      <c r="AK69" s="78">
        <f>'Datos Muni'!DF69</f>
        <v>100</v>
      </c>
      <c r="AL69" s="78">
        <f>'Datos Muni'!DI69</f>
        <v>100</v>
      </c>
      <c r="AM69" s="106">
        <f>'Datos Muni'!DL69</f>
        <v>25</v>
      </c>
      <c r="AN69" s="78">
        <f>'Datos Muni'!DO69</f>
        <v>84</v>
      </c>
      <c r="AO69" s="109">
        <f>'Datos Muni'!DR69</f>
        <v>100</v>
      </c>
      <c r="AP69" s="78">
        <f>'Datos Muni'!DU69</f>
        <v>100</v>
      </c>
      <c r="AQ69" s="78">
        <f>'Datos Muni'!DX69</f>
        <v>100</v>
      </c>
      <c r="AR69" s="78">
        <f>'Datos Muni'!EA69</f>
        <v>100</v>
      </c>
      <c r="AS69" s="78">
        <f>'Datos Muni'!ED69</f>
        <v>100</v>
      </c>
      <c r="AT69" s="78">
        <f>'Datos Muni'!EG69</f>
        <v>100</v>
      </c>
      <c r="AV69" s="87">
        <f t="shared" ref="AV69:AV132" si="5">AVERAGE(D69:P69)</f>
        <v>26.39627477130912</v>
      </c>
      <c r="AW69" s="90">
        <f t="shared" ref="AW69:AW132" si="6">AVERAGE(Q69:W69)</f>
        <v>73.851279189067171</v>
      </c>
      <c r="AX69" s="85">
        <f t="shared" ref="AX69:AX132" si="7">AVERAGE(X69:AF69)</f>
        <v>25.292615429470036</v>
      </c>
      <c r="AY69" s="90">
        <f t="shared" ref="AY69:AY132" si="8">AVERAGE(AG69:AT69)</f>
        <v>80.885229859287492</v>
      </c>
      <c r="BA69" s="298">
        <f t="shared" si="4"/>
        <v>51.606349812283455</v>
      </c>
    </row>
    <row r="70" spans="2:53" x14ac:dyDescent="0.3">
      <c r="B70" s="49">
        <v>20702</v>
      </c>
      <c r="C70" s="48" t="s">
        <v>71</v>
      </c>
      <c r="D70" s="81">
        <f>'Datos Muni'!K70</f>
        <v>0</v>
      </c>
      <c r="E70" s="81">
        <f>'Datos Muni'!N70</f>
        <v>0</v>
      </c>
      <c r="F70" s="81">
        <f>'Datos Muni'!Q70</f>
        <v>0</v>
      </c>
      <c r="G70" s="81">
        <f>'Datos Muni'!T70</f>
        <v>27.223097614159048</v>
      </c>
      <c r="H70" s="81">
        <f>'Datos Muni'!W70</f>
        <v>34.001625412017759</v>
      </c>
      <c r="I70" s="81">
        <f>'Datos Muni'!Z70</f>
        <v>40.198041833555997</v>
      </c>
      <c r="J70" s="81">
        <f>'Datos Muni'!AC70</f>
        <v>17.886376592275752</v>
      </c>
      <c r="K70" s="81">
        <f>'Datos Muni'!AF70</f>
        <v>0</v>
      </c>
      <c r="L70" s="81">
        <f>'Datos Muni'!AI70</f>
        <v>0</v>
      </c>
      <c r="M70" s="81">
        <f>'Datos Muni'!AL70</f>
        <v>0</v>
      </c>
      <c r="N70" s="77">
        <f>'Datos Muni'!AO70</f>
        <v>0</v>
      </c>
      <c r="O70" s="77">
        <f>'Datos Muni'!AR70</f>
        <v>11.374389890570328</v>
      </c>
      <c r="P70" s="77">
        <f>'Datos Muni'!AU70</f>
        <v>0</v>
      </c>
      <c r="Q70" s="78">
        <f>'Datos Muni'!AX70</f>
        <v>100</v>
      </c>
      <c r="R70" s="78">
        <f>'Datos Muni'!BA70</f>
        <v>37.697883157527087</v>
      </c>
      <c r="S70" s="78">
        <f>'Datos Muni'!BD70</f>
        <v>0</v>
      </c>
      <c r="T70" s="78">
        <f>'Datos Muni'!BG70</f>
        <v>100</v>
      </c>
      <c r="U70" s="78">
        <f>'Datos Muni'!BJ70</f>
        <v>0</v>
      </c>
      <c r="V70" s="78">
        <f>'Datos Muni'!BM70</f>
        <v>20</v>
      </c>
      <c r="W70" s="78">
        <f>'Datos Muni'!BP70</f>
        <v>66.666666666666657</v>
      </c>
      <c r="X70" s="78">
        <f>'Datos Muni'!BS70</f>
        <v>40</v>
      </c>
      <c r="Y70" s="78">
        <f>'Datos Muni'!BV70</f>
        <v>2.3212627669452184</v>
      </c>
      <c r="Z70" s="78">
        <f>'Datos Muni'!BY70</f>
        <v>7.2384650705903404</v>
      </c>
      <c r="AA70" s="78">
        <f>'Datos Muni'!CB70</f>
        <v>1.5</v>
      </c>
      <c r="AB70" s="78">
        <f>'Datos Muni'!CE70</f>
        <v>9.8179988702160714E-2</v>
      </c>
      <c r="AC70" s="78">
        <f>'Datos Muni'!CH70</f>
        <v>9.4148660735301029</v>
      </c>
      <c r="AD70" s="78">
        <f>'Datos Muni'!CK70</f>
        <v>57.225793074849683</v>
      </c>
      <c r="AE70" s="78">
        <f>'Datos Muni'!CN70</f>
        <v>23.760932944606417</v>
      </c>
      <c r="AF70" s="78">
        <f>'Datos Muni'!CQ70</f>
        <v>0</v>
      </c>
      <c r="AG70" s="78">
        <f>'Datos Muni'!CT70</f>
        <v>95.288096647489056</v>
      </c>
      <c r="AH70" s="78">
        <f>'Datos Muni'!CW70</f>
        <v>0</v>
      </c>
      <c r="AI70" s="78">
        <f>'Datos Muni'!CZ70</f>
        <v>39.73063973063973</v>
      </c>
      <c r="AJ70" s="78">
        <f>'Datos Muni'!DC70</f>
        <v>75</v>
      </c>
      <c r="AK70" s="78">
        <f>'Datos Muni'!DF70</f>
        <v>25</v>
      </c>
      <c r="AL70" s="78">
        <f>'Datos Muni'!DI70</f>
        <v>25</v>
      </c>
      <c r="AM70" s="106">
        <f>'Datos Muni'!DL70</f>
        <v>75</v>
      </c>
      <c r="AN70" s="78">
        <f>'Datos Muni'!DO70</f>
        <v>100</v>
      </c>
      <c r="AO70" s="109">
        <f>'Datos Muni'!DR70</f>
        <v>100</v>
      </c>
      <c r="AP70" s="78">
        <f>'Datos Muni'!DU70</f>
        <v>100</v>
      </c>
      <c r="AQ70" s="78">
        <f>'Datos Muni'!DX70</f>
        <v>100</v>
      </c>
      <c r="AR70" s="78">
        <f>'Datos Muni'!EA70</f>
        <v>100</v>
      </c>
      <c r="AS70" s="78">
        <f>'Datos Muni'!ED70</f>
        <v>100</v>
      </c>
      <c r="AT70" s="78">
        <f>'Datos Muni'!EG70</f>
        <v>73.071806720199916</v>
      </c>
      <c r="AV70" s="87">
        <f t="shared" si="5"/>
        <v>10.052579334044529</v>
      </c>
      <c r="AW70" s="90">
        <f t="shared" si="6"/>
        <v>46.337792832027681</v>
      </c>
      <c r="AX70" s="85">
        <f t="shared" si="7"/>
        <v>15.728833324358213</v>
      </c>
      <c r="AY70" s="90">
        <f t="shared" si="8"/>
        <v>72.00646736416634</v>
      </c>
      <c r="BA70" s="298">
        <f t="shared" ref="BA70:BA133" si="9">AVERAGE(AV70:AY70)</f>
        <v>36.031418213649189</v>
      </c>
    </row>
    <row r="71" spans="2:53" x14ac:dyDescent="0.3">
      <c r="B71" s="49">
        <v>20801</v>
      </c>
      <c r="C71" s="48" t="s">
        <v>72</v>
      </c>
      <c r="D71" s="81">
        <f>'Datos Muni'!K71</f>
        <v>100</v>
      </c>
      <c r="E71" s="81">
        <f>'Datos Muni'!N71</f>
        <v>100</v>
      </c>
      <c r="F71" s="81">
        <f>'Datos Muni'!Q71</f>
        <v>29.940680027695134</v>
      </c>
      <c r="G71" s="81">
        <f>'Datos Muni'!T71</f>
        <v>85.746159075148384</v>
      </c>
      <c r="H71" s="81">
        <f>'Datos Muni'!W71</f>
        <v>43.531536004353335</v>
      </c>
      <c r="I71" s="81">
        <f>'Datos Muni'!Z71</f>
        <v>77.064968583495258</v>
      </c>
      <c r="J71" s="81">
        <f>'Datos Muni'!AC71</f>
        <v>24.322771136172669</v>
      </c>
      <c r="K71" s="81">
        <f>'Datos Muni'!AF71</f>
        <v>66.666666666666657</v>
      </c>
      <c r="L71" s="81">
        <f>'Datos Muni'!AI71</f>
        <v>1.1582653817642696</v>
      </c>
      <c r="M71" s="81">
        <f>'Datos Muni'!AL71</f>
        <v>7.702464788732394</v>
      </c>
      <c r="N71" s="77">
        <f>'Datos Muni'!AO71</f>
        <v>2.9739246288542063</v>
      </c>
      <c r="O71" s="77">
        <f>'Datos Muni'!AR71</f>
        <v>46.655491767021459</v>
      </c>
      <c r="P71" s="77">
        <f>'Datos Muni'!AU71</f>
        <v>35.2112676056338</v>
      </c>
      <c r="Q71" s="78">
        <f>'Datos Muni'!AX71</f>
        <v>0</v>
      </c>
      <c r="R71" s="78">
        <f>'Datos Muni'!BA71</f>
        <v>14.546856552422854</v>
      </c>
      <c r="S71" s="78">
        <f>'Datos Muni'!BD71</f>
        <v>0</v>
      </c>
      <c r="T71" s="78">
        <f>'Datos Muni'!BG71</f>
        <v>0</v>
      </c>
      <c r="U71" s="78">
        <f>'Datos Muni'!BJ71</f>
        <v>33.333333333333329</v>
      </c>
      <c r="V71" s="78">
        <f>'Datos Muni'!BM71</f>
        <v>60</v>
      </c>
      <c r="W71" s="78">
        <f>'Datos Muni'!BP71</f>
        <v>100</v>
      </c>
      <c r="X71" s="78">
        <f>'Datos Muni'!BS71</f>
        <v>40</v>
      </c>
      <c r="Y71" s="78">
        <f>'Datos Muni'!BV71</f>
        <v>46.459187838967402</v>
      </c>
      <c r="Z71" s="78">
        <f>'Datos Muni'!BY71</f>
        <v>33.567112558552196</v>
      </c>
      <c r="AA71" s="78">
        <f>'Datos Muni'!CB71</f>
        <v>8</v>
      </c>
      <c r="AB71" s="78">
        <f>'Datos Muni'!CE71</f>
        <v>34.064133274647887</v>
      </c>
      <c r="AC71" s="78">
        <f>'Datos Muni'!CH71</f>
        <v>6.2353286384976521</v>
      </c>
      <c r="AD71" s="78">
        <f>'Datos Muni'!CK71</f>
        <v>86.491754451282276</v>
      </c>
      <c r="AE71" s="78">
        <f>'Datos Muni'!CN71</f>
        <v>66.311212544513737</v>
      </c>
      <c r="AF71" s="78">
        <f>'Datos Muni'!CQ71</f>
        <v>52.816901408450704</v>
      </c>
      <c r="AG71" s="78">
        <f>'Datos Muni'!CT71</f>
        <v>100</v>
      </c>
      <c r="AH71" s="78">
        <f>'Datos Muni'!CW71</f>
        <v>0</v>
      </c>
      <c r="AI71" s="78">
        <f>'Datos Muni'!CZ71</f>
        <v>69.696969696969703</v>
      </c>
      <c r="AJ71" s="78">
        <f>'Datos Muni'!DC71</f>
        <v>100</v>
      </c>
      <c r="AK71" s="78">
        <f>'Datos Muni'!DF71</f>
        <v>50</v>
      </c>
      <c r="AL71" s="78">
        <f>'Datos Muni'!DI71</f>
        <v>50</v>
      </c>
      <c r="AM71" s="106">
        <f>'Datos Muni'!DL71</f>
        <v>25</v>
      </c>
      <c r="AN71" s="78">
        <f>'Datos Muni'!DO71</f>
        <v>86</v>
      </c>
      <c r="AO71" s="109">
        <f>'Datos Muni'!DR71</f>
        <v>12.267975345269384</v>
      </c>
      <c r="AP71" s="78">
        <f>'Datos Muni'!DU71</f>
        <v>97.916381145770544</v>
      </c>
      <c r="AQ71" s="78">
        <f>'Datos Muni'!DX71</f>
        <v>100</v>
      </c>
      <c r="AR71" s="78">
        <f>'Datos Muni'!EA71</f>
        <v>100</v>
      </c>
      <c r="AS71" s="78">
        <f>'Datos Muni'!ED71</f>
        <v>100</v>
      </c>
      <c r="AT71" s="78">
        <f>'Datos Muni'!EG71</f>
        <v>72.095801894961212</v>
      </c>
      <c r="AV71" s="87">
        <f t="shared" si="5"/>
        <v>47.767245820425963</v>
      </c>
      <c r="AW71" s="90">
        <f t="shared" si="6"/>
        <v>29.697169983679455</v>
      </c>
      <c r="AX71" s="85">
        <f t="shared" si="7"/>
        <v>41.54951452387909</v>
      </c>
      <c r="AY71" s="90">
        <f t="shared" si="8"/>
        <v>68.78408057735507</v>
      </c>
      <c r="BA71" s="298">
        <f t="shared" si="9"/>
        <v>46.949502726334892</v>
      </c>
    </row>
    <row r="72" spans="2:53" x14ac:dyDescent="0.3">
      <c r="B72" s="49">
        <v>20802</v>
      </c>
      <c r="C72" s="48" t="s">
        <v>73</v>
      </c>
      <c r="D72" s="81">
        <f>'Datos Muni'!K72</f>
        <v>100</v>
      </c>
      <c r="E72" s="81">
        <f>'Datos Muni'!N72</f>
        <v>0</v>
      </c>
      <c r="F72" s="81">
        <f>'Datos Muni'!Q72</f>
        <v>22.71901126862959</v>
      </c>
      <c r="G72" s="81">
        <f>'Datos Muni'!T72</f>
        <v>89.935778875769572</v>
      </c>
      <c r="H72" s="81">
        <f>'Datos Muni'!W72</f>
        <v>37.339284130878134</v>
      </c>
      <c r="I72" s="81">
        <f>'Datos Muni'!Z72</f>
        <v>78.295812531088202</v>
      </c>
      <c r="J72" s="81">
        <f>'Datos Muni'!AC72</f>
        <v>19.330199764982375</v>
      </c>
      <c r="K72" s="81">
        <f>'Datos Muni'!AF72</f>
        <v>0</v>
      </c>
      <c r="L72" s="81">
        <f>'Datos Muni'!AI72</f>
        <v>14.393977559788985</v>
      </c>
      <c r="M72" s="81">
        <f>'Datos Muni'!AL72</f>
        <v>0</v>
      </c>
      <c r="N72" s="77">
        <f>'Datos Muni'!AO72</f>
        <v>0</v>
      </c>
      <c r="O72" s="77">
        <f>'Datos Muni'!AR72</f>
        <v>19.611062317540092</v>
      </c>
      <c r="P72" s="77">
        <f>'Datos Muni'!AU72</f>
        <v>6.8371393408997676</v>
      </c>
      <c r="Q72" s="78">
        <f>'Datos Muni'!AX72</f>
        <v>0</v>
      </c>
      <c r="R72" s="78">
        <f>'Datos Muni'!BA72</f>
        <v>14.9471786475466</v>
      </c>
      <c r="S72" s="78">
        <f>'Datos Muni'!BD72</f>
        <v>0</v>
      </c>
      <c r="T72" s="78">
        <f>'Datos Muni'!BG72</f>
        <v>50</v>
      </c>
      <c r="U72" s="78">
        <f>'Datos Muni'!BJ72</f>
        <v>100</v>
      </c>
      <c r="V72" s="78">
        <f>'Datos Muni'!BM72</f>
        <v>70</v>
      </c>
      <c r="W72" s="78">
        <f>'Datos Muni'!BP72</f>
        <v>33.333333333333329</v>
      </c>
      <c r="X72" s="78">
        <f>'Datos Muni'!BS72</f>
        <v>16.666666666666664</v>
      </c>
      <c r="Y72" s="78">
        <f>'Datos Muni'!BV72</f>
        <v>12.88992008249549</v>
      </c>
      <c r="Z72" s="78">
        <f>'Datos Muni'!BY72</f>
        <v>12.893659889812598</v>
      </c>
      <c r="AA72" s="78">
        <f>'Datos Muni'!CB72</f>
        <v>3.4999999999999996</v>
      </c>
      <c r="AB72" s="78">
        <f>'Datos Muni'!CE72</f>
        <v>14.00243846574593</v>
      </c>
      <c r="AC72" s="78">
        <f>'Datos Muni'!CH72</f>
        <v>31.906650257532249</v>
      </c>
      <c r="AD72" s="78">
        <f>'Datos Muni'!CK72</f>
        <v>79.563492063492063</v>
      </c>
      <c r="AE72" s="78">
        <f>'Datos Muni'!CN72</f>
        <v>53.686635944700456</v>
      </c>
      <c r="AF72" s="78">
        <f>'Datos Muni'!CQ72</f>
        <v>100</v>
      </c>
      <c r="AG72" s="78">
        <f>'Datos Muni'!CT72</f>
        <v>100</v>
      </c>
      <c r="AH72" s="78">
        <f>'Datos Muni'!CW72</f>
        <v>0</v>
      </c>
      <c r="AI72" s="78">
        <f>'Datos Muni'!CZ72</f>
        <v>61.616161616161627</v>
      </c>
      <c r="AJ72" s="78">
        <f>'Datos Muni'!DC72</f>
        <v>100</v>
      </c>
      <c r="AK72" s="78">
        <f>'Datos Muni'!DF72</f>
        <v>50</v>
      </c>
      <c r="AL72" s="78">
        <f>'Datos Muni'!DI72</f>
        <v>75</v>
      </c>
      <c r="AM72" s="106">
        <f>'Datos Muni'!DL72</f>
        <v>50</v>
      </c>
      <c r="AN72" s="78">
        <f>'Datos Muni'!DO72</f>
        <v>100</v>
      </c>
      <c r="AO72" s="109">
        <f>'Datos Muni'!DR72</f>
        <v>100</v>
      </c>
      <c r="AP72" s="78">
        <f>'Datos Muni'!DU72</f>
        <v>100</v>
      </c>
      <c r="AQ72" s="78">
        <f>'Datos Muni'!DX72</f>
        <v>100</v>
      </c>
      <c r="AR72" s="78">
        <f>'Datos Muni'!EA72</f>
        <v>100</v>
      </c>
      <c r="AS72" s="78">
        <f>'Datos Muni'!ED72</f>
        <v>100</v>
      </c>
      <c r="AT72" s="78">
        <f>'Datos Muni'!EG72</f>
        <v>57.163852974349297</v>
      </c>
      <c r="AV72" s="87">
        <f t="shared" si="5"/>
        <v>29.881712753044361</v>
      </c>
      <c r="AW72" s="90">
        <f t="shared" si="6"/>
        <v>38.325787425839984</v>
      </c>
      <c r="AX72" s="85">
        <f t="shared" si="7"/>
        <v>36.123273707827273</v>
      </c>
      <c r="AY72" s="90">
        <f t="shared" si="8"/>
        <v>78.127143899322206</v>
      </c>
      <c r="BA72" s="298">
        <f t="shared" si="9"/>
        <v>45.614479446508454</v>
      </c>
    </row>
    <row r="73" spans="2:53" x14ac:dyDescent="0.3">
      <c r="B73" s="49">
        <v>20803</v>
      </c>
      <c r="C73" s="48" t="s">
        <v>74</v>
      </c>
      <c r="D73" s="81">
        <f>'Datos Muni'!K73</f>
        <v>100</v>
      </c>
      <c r="E73" s="81">
        <f>'Datos Muni'!N73</f>
        <v>0</v>
      </c>
      <c r="F73" s="81">
        <f>'Datos Muni'!Q73</f>
        <v>13.172106746753077</v>
      </c>
      <c r="G73" s="81">
        <f>'Datos Muni'!T73</f>
        <v>63.242606769207889</v>
      </c>
      <c r="H73" s="81">
        <f>'Datos Muni'!W73</f>
        <v>38.068509430530483</v>
      </c>
      <c r="I73" s="81">
        <f>'Datos Muni'!Z73</f>
        <v>70.630425367486765</v>
      </c>
      <c r="J73" s="81">
        <f>'Datos Muni'!AC73</f>
        <v>20.956162274004072</v>
      </c>
      <c r="K73" s="81">
        <f>'Datos Muni'!AF73</f>
        <v>0</v>
      </c>
      <c r="L73" s="81">
        <f>'Datos Muni'!AI73</f>
        <v>0</v>
      </c>
      <c r="M73" s="81">
        <f>'Datos Muni'!AL73</f>
        <v>62.710668652504509</v>
      </c>
      <c r="N73" s="77">
        <f>'Datos Muni'!AO73</f>
        <v>42.372073413854402</v>
      </c>
      <c r="O73" s="77">
        <f>'Datos Muni'!AR73</f>
        <v>22.46346968690613</v>
      </c>
      <c r="P73" s="77">
        <f>'Datos Muni'!AU73</f>
        <v>11.626322803166889</v>
      </c>
      <c r="Q73" s="78">
        <f>'Datos Muni'!AX73</f>
        <v>0</v>
      </c>
      <c r="R73" s="78">
        <f>'Datos Muni'!BA73</f>
        <v>16.085113169988237</v>
      </c>
      <c r="S73" s="78">
        <f>'Datos Muni'!BD73</f>
        <v>0</v>
      </c>
      <c r="T73" s="78">
        <f>'Datos Muni'!BG73</f>
        <v>50</v>
      </c>
      <c r="U73" s="78">
        <f>'Datos Muni'!BJ73</f>
        <v>66.666666666666657</v>
      </c>
      <c r="V73" s="78">
        <f>'Datos Muni'!BM73</f>
        <v>100</v>
      </c>
      <c r="W73" s="78">
        <f>'Datos Muni'!BP73</f>
        <v>100</v>
      </c>
      <c r="X73" s="78">
        <f>'Datos Muni'!BS73</f>
        <v>46.666666666666664</v>
      </c>
      <c r="Y73" s="78">
        <f>'Datos Muni'!BV73</f>
        <v>11.890118901189012</v>
      </c>
      <c r="Z73" s="78">
        <f>'Datos Muni'!BY73</f>
        <v>10.964544721692409</v>
      </c>
      <c r="AA73" s="78">
        <f>'Datos Muni'!CB73</f>
        <v>100</v>
      </c>
      <c r="AB73" s="78">
        <f>'Datos Muni'!CE73</f>
        <v>2.857909539860469</v>
      </c>
      <c r="AC73" s="78">
        <f>'Datos Muni'!CH73</f>
        <v>18.761725588565753</v>
      </c>
      <c r="AD73" s="78">
        <f>'Datos Muni'!CK73</f>
        <v>68.691844553913512</v>
      </c>
      <c r="AE73" s="78">
        <f>'Datos Muni'!CN73</f>
        <v>42.323720620103344</v>
      </c>
      <c r="AF73" s="78">
        <f>'Datos Muni'!CQ73</f>
        <v>100</v>
      </c>
      <c r="AG73" s="78">
        <f>'Datos Muni'!CT73</f>
        <v>100</v>
      </c>
      <c r="AH73" s="78">
        <f>'Datos Muni'!CW73</f>
        <v>0</v>
      </c>
      <c r="AI73" s="78">
        <f>'Datos Muni'!CZ73</f>
        <v>66.329966329966325</v>
      </c>
      <c r="AJ73" s="78">
        <f>'Datos Muni'!DC73</f>
        <v>100</v>
      </c>
      <c r="AK73" s="78">
        <f>'Datos Muni'!DF73</f>
        <v>25</v>
      </c>
      <c r="AL73" s="78">
        <f>'Datos Muni'!DI73</f>
        <v>25</v>
      </c>
      <c r="AM73" s="106">
        <f>'Datos Muni'!DL73</f>
        <v>50</v>
      </c>
      <c r="AN73" s="78">
        <f>'Datos Muni'!DO73</f>
        <v>100</v>
      </c>
      <c r="AO73" s="109">
        <f>'Datos Muni'!DR73</f>
        <v>100</v>
      </c>
      <c r="AP73" s="78">
        <f>'Datos Muni'!DU73</f>
        <v>100</v>
      </c>
      <c r="AQ73" s="78">
        <f>'Datos Muni'!DX73</f>
        <v>100</v>
      </c>
      <c r="AR73" s="78">
        <f>'Datos Muni'!EA73</f>
        <v>100</v>
      </c>
      <c r="AS73" s="78">
        <f>'Datos Muni'!ED73</f>
        <v>100</v>
      </c>
      <c r="AT73" s="78">
        <f>'Datos Muni'!EG73</f>
        <v>95.003411920170308</v>
      </c>
      <c r="AV73" s="87">
        <f t="shared" si="5"/>
        <v>34.249411164954942</v>
      </c>
      <c r="AW73" s="90">
        <f t="shared" si="6"/>
        <v>47.535968548093557</v>
      </c>
      <c r="AX73" s="85">
        <f t="shared" si="7"/>
        <v>44.684058954665687</v>
      </c>
      <c r="AY73" s="90">
        <f t="shared" si="8"/>
        <v>75.809527017866898</v>
      </c>
      <c r="BA73" s="298">
        <f t="shared" si="9"/>
        <v>50.569741421395271</v>
      </c>
    </row>
    <row r="74" spans="2:53" x14ac:dyDescent="0.3">
      <c r="B74" s="49">
        <v>20804</v>
      </c>
      <c r="C74" s="48" t="s">
        <v>75</v>
      </c>
      <c r="D74" s="81">
        <f>'Datos Muni'!K74</f>
        <v>50</v>
      </c>
      <c r="E74" s="81">
        <f>'Datos Muni'!N74</f>
        <v>100</v>
      </c>
      <c r="F74" s="81">
        <f>'Datos Muni'!Q74</f>
        <v>88.055298727600942</v>
      </c>
      <c r="G74" s="81">
        <f>'Datos Muni'!T74</f>
        <v>96.181986276010008</v>
      </c>
      <c r="H74" s="81">
        <f>'Datos Muni'!W74</f>
        <v>28.445743985376915</v>
      </c>
      <c r="I74" s="81">
        <f>'Datos Muni'!Z74</f>
        <v>86.943278097030429</v>
      </c>
      <c r="J74" s="81">
        <f>'Datos Muni'!AC74</f>
        <v>39.752570666802526</v>
      </c>
      <c r="K74" s="81">
        <f>'Datos Muni'!AF74</f>
        <v>0</v>
      </c>
      <c r="L74" s="81">
        <f>'Datos Muni'!AI74</f>
        <v>0</v>
      </c>
      <c r="M74" s="81">
        <f>'Datos Muni'!AL74</f>
        <v>0</v>
      </c>
      <c r="N74" s="77">
        <f>'Datos Muni'!AO74</f>
        <v>0</v>
      </c>
      <c r="O74" s="77">
        <f>'Datos Muni'!AR74</f>
        <v>24.926810440572702</v>
      </c>
      <c r="P74" s="77">
        <f>'Datos Muni'!AU74</f>
        <v>40.217955371043075</v>
      </c>
      <c r="Q74" s="78">
        <f>'Datos Muni'!AX74</f>
        <v>0</v>
      </c>
      <c r="R74" s="78">
        <f>'Datos Muni'!BA74</f>
        <v>14.227243383489782</v>
      </c>
      <c r="S74" s="78">
        <f>'Datos Muni'!BD74</f>
        <v>0</v>
      </c>
      <c r="T74" s="78">
        <f>'Datos Muni'!BG74</f>
        <v>50</v>
      </c>
      <c r="U74" s="78">
        <f>'Datos Muni'!BJ74</f>
        <v>0</v>
      </c>
      <c r="V74" s="78">
        <f>'Datos Muni'!BM74</f>
        <v>70</v>
      </c>
      <c r="W74" s="78">
        <f>'Datos Muni'!BP74</f>
        <v>0</v>
      </c>
      <c r="X74" s="78">
        <f>'Datos Muni'!BS74</f>
        <v>31.666666666666664</v>
      </c>
      <c r="Y74" s="78">
        <f>'Datos Muni'!BV74</f>
        <v>24.743725698126546</v>
      </c>
      <c r="Z74" s="78">
        <f>'Datos Muni'!BY74</f>
        <v>13.839078249443137</v>
      </c>
      <c r="AA74" s="78">
        <f>'Datos Muni'!CB74</f>
        <v>100</v>
      </c>
      <c r="AB74" s="78">
        <f>'Datos Muni'!CE74</f>
        <v>73.190719447327453</v>
      </c>
      <c r="AC74" s="78">
        <f>'Datos Muni'!CH74</f>
        <v>0</v>
      </c>
      <c r="AD74" s="78">
        <f>'Datos Muni'!CK74</f>
        <v>81.54873164218958</v>
      </c>
      <c r="AE74" s="78">
        <f>'Datos Muni'!CN74</f>
        <v>52.007299270073005</v>
      </c>
      <c r="AF74" s="78">
        <f>'Datos Muni'!CQ74</f>
        <v>98.59885832900882</v>
      </c>
      <c r="AG74" s="78">
        <f>'Datos Muni'!CT74</f>
        <v>100</v>
      </c>
      <c r="AH74" s="78">
        <f>'Datos Muni'!CW74</f>
        <v>0</v>
      </c>
      <c r="AI74" s="78">
        <f>'Datos Muni'!CZ74</f>
        <v>66.329966329966325</v>
      </c>
      <c r="AJ74" s="78">
        <f>'Datos Muni'!DC74</f>
        <v>100</v>
      </c>
      <c r="AK74" s="78">
        <f>'Datos Muni'!DF74</f>
        <v>50</v>
      </c>
      <c r="AL74" s="78">
        <f>'Datos Muni'!DI74</f>
        <v>100</v>
      </c>
      <c r="AM74" s="106">
        <f>'Datos Muni'!DL74</f>
        <v>50</v>
      </c>
      <c r="AN74" s="78">
        <f>'Datos Muni'!DO74</f>
        <v>82</v>
      </c>
      <c r="AO74" s="109">
        <f>'Datos Muni'!DR74</f>
        <v>100</v>
      </c>
      <c r="AP74" s="78">
        <f>'Datos Muni'!DU74</f>
        <v>100</v>
      </c>
      <c r="AQ74" s="78">
        <f>'Datos Muni'!DX74</f>
        <v>100</v>
      </c>
      <c r="AR74" s="78">
        <f>'Datos Muni'!EA74</f>
        <v>100</v>
      </c>
      <c r="AS74" s="78">
        <f>'Datos Muni'!ED74</f>
        <v>100</v>
      </c>
      <c r="AT74" s="78">
        <f>'Datos Muni'!EG74</f>
        <v>91.597283334480295</v>
      </c>
      <c r="AV74" s="87">
        <f t="shared" si="5"/>
        <v>42.655664889572044</v>
      </c>
      <c r="AW74" s="90">
        <f t="shared" si="6"/>
        <v>19.175320483355684</v>
      </c>
      <c r="AX74" s="85">
        <f t="shared" si="7"/>
        <v>52.843897700315019</v>
      </c>
      <c r="AY74" s="90">
        <f t="shared" si="8"/>
        <v>81.423374976031909</v>
      </c>
      <c r="BA74" s="298">
        <f t="shared" si="9"/>
        <v>49.024564512318662</v>
      </c>
    </row>
    <row r="75" spans="2:53" x14ac:dyDescent="0.3">
      <c r="B75" s="49">
        <v>20805</v>
      </c>
      <c r="C75" s="48" t="s">
        <v>76</v>
      </c>
      <c r="D75" s="81">
        <f>'Datos Muni'!K75</f>
        <v>50</v>
      </c>
      <c r="E75" s="81">
        <f>'Datos Muni'!N75</f>
        <v>0</v>
      </c>
      <c r="F75" s="81">
        <f>'Datos Muni'!Q75</f>
        <v>0</v>
      </c>
      <c r="G75" s="81">
        <f>'Datos Muni'!T75</f>
        <v>23.596338071903894</v>
      </c>
      <c r="H75" s="81">
        <f>'Datos Muni'!W75</f>
        <v>53.501029509266949</v>
      </c>
      <c r="I75" s="81">
        <f>'Datos Muni'!Z75</f>
        <v>10.924738255769197</v>
      </c>
      <c r="J75" s="81">
        <f>'Datos Muni'!AC75</f>
        <v>7.519871954950573</v>
      </c>
      <c r="K75" s="81">
        <f>'Datos Muni'!AF75</f>
        <v>0</v>
      </c>
      <c r="L75" s="81">
        <f>'Datos Muni'!AI75</f>
        <v>0</v>
      </c>
      <c r="M75" s="81">
        <f>'Datos Muni'!AL75</f>
        <v>0</v>
      </c>
      <c r="N75" s="77">
        <f>'Datos Muni'!AO75</f>
        <v>0</v>
      </c>
      <c r="O75" s="77">
        <f>'Datos Muni'!AR75</f>
        <v>5.4323437897860485</v>
      </c>
      <c r="P75" s="77">
        <f>'Datos Muni'!AU75</f>
        <v>0</v>
      </c>
      <c r="Q75" s="78">
        <f>'Datos Muni'!AX75</f>
        <v>0</v>
      </c>
      <c r="R75" s="78">
        <f>'Datos Muni'!BA75</f>
        <v>14.317227243088452</v>
      </c>
      <c r="S75" s="78">
        <f>'Datos Muni'!BD75</f>
        <v>0</v>
      </c>
      <c r="T75" s="78">
        <f>'Datos Muni'!BG75</f>
        <v>50</v>
      </c>
      <c r="U75" s="78">
        <f>'Datos Muni'!BJ75</f>
        <v>0</v>
      </c>
      <c r="V75" s="78">
        <f>'Datos Muni'!BM75</f>
        <v>30</v>
      </c>
      <c r="W75" s="78">
        <f>'Datos Muni'!BP75</f>
        <v>0</v>
      </c>
      <c r="X75" s="78">
        <f>'Datos Muni'!BS75</f>
        <v>8.3333333333333321</v>
      </c>
      <c r="Y75" s="78">
        <f>'Datos Muni'!BV75</f>
        <v>5.3627518578104656</v>
      </c>
      <c r="Z75" s="78">
        <f>'Datos Muni'!BY75</f>
        <v>16.173773279644106</v>
      </c>
      <c r="AA75" s="78">
        <f>'Datos Muni'!CB75</f>
        <v>1.5</v>
      </c>
      <c r="AB75" s="78">
        <f>'Datos Muni'!CE75</f>
        <v>0</v>
      </c>
      <c r="AC75" s="78">
        <f>'Datos Muni'!CH75</f>
        <v>10.903936321011885</v>
      </c>
      <c r="AD75" s="78">
        <f>'Datos Muni'!CK75</f>
        <v>79.576976421636601</v>
      </c>
      <c r="AE75" s="78">
        <f>'Datos Muni'!CN75</f>
        <v>51.581243184296611</v>
      </c>
      <c r="AF75" s="78">
        <f>'Datos Muni'!CQ75</f>
        <v>0</v>
      </c>
      <c r="AG75" s="78">
        <f>'Datos Muni'!CT75</f>
        <v>100</v>
      </c>
      <c r="AH75" s="78">
        <f>'Datos Muni'!CW75</f>
        <v>0</v>
      </c>
      <c r="AI75" s="78">
        <f>'Datos Muni'!CZ75</f>
        <v>32.996632996633004</v>
      </c>
      <c r="AJ75" s="78">
        <f>'Datos Muni'!DC75</f>
        <v>100</v>
      </c>
      <c r="AK75" s="78">
        <f>'Datos Muni'!DF75</f>
        <v>0</v>
      </c>
      <c r="AL75" s="78">
        <f>'Datos Muni'!DI75</f>
        <v>50</v>
      </c>
      <c r="AM75" s="106">
        <f>'Datos Muni'!DL75</f>
        <v>75</v>
      </c>
      <c r="AN75" s="78">
        <f>'Datos Muni'!DO75</f>
        <v>100</v>
      </c>
      <c r="AO75" s="109">
        <f>'Datos Muni'!DR75</f>
        <v>100</v>
      </c>
      <c r="AP75" s="78">
        <f>'Datos Muni'!DU75</f>
        <v>100</v>
      </c>
      <c r="AQ75" s="78">
        <f>'Datos Muni'!DX75</f>
        <v>100</v>
      </c>
      <c r="AR75" s="78">
        <f>'Datos Muni'!EA75</f>
        <v>100</v>
      </c>
      <c r="AS75" s="78">
        <f>'Datos Muni'!ED75</f>
        <v>100</v>
      </c>
      <c r="AT75" s="78">
        <f>'Datos Muni'!EG75</f>
        <v>100</v>
      </c>
      <c r="AV75" s="87">
        <f t="shared" si="5"/>
        <v>11.613409352436664</v>
      </c>
      <c r="AW75" s="90">
        <f t="shared" si="6"/>
        <v>13.473889606155494</v>
      </c>
      <c r="AX75" s="85">
        <f t="shared" si="7"/>
        <v>19.270223821970333</v>
      </c>
      <c r="AY75" s="90">
        <f t="shared" si="8"/>
        <v>75.571188071188075</v>
      </c>
      <c r="BA75" s="298">
        <f t="shared" si="9"/>
        <v>29.982177712937641</v>
      </c>
    </row>
    <row r="76" spans="2:53" x14ac:dyDescent="0.3">
      <c r="B76" s="49">
        <v>20806</v>
      </c>
      <c r="C76" s="48" t="s">
        <v>77</v>
      </c>
      <c r="D76" s="81">
        <f>'Datos Muni'!K76</f>
        <v>50</v>
      </c>
      <c r="E76" s="81">
        <f>'Datos Muni'!N76</f>
        <v>3.6451213955607633</v>
      </c>
      <c r="F76" s="81">
        <f>'Datos Muni'!Q76</f>
        <v>10.834470952783375</v>
      </c>
      <c r="G76" s="81">
        <f>'Datos Muni'!T76</f>
        <v>45.899547523488422</v>
      </c>
      <c r="H76" s="81">
        <f>'Datos Muni'!W76</f>
        <v>71.167868373622738</v>
      </c>
      <c r="I76" s="81">
        <f>'Datos Muni'!Z76</f>
        <v>47.502531945611807</v>
      </c>
      <c r="J76" s="81">
        <f>'Datos Muni'!AC76</f>
        <v>1.9919346130914661</v>
      </c>
      <c r="K76" s="81">
        <f>'Datos Muni'!AF76</f>
        <v>0</v>
      </c>
      <c r="L76" s="81">
        <f>'Datos Muni'!AI76</f>
        <v>0</v>
      </c>
      <c r="M76" s="81">
        <f>'Datos Muni'!AL76</f>
        <v>0</v>
      </c>
      <c r="N76" s="77">
        <f>'Datos Muni'!AO76</f>
        <v>0</v>
      </c>
      <c r="O76" s="77">
        <f>'Datos Muni'!AR76</f>
        <v>8.3343860078201644</v>
      </c>
      <c r="P76" s="77">
        <f>'Datos Muni'!AU76</f>
        <v>1.9460300985988583</v>
      </c>
      <c r="Q76" s="78">
        <f>'Datos Muni'!AX76</f>
        <v>0</v>
      </c>
      <c r="R76" s="78">
        <f>'Datos Muni'!BA76</f>
        <v>13.770450744910272</v>
      </c>
      <c r="S76" s="78">
        <f>'Datos Muni'!BD76</f>
        <v>0</v>
      </c>
      <c r="T76" s="78">
        <f>'Datos Muni'!BG76</f>
        <v>50</v>
      </c>
      <c r="U76" s="78">
        <f>'Datos Muni'!BJ76</f>
        <v>0</v>
      </c>
      <c r="V76" s="78">
        <f>'Datos Muni'!BM76</f>
        <v>100</v>
      </c>
      <c r="W76" s="78">
        <f>'Datos Muni'!BP76</f>
        <v>100</v>
      </c>
      <c r="X76" s="78">
        <f>'Datos Muni'!BS76</f>
        <v>13.333333333333334</v>
      </c>
      <c r="Y76" s="78">
        <f>'Datos Muni'!BV76</f>
        <v>5.6317498177963294</v>
      </c>
      <c r="Z76" s="78">
        <f>'Datos Muni'!BY76</f>
        <v>11.996300863512923</v>
      </c>
      <c r="AA76" s="78">
        <f>'Datos Muni'!CB76</f>
        <v>2</v>
      </c>
      <c r="AB76" s="78">
        <f>'Datos Muni'!CE76</f>
        <v>1.8038348469122989</v>
      </c>
      <c r="AC76" s="78">
        <f>'Datos Muni'!CH76</f>
        <v>3.2433834976647637</v>
      </c>
      <c r="AD76" s="78">
        <f>'Datos Muni'!CK76</f>
        <v>77.27205990309794</v>
      </c>
      <c r="AE76" s="78">
        <f>'Datos Muni'!CN76</f>
        <v>54.705702023298585</v>
      </c>
      <c r="AF76" s="78">
        <f>'Datos Muni'!CQ76</f>
        <v>0</v>
      </c>
      <c r="AG76" s="78">
        <f>'Datos Muni'!CT76</f>
        <v>100</v>
      </c>
      <c r="AH76" s="78">
        <f>'Datos Muni'!CW76</f>
        <v>0</v>
      </c>
      <c r="AI76" s="78">
        <f>'Datos Muni'!CZ76</f>
        <v>46.127946127946132</v>
      </c>
      <c r="AJ76" s="78">
        <f>'Datos Muni'!DC76</f>
        <v>75</v>
      </c>
      <c r="AK76" s="78">
        <f>'Datos Muni'!DF76</f>
        <v>50</v>
      </c>
      <c r="AL76" s="78">
        <f>'Datos Muni'!DI76</f>
        <v>50</v>
      </c>
      <c r="AM76" s="106">
        <f>'Datos Muni'!DL76</f>
        <v>75</v>
      </c>
      <c r="AN76" s="78">
        <f>'Datos Muni'!DO76</f>
        <v>100</v>
      </c>
      <c r="AO76" s="109">
        <f>'Datos Muni'!DR76</f>
        <v>100</v>
      </c>
      <c r="AP76" s="78">
        <f>'Datos Muni'!DU76</f>
        <v>100</v>
      </c>
      <c r="AQ76" s="78">
        <f>'Datos Muni'!DX76</f>
        <v>100</v>
      </c>
      <c r="AR76" s="78">
        <f>'Datos Muni'!EA76</f>
        <v>100</v>
      </c>
      <c r="AS76" s="78">
        <f>'Datos Muni'!ED76</f>
        <v>100</v>
      </c>
      <c r="AT76" s="78">
        <f>'Datos Muni'!EG76</f>
        <v>87.695377411690643</v>
      </c>
      <c r="AV76" s="87">
        <f t="shared" si="5"/>
        <v>18.563222377736739</v>
      </c>
      <c r="AW76" s="90">
        <f t="shared" si="6"/>
        <v>37.681492963558604</v>
      </c>
      <c r="AX76" s="85">
        <f t="shared" si="7"/>
        <v>18.887373809512908</v>
      </c>
      <c r="AY76" s="90">
        <f t="shared" si="8"/>
        <v>77.415951681402632</v>
      </c>
      <c r="BA76" s="298">
        <f t="shared" si="9"/>
        <v>38.137010208052722</v>
      </c>
    </row>
    <row r="77" spans="2:53" x14ac:dyDescent="0.3">
      <c r="B77" s="49">
        <v>20807</v>
      </c>
      <c r="C77" s="48" t="s">
        <v>78</v>
      </c>
      <c r="D77" s="81">
        <f>'Datos Muni'!K77</f>
        <v>0</v>
      </c>
      <c r="E77" s="81">
        <f>'Datos Muni'!N77</f>
        <v>10.134128166915053</v>
      </c>
      <c r="F77" s="81">
        <f>'Datos Muni'!Q77</f>
        <v>0</v>
      </c>
      <c r="G77" s="81">
        <f>'Datos Muni'!T77</f>
        <v>62.159371903854009</v>
      </c>
      <c r="H77" s="81">
        <f>'Datos Muni'!W77</f>
        <v>50.075305846041019</v>
      </c>
      <c r="I77" s="81">
        <f>'Datos Muni'!Z77</f>
        <v>78.877771064511379</v>
      </c>
      <c r="J77" s="81">
        <f>'Datos Muni'!AC77</f>
        <v>10.705555980150413</v>
      </c>
      <c r="K77" s="81">
        <f>'Datos Muni'!AF77</f>
        <v>0</v>
      </c>
      <c r="L77" s="81">
        <f>'Datos Muni'!AI77</f>
        <v>0</v>
      </c>
      <c r="M77" s="81">
        <f>'Datos Muni'!AL77</f>
        <v>0</v>
      </c>
      <c r="N77" s="77">
        <f>'Datos Muni'!AO77</f>
        <v>0</v>
      </c>
      <c r="O77" s="77">
        <f>'Datos Muni'!AR77</f>
        <v>44.82889672519574</v>
      </c>
      <c r="P77" s="77">
        <f>'Datos Muni'!AU77</f>
        <v>0</v>
      </c>
      <c r="Q77" s="78">
        <f>'Datos Muni'!AX77</f>
        <v>0</v>
      </c>
      <c r="R77" s="78">
        <f>'Datos Muni'!BA77</f>
        <v>15.619403067951875</v>
      </c>
      <c r="S77" s="78">
        <f>'Datos Muni'!BD77</f>
        <v>0</v>
      </c>
      <c r="T77" s="78">
        <f>'Datos Muni'!BG77</f>
        <v>50</v>
      </c>
      <c r="U77" s="78">
        <f>'Datos Muni'!BJ77</f>
        <v>0</v>
      </c>
      <c r="V77" s="78">
        <f>'Datos Muni'!BM77</f>
        <v>70</v>
      </c>
      <c r="W77" s="78">
        <f>'Datos Muni'!BP77</f>
        <v>33.333333333333329</v>
      </c>
      <c r="X77" s="78">
        <f>'Datos Muni'!BS77</f>
        <v>3.3333333333333335</v>
      </c>
      <c r="Y77" s="78">
        <f>'Datos Muni'!BV77</f>
        <v>2.0794343938448741</v>
      </c>
      <c r="Z77" s="78">
        <f>'Datos Muni'!BY77</f>
        <v>3.6324577677961134</v>
      </c>
      <c r="AA77" s="78">
        <f>'Datos Muni'!CB77</f>
        <v>1</v>
      </c>
      <c r="AB77" s="78">
        <f>'Datos Muni'!CE77</f>
        <v>0</v>
      </c>
      <c r="AC77" s="78">
        <f>'Datos Muni'!CH77</f>
        <v>100</v>
      </c>
      <c r="AD77" s="78">
        <f>'Datos Muni'!CK77</f>
        <v>75.917252146760333</v>
      </c>
      <c r="AE77" s="78">
        <f>'Datos Muni'!CN77</f>
        <v>43.119610048743901</v>
      </c>
      <c r="AF77" s="78">
        <f>'Datos Muni'!CQ77</f>
        <v>71.641791044776113</v>
      </c>
      <c r="AG77" s="78">
        <f>'Datos Muni'!CT77</f>
        <v>100</v>
      </c>
      <c r="AH77" s="78">
        <f>'Datos Muni'!CW77</f>
        <v>0</v>
      </c>
      <c r="AI77" s="78">
        <f>'Datos Muni'!CZ77</f>
        <v>65.993265993265993</v>
      </c>
      <c r="AJ77" s="78">
        <f>'Datos Muni'!DC77</f>
        <v>100</v>
      </c>
      <c r="AK77" s="78">
        <f>'Datos Muni'!DF77</f>
        <v>50</v>
      </c>
      <c r="AL77" s="78">
        <f>'Datos Muni'!DI77</f>
        <v>75</v>
      </c>
      <c r="AM77" s="106">
        <f>'Datos Muni'!DL77</f>
        <v>75</v>
      </c>
      <c r="AN77" s="78">
        <f>'Datos Muni'!DO77</f>
        <v>100</v>
      </c>
      <c r="AO77" s="109">
        <f>'Datos Muni'!DR77</f>
        <v>100</v>
      </c>
      <c r="AP77" s="78">
        <f>'Datos Muni'!DU77</f>
        <v>100</v>
      </c>
      <c r="AQ77" s="78">
        <f>'Datos Muni'!DX77</f>
        <v>100</v>
      </c>
      <c r="AR77" s="78">
        <f>'Datos Muni'!EA77</f>
        <v>100</v>
      </c>
      <c r="AS77" s="78">
        <f>'Datos Muni'!ED77</f>
        <v>100</v>
      </c>
      <c r="AT77" s="78">
        <f>'Datos Muni'!EG77</f>
        <v>90.609244072320081</v>
      </c>
      <c r="AV77" s="87">
        <f t="shared" si="5"/>
        <v>19.752386898974432</v>
      </c>
      <c r="AW77" s="90">
        <f t="shared" si="6"/>
        <v>24.136105200183604</v>
      </c>
      <c r="AX77" s="85">
        <f t="shared" si="7"/>
        <v>33.413764303917191</v>
      </c>
      <c r="AY77" s="90">
        <f t="shared" si="8"/>
        <v>82.614465004684718</v>
      </c>
      <c r="BA77" s="298">
        <f t="shared" si="9"/>
        <v>39.979180351939988</v>
      </c>
    </row>
    <row r="78" spans="2:53" x14ac:dyDescent="0.3">
      <c r="B78" s="49">
        <v>20901</v>
      </c>
      <c r="C78" s="48" t="s">
        <v>79</v>
      </c>
      <c r="D78" s="81">
        <f>'Datos Muni'!K78</f>
        <v>0</v>
      </c>
      <c r="E78" s="81">
        <f>'Datos Muni'!N78</f>
        <v>21.730010906955282</v>
      </c>
      <c r="F78" s="81">
        <f>'Datos Muni'!Q78</f>
        <v>27.676298018377061</v>
      </c>
      <c r="G78" s="81">
        <f>'Datos Muni'!T78</f>
        <v>67.16664299665203</v>
      </c>
      <c r="H78" s="81">
        <f>'Datos Muni'!W78</f>
        <v>34.455061947395528</v>
      </c>
      <c r="I78" s="81">
        <f>'Datos Muni'!Z78</f>
        <v>70.077360969201507</v>
      </c>
      <c r="J78" s="81">
        <f>'Datos Muni'!AC78</f>
        <v>5.6983738570717213</v>
      </c>
      <c r="K78" s="81">
        <f>'Datos Muni'!AF78</f>
        <v>0</v>
      </c>
      <c r="L78" s="81">
        <f>'Datos Muni'!AI78</f>
        <v>0</v>
      </c>
      <c r="M78" s="81">
        <f>'Datos Muni'!AL78</f>
        <v>0</v>
      </c>
      <c r="N78" s="77">
        <f>'Datos Muni'!AO78</f>
        <v>0</v>
      </c>
      <c r="O78" s="77">
        <f>'Datos Muni'!AR78</f>
        <v>53.039125200952242</v>
      </c>
      <c r="P78" s="77">
        <f>'Datos Muni'!AU78</f>
        <v>4.8728985624949237</v>
      </c>
      <c r="Q78" s="78">
        <f>'Datos Muni'!AX78</f>
        <v>0</v>
      </c>
      <c r="R78" s="78">
        <f>'Datos Muni'!BA78</f>
        <v>14.772075963110995</v>
      </c>
      <c r="S78" s="78">
        <f>'Datos Muni'!BD78</f>
        <v>0</v>
      </c>
      <c r="T78" s="78">
        <f>'Datos Muni'!BG78</f>
        <v>0</v>
      </c>
      <c r="U78" s="78">
        <f>'Datos Muni'!BJ78</f>
        <v>0</v>
      </c>
      <c r="V78" s="78">
        <f>'Datos Muni'!BM78</f>
        <v>50</v>
      </c>
      <c r="W78" s="78">
        <f>'Datos Muni'!BP78</f>
        <v>66.666666666666657</v>
      </c>
      <c r="X78" s="78">
        <f>'Datos Muni'!BS78</f>
        <v>5</v>
      </c>
      <c r="Y78" s="78">
        <f>'Datos Muni'!BV78</f>
        <v>8.8865191504487697</v>
      </c>
      <c r="Z78" s="78">
        <f>'Datos Muni'!BY78</f>
        <v>7.4188984576339045</v>
      </c>
      <c r="AA78" s="78">
        <f>'Datos Muni'!CB78</f>
        <v>2</v>
      </c>
      <c r="AB78" s="78">
        <f>'Datos Muni'!CE78</f>
        <v>5.6461666531308366E-2</v>
      </c>
      <c r="AC78" s="78">
        <f>'Datos Muni'!CH78</f>
        <v>10.828663472210941</v>
      </c>
      <c r="AD78" s="78">
        <f>'Datos Muni'!CK78</f>
        <v>71.921749136939013</v>
      </c>
      <c r="AE78" s="78">
        <f>'Datos Muni'!CN78</f>
        <v>48.654747439680612</v>
      </c>
      <c r="AF78" s="78">
        <f>'Datos Muni'!CQ78</f>
        <v>3.0536830991634858</v>
      </c>
      <c r="AG78" s="78">
        <f>'Datos Muni'!CT78</f>
        <v>100</v>
      </c>
      <c r="AH78" s="78">
        <f>'Datos Muni'!CW78</f>
        <v>0</v>
      </c>
      <c r="AI78" s="78">
        <f>'Datos Muni'!CZ78</f>
        <v>41.07744107744108</v>
      </c>
      <c r="AJ78" s="78">
        <f>'Datos Muni'!DC78</f>
        <v>100</v>
      </c>
      <c r="AK78" s="78">
        <f>'Datos Muni'!DF78</f>
        <v>75</v>
      </c>
      <c r="AL78" s="78">
        <f>'Datos Muni'!DI78</f>
        <v>75</v>
      </c>
      <c r="AM78" s="106">
        <f>'Datos Muni'!DL78</f>
        <v>50</v>
      </c>
      <c r="AN78" s="78">
        <f>'Datos Muni'!DO78</f>
        <v>100</v>
      </c>
      <c r="AO78" s="109">
        <f>'Datos Muni'!DR78</f>
        <v>100</v>
      </c>
      <c r="AP78" s="78">
        <f>'Datos Muni'!DU78</f>
        <v>100</v>
      </c>
      <c r="AQ78" s="78">
        <f>'Datos Muni'!DX78</f>
        <v>89.656904754868634</v>
      </c>
      <c r="AR78" s="78">
        <f>'Datos Muni'!EA78</f>
        <v>100</v>
      </c>
      <c r="AS78" s="78">
        <f>'Datos Muni'!ED78</f>
        <v>100</v>
      </c>
      <c r="AT78" s="78">
        <f>'Datos Muni'!EG78</f>
        <v>84.139951604648317</v>
      </c>
      <c r="AV78" s="87">
        <f t="shared" si="5"/>
        <v>21.901213266084635</v>
      </c>
      <c r="AW78" s="90">
        <f t="shared" si="6"/>
        <v>18.776963232825381</v>
      </c>
      <c r="AX78" s="85">
        <f t="shared" si="7"/>
        <v>17.535635824734229</v>
      </c>
      <c r="AY78" s="90">
        <f t="shared" si="8"/>
        <v>79.633878388354148</v>
      </c>
      <c r="BA78" s="298">
        <f t="shared" si="9"/>
        <v>34.461922677999596</v>
      </c>
    </row>
    <row r="79" spans="2:53" x14ac:dyDescent="0.3">
      <c r="B79" s="49">
        <v>20902</v>
      </c>
      <c r="C79" s="48" t="s">
        <v>80</v>
      </c>
      <c r="D79" s="81">
        <f>'Datos Muni'!K79</f>
        <v>0</v>
      </c>
      <c r="E79" s="81">
        <f>'Datos Muni'!N79</f>
        <v>5.537357666510685</v>
      </c>
      <c r="F79" s="81">
        <f>'Datos Muni'!Q79</f>
        <v>12.973197374224851</v>
      </c>
      <c r="G79" s="81">
        <f>'Datos Muni'!T79</f>
        <v>32.030230861935109</v>
      </c>
      <c r="H79" s="81">
        <f>'Datos Muni'!W79</f>
        <v>8.3296157370029302</v>
      </c>
      <c r="I79" s="81">
        <f>'Datos Muni'!Z79</f>
        <v>56.689959097277274</v>
      </c>
      <c r="J79" s="81">
        <f>'Datos Muni'!AC79</f>
        <v>6.4463573017592228</v>
      </c>
      <c r="K79" s="81">
        <f>'Datos Muni'!AF79</f>
        <v>0</v>
      </c>
      <c r="L79" s="81">
        <f>'Datos Muni'!AI79</f>
        <v>0</v>
      </c>
      <c r="M79" s="81">
        <f>'Datos Muni'!AL79</f>
        <v>0</v>
      </c>
      <c r="N79" s="77">
        <f>'Datos Muni'!AO79</f>
        <v>0</v>
      </c>
      <c r="O79" s="77">
        <f>'Datos Muni'!AR79</f>
        <v>26.112928908931117</v>
      </c>
      <c r="P79" s="77">
        <f>'Datos Muni'!AU79</f>
        <v>0.38708678485716497</v>
      </c>
      <c r="Q79" s="78">
        <f>'Datos Muni'!AX79</f>
        <v>0</v>
      </c>
      <c r="R79" s="78">
        <f>'Datos Muni'!BA79</f>
        <v>19.488836451119937</v>
      </c>
      <c r="S79" s="78">
        <f>'Datos Muni'!BD79</f>
        <v>0</v>
      </c>
      <c r="T79" s="78">
        <f>'Datos Muni'!BG79</f>
        <v>0</v>
      </c>
      <c r="U79" s="78">
        <f>'Datos Muni'!BJ79</f>
        <v>0</v>
      </c>
      <c r="V79" s="78">
        <f>'Datos Muni'!BM79</f>
        <v>0</v>
      </c>
      <c r="W79" s="78">
        <f>'Datos Muni'!BP79</f>
        <v>33.333333333333329</v>
      </c>
      <c r="X79" s="78">
        <f>'Datos Muni'!BS79</f>
        <v>3.3333333333333335</v>
      </c>
      <c r="Y79" s="78">
        <f>'Datos Muni'!BV79</f>
        <v>5.327432177690353</v>
      </c>
      <c r="Z79" s="78">
        <f>'Datos Muni'!BY79</f>
        <v>2.9718408720938689</v>
      </c>
      <c r="AA79" s="78">
        <f>'Datos Muni'!CB79</f>
        <v>1.5</v>
      </c>
      <c r="AB79" s="78">
        <f>'Datos Muni'!CE79</f>
        <v>0</v>
      </c>
      <c r="AC79" s="78">
        <f>'Datos Muni'!CH79</f>
        <v>2.5805785657144335E-4</v>
      </c>
      <c r="AD79" s="78">
        <f>'Datos Muni'!CK79</f>
        <v>55.58009172753524</v>
      </c>
      <c r="AE79" s="78">
        <f>'Datos Muni'!CN79</f>
        <v>28.978696741854638</v>
      </c>
      <c r="AF79" s="78">
        <f>'Datos Muni'!CQ79</f>
        <v>77.417356971432994</v>
      </c>
      <c r="AG79" s="78">
        <f>'Datos Muni'!CT79</f>
        <v>100</v>
      </c>
      <c r="AH79" s="78">
        <f>'Datos Muni'!CW79</f>
        <v>0</v>
      </c>
      <c r="AI79" s="78">
        <f>'Datos Muni'!CZ79</f>
        <v>38.047138047138048</v>
      </c>
      <c r="AJ79" s="78">
        <f>'Datos Muni'!DC79</f>
        <v>100</v>
      </c>
      <c r="AK79" s="78">
        <f>'Datos Muni'!DF79</f>
        <v>75</v>
      </c>
      <c r="AL79" s="78">
        <f>'Datos Muni'!DI79</f>
        <v>75</v>
      </c>
      <c r="AM79" s="106">
        <f>'Datos Muni'!DL79</f>
        <v>50</v>
      </c>
      <c r="AN79" s="78">
        <f>'Datos Muni'!DO79</f>
        <v>100</v>
      </c>
      <c r="AO79" s="109">
        <f>'Datos Muni'!DR79</f>
        <v>100</v>
      </c>
      <c r="AP79" s="78">
        <f>'Datos Muni'!DU79</f>
        <v>100</v>
      </c>
      <c r="AQ79" s="78">
        <f>'Datos Muni'!DX79</f>
        <v>87.069503647291725</v>
      </c>
      <c r="AR79" s="78">
        <f>'Datos Muni'!EA79</f>
        <v>100</v>
      </c>
      <c r="AS79" s="78">
        <f>'Datos Muni'!ED79</f>
        <v>100</v>
      </c>
      <c r="AT79" s="78">
        <f>'Datos Muni'!EG79</f>
        <v>80.342544915073404</v>
      </c>
      <c r="AV79" s="87">
        <f t="shared" si="5"/>
        <v>11.423594902499874</v>
      </c>
      <c r="AW79" s="90">
        <f t="shared" si="6"/>
        <v>7.5460242549218952</v>
      </c>
      <c r="AX79" s="85">
        <f t="shared" si="7"/>
        <v>19.456556653532999</v>
      </c>
      <c r="AY79" s="90">
        <f t="shared" si="8"/>
        <v>78.961370472107362</v>
      </c>
      <c r="BA79" s="298">
        <f t="shared" si="9"/>
        <v>29.346886570765534</v>
      </c>
    </row>
    <row r="80" spans="2:53" x14ac:dyDescent="0.3">
      <c r="B80" s="49">
        <v>20903</v>
      </c>
      <c r="C80" s="48" t="s">
        <v>81</v>
      </c>
      <c r="D80" s="81">
        <f>'Datos Muni'!K80</f>
        <v>0</v>
      </c>
      <c r="E80" s="81">
        <f>'Datos Muni'!N80</f>
        <v>0</v>
      </c>
      <c r="F80" s="81">
        <f>'Datos Muni'!Q80</f>
        <v>0</v>
      </c>
      <c r="G80" s="81">
        <f>'Datos Muni'!T80</f>
        <v>61.253919336586584</v>
      </c>
      <c r="H80" s="81">
        <f>'Datos Muni'!W80</f>
        <v>11.686153447324847</v>
      </c>
      <c r="I80" s="81">
        <f>'Datos Muni'!Z80</f>
        <v>66.183704418761963</v>
      </c>
      <c r="J80" s="81">
        <f>'Datos Muni'!AC80</f>
        <v>15.358662592022657</v>
      </c>
      <c r="K80" s="81">
        <f>'Datos Muni'!AF80</f>
        <v>0</v>
      </c>
      <c r="L80" s="81">
        <f>'Datos Muni'!AI80</f>
        <v>0</v>
      </c>
      <c r="M80" s="81">
        <f>'Datos Muni'!AL80</f>
        <v>0</v>
      </c>
      <c r="N80" s="77">
        <f>'Datos Muni'!AO80</f>
        <v>0</v>
      </c>
      <c r="O80" s="77">
        <f>'Datos Muni'!AR80</f>
        <v>32.444975157917703</v>
      </c>
      <c r="P80" s="77">
        <f>'Datos Muni'!AU80</f>
        <v>0</v>
      </c>
      <c r="Q80" s="78">
        <f>'Datos Muni'!AX80</f>
        <v>0</v>
      </c>
      <c r="R80" s="78">
        <f>'Datos Muni'!BA80</f>
        <v>8.637304191661487</v>
      </c>
      <c r="S80" s="78">
        <f>'Datos Muni'!BD80</f>
        <v>0</v>
      </c>
      <c r="T80" s="78">
        <f>'Datos Muni'!BG80</f>
        <v>0</v>
      </c>
      <c r="U80" s="78">
        <f>'Datos Muni'!BJ80</f>
        <v>0</v>
      </c>
      <c r="V80" s="78">
        <f>'Datos Muni'!BM80</f>
        <v>20</v>
      </c>
      <c r="W80" s="78">
        <f>'Datos Muni'!BP80</f>
        <v>33.333333333333329</v>
      </c>
      <c r="X80" s="78">
        <f>'Datos Muni'!BS80</f>
        <v>8.3333333333333321</v>
      </c>
      <c r="Y80" s="78">
        <f>'Datos Muni'!BV80</f>
        <v>2.2356360384529399</v>
      </c>
      <c r="Z80" s="78">
        <f>'Datos Muni'!BY80</f>
        <v>3.0731926827959293</v>
      </c>
      <c r="AA80" s="78">
        <f>'Datos Muni'!CB80</f>
        <v>1.5</v>
      </c>
      <c r="AB80" s="78">
        <f>'Datos Muni'!CE80</f>
        <v>0.45997909223236744</v>
      </c>
      <c r="AC80" s="78">
        <f>'Datos Muni'!CH80</f>
        <v>13.23276432446738</v>
      </c>
      <c r="AD80" s="78">
        <f>'Datos Muni'!CK80</f>
        <v>64.625850340136054</v>
      </c>
      <c r="AE80" s="78">
        <f>'Datos Muni'!CN80</f>
        <v>34.515119916579771</v>
      </c>
      <c r="AF80" s="78">
        <f>'Datos Muni'!CQ80</f>
        <v>0</v>
      </c>
      <c r="AG80" s="78">
        <f>'Datos Muni'!CT80</f>
        <v>100</v>
      </c>
      <c r="AH80" s="78">
        <f>'Datos Muni'!CW80</f>
        <v>0</v>
      </c>
      <c r="AI80" s="78">
        <f>'Datos Muni'!CZ80</f>
        <v>47.474747474747474</v>
      </c>
      <c r="AJ80" s="78">
        <f>'Datos Muni'!DC80</f>
        <v>75</v>
      </c>
      <c r="AK80" s="78">
        <f>'Datos Muni'!DF80</f>
        <v>50</v>
      </c>
      <c r="AL80" s="78">
        <f>'Datos Muni'!DI80</f>
        <v>75</v>
      </c>
      <c r="AM80" s="106">
        <f>'Datos Muni'!DL80</f>
        <v>100</v>
      </c>
      <c r="AN80" s="78">
        <f>'Datos Muni'!DO80</f>
        <v>100</v>
      </c>
      <c r="AO80" s="109">
        <f>'Datos Muni'!DR80</f>
        <v>100</v>
      </c>
      <c r="AP80" s="78">
        <f>'Datos Muni'!DU80</f>
        <v>100</v>
      </c>
      <c r="AQ80" s="78">
        <f>'Datos Muni'!DX80</f>
        <v>100</v>
      </c>
      <c r="AR80" s="78">
        <f>'Datos Muni'!EA80</f>
        <v>100</v>
      </c>
      <c r="AS80" s="78">
        <f>'Datos Muni'!ED80</f>
        <v>100</v>
      </c>
      <c r="AT80" s="78">
        <f>'Datos Muni'!EG80</f>
        <v>100</v>
      </c>
      <c r="AV80" s="87">
        <f t="shared" si="5"/>
        <v>14.379031919431828</v>
      </c>
      <c r="AW80" s="90">
        <f t="shared" si="6"/>
        <v>8.8529482178564027</v>
      </c>
      <c r="AX80" s="85">
        <f t="shared" si="7"/>
        <v>14.21954174755531</v>
      </c>
      <c r="AY80" s="90">
        <f t="shared" si="8"/>
        <v>81.962481962481959</v>
      </c>
      <c r="BA80" s="298">
        <f t="shared" si="9"/>
        <v>29.853500961831376</v>
      </c>
    </row>
    <row r="81" spans="2:53" x14ac:dyDescent="0.3">
      <c r="B81" s="49">
        <v>20904</v>
      </c>
      <c r="C81" s="48" t="s">
        <v>82</v>
      </c>
      <c r="D81" s="81">
        <f>'Datos Muni'!K81</f>
        <v>0</v>
      </c>
      <c r="E81" s="81">
        <f>'Datos Muni'!N81</f>
        <v>0</v>
      </c>
      <c r="F81" s="81">
        <f>'Datos Muni'!Q81</f>
        <v>0</v>
      </c>
      <c r="G81" s="81">
        <f>'Datos Muni'!T81</f>
        <v>65.989856000522281</v>
      </c>
      <c r="H81" s="81">
        <f>'Datos Muni'!W81</f>
        <v>25.045336363836828</v>
      </c>
      <c r="I81" s="81">
        <f>'Datos Muni'!Z81</f>
        <v>69.552665833258402</v>
      </c>
      <c r="J81" s="81">
        <f>'Datos Muni'!AC81</f>
        <v>11.53953883621897</v>
      </c>
      <c r="K81" s="81">
        <f>'Datos Muni'!AF81</f>
        <v>0</v>
      </c>
      <c r="L81" s="81">
        <f>'Datos Muni'!AI81</f>
        <v>0</v>
      </c>
      <c r="M81" s="81">
        <f>'Datos Muni'!AL81</f>
        <v>0</v>
      </c>
      <c r="N81" s="77">
        <f>'Datos Muni'!AO81</f>
        <v>0</v>
      </c>
      <c r="O81" s="77">
        <f>'Datos Muni'!AR81</f>
        <v>9.1439432407522183</v>
      </c>
      <c r="P81" s="77">
        <f>'Datos Muni'!AU81</f>
        <v>0</v>
      </c>
      <c r="Q81" s="78">
        <f>'Datos Muni'!AX81</f>
        <v>0</v>
      </c>
      <c r="R81" s="78">
        <f>'Datos Muni'!BA81</f>
        <v>11.592766798139898</v>
      </c>
      <c r="S81" s="78">
        <f>'Datos Muni'!BD81</f>
        <v>0</v>
      </c>
      <c r="T81" s="78">
        <f>'Datos Muni'!BG81</f>
        <v>0</v>
      </c>
      <c r="U81" s="78">
        <f>'Datos Muni'!BJ81</f>
        <v>0</v>
      </c>
      <c r="V81" s="78">
        <f>'Datos Muni'!BM81</f>
        <v>0</v>
      </c>
      <c r="W81" s="78">
        <f>'Datos Muni'!BP81</f>
        <v>0</v>
      </c>
      <c r="X81" s="78">
        <f>'Datos Muni'!BS81</f>
        <v>10</v>
      </c>
      <c r="Y81" s="78">
        <f>'Datos Muni'!BV81</f>
        <v>12.048192771084338</v>
      </c>
      <c r="Z81" s="78">
        <f>'Datos Muni'!BY81</f>
        <v>14.417992472348578</v>
      </c>
      <c r="AA81" s="78">
        <f>'Datos Muni'!CB81</f>
        <v>3</v>
      </c>
      <c r="AB81" s="78">
        <f>'Datos Muni'!CE81</f>
        <v>0</v>
      </c>
      <c r="AC81" s="78">
        <f>'Datos Muni'!CH81</f>
        <v>5.3806833467850419</v>
      </c>
      <c r="AD81" s="78">
        <f>'Datos Muni'!CK81</f>
        <v>67.540687160940323</v>
      </c>
      <c r="AE81" s="78">
        <f>'Datos Muni'!CN81</f>
        <v>41.066562864927988</v>
      </c>
      <c r="AF81" s="78">
        <f>'Datos Muni'!CQ81</f>
        <v>100</v>
      </c>
      <c r="AG81" s="78">
        <f>'Datos Muni'!CT81</f>
        <v>100</v>
      </c>
      <c r="AH81" s="78">
        <f>'Datos Muni'!CW81</f>
        <v>0</v>
      </c>
      <c r="AI81" s="78">
        <f>'Datos Muni'!CZ81</f>
        <v>52.861952861952865</v>
      </c>
      <c r="AJ81" s="78">
        <f>'Datos Muni'!DC81</f>
        <v>100</v>
      </c>
      <c r="AK81" s="78">
        <f>'Datos Muni'!DF81</f>
        <v>75</v>
      </c>
      <c r="AL81" s="78">
        <f>'Datos Muni'!DI81</f>
        <v>75</v>
      </c>
      <c r="AM81" s="106">
        <f>'Datos Muni'!DL81</f>
        <v>100</v>
      </c>
      <c r="AN81" s="78">
        <f>'Datos Muni'!DO81</f>
        <v>100</v>
      </c>
      <c r="AO81" s="109">
        <f>'Datos Muni'!DR81</f>
        <v>100</v>
      </c>
      <c r="AP81" s="78">
        <f>'Datos Muni'!DU81</f>
        <v>100</v>
      </c>
      <c r="AQ81" s="78">
        <f>'Datos Muni'!DX81</f>
        <v>100</v>
      </c>
      <c r="AR81" s="78">
        <f>'Datos Muni'!EA81</f>
        <v>100</v>
      </c>
      <c r="AS81" s="78">
        <f>'Datos Muni'!ED81</f>
        <v>100</v>
      </c>
      <c r="AT81" s="78">
        <f>'Datos Muni'!EG81</f>
        <v>100</v>
      </c>
      <c r="AV81" s="87">
        <f t="shared" si="5"/>
        <v>13.943949251891437</v>
      </c>
      <c r="AW81" s="90">
        <f t="shared" si="6"/>
        <v>1.6561095425914141</v>
      </c>
      <c r="AX81" s="85">
        <f t="shared" si="7"/>
        <v>28.161568735120696</v>
      </c>
      <c r="AY81" s="90">
        <f t="shared" si="8"/>
        <v>85.918710918710914</v>
      </c>
      <c r="BA81" s="298">
        <f t="shared" si="9"/>
        <v>32.420084612078611</v>
      </c>
    </row>
    <row r="82" spans="2:53" x14ac:dyDescent="0.3">
      <c r="B82" s="49">
        <v>20905</v>
      </c>
      <c r="C82" s="48" t="s">
        <v>83</v>
      </c>
      <c r="D82" s="81">
        <f>'Datos Muni'!K82</f>
        <v>0</v>
      </c>
      <c r="E82" s="81">
        <f>'Datos Muni'!N82</f>
        <v>0</v>
      </c>
      <c r="F82" s="81">
        <f>'Datos Muni'!Q82</f>
        <v>15.096618357487923</v>
      </c>
      <c r="G82" s="81">
        <f>'Datos Muni'!T82</f>
        <v>70.353991401152626</v>
      </c>
      <c r="H82" s="81">
        <f>'Datos Muni'!W82</f>
        <v>13.465675876586136</v>
      </c>
      <c r="I82" s="81">
        <f>'Datos Muni'!Z82</f>
        <v>78.429577592778926</v>
      </c>
      <c r="J82" s="81">
        <f>'Datos Muni'!AC82</f>
        <v>12.538252792905094</v>
      </c>
      <c r="K82" s="81">
        <f>'Datos Muni'!AF82</f>
        <v>0</v>
      </c>
      <c r="L82" s="81">
        <f>'Datos Muni'!AI82</f>
        <v>0</v>
      </c>
      <c r="M82" s="81">
        <f>'Datos Muni'!AL82</f>
        <v>0</v>
      </c>
      <c r="N82" s="77">
        <f>'Datos Muni'!AO82</f>
        <v>0</v>
      </c>
      <c r="O82" s="77">
        <f>'Datos Muni'!AR82</f>
        <v>33.405064121107955</v>
      </c>
      <c r="P82" s="77">
        <f>'Datos Muni'!AU82</f>
        <v>7.3597056117755288</v>
      </c>
      <c r="Q82" s="78">
        <f>'Datos Muni'!AX82</f>
        <v>0</v>
      </c>
      <c r="R82" s="78">
        <f>'Datos Muni'!BA82</f>
        <v>41.466239249952253</v>
      </c>
      <c r="S82" s="78">
        <f>'Datos Muni'!BD82</f>
        <v>0</v>
      </c>
      <c r="T82" s="78">
        <f>'Datos Muni'!BG82</f>
        <v>0</v>
      </c>
      <c r="U82" s="78">
        <f>'Datos Muni'!BJ82</f>
        <v>0</v>
      </c>
      <c r="V82" s="78">
        <f>'Datos Muni'!BM82</f>
        <v>10</v>
      </c>
      <c r="W82" s="78">
        <f>'Datos Muni'!BP82</f>
        <v>0</v>
      </c>
      <c r="X82" s="78">
        <f>'Datos Muni'!BS82</f>
        <v>5</v>
      </c>
      <c r="Y82" s="78">
        <f>'Datos Muni'!BV82</f>
        <v>2.4207213749697409</v>
      </c>
      <c r="Z82" s="78">
        <f>'Datos Muni'!BY82</f>
        <v>6.4026033855774793</v>
      </c>
      <c r="AA82" s="78">
        <f>'Datos Muni'!CB82</f>
        <v>0.5</v>
      </c>
      <c r="AB82" s="78">
        <f>'Datos Muni'!CE82</f>
        <v>3.2733327506899732</v>
      </c>
      <c r="AC82" s="78">
        <f>'Datos Muni'!CH82</f>
        <v>4.5998160073597054</v>
      </c>
      <c r="AD82" s="78">
        <f>'Datos Muni'!CK82</f>
        <v>63.591836734693885</v>
      </c>
      <c r="AE82" s="78">
        <f>'Datos Muni'!CN82</f>
        <v>42.690815006468306</v>
      </c>
      <c r="AF82" s="78">
        <f>'Datos Muni'!CQ82</f>
        <v>100</v>
      </c>
      <c r="AG82" s="78">
        <f>'Datos Muni'!CT82</f>
        <v>100</v>
      </c>
      <c r="AH82" s="78">
        <f>'Datos Muni'!CW82</f>
        <v>0</v>
      </c>
      <c r="AI82" s="78">
        <f>'Datos Muni'!CZ82</f>
        <v>40.067340067340069</v>
      </c>
      <c r="AJ82" s="78">
        <f>'Datos Muni'!DC82</f>
        <v>100</v>
      </c>
      <c r="AK82" s="78">
        <f>'Datos Muni'!DF82</f>
        <v>75</v>
      </c>
      <c r="AL82" s="78">
        <f>'Datos Muni'!DI82</f>
        <v>50</v>
      </c>
      <c r="AM82" s="106">
        <f>'Datos Muni'!DL82</f>
        <v>100</v>
      </c>
      <c r="AN82" s="78">
        <f>'Datos Muni'!DO82</f>
        <v>100</v>
      </c>
      <c r="AO82" s="109">
        <f>'Datos Muni'!DR82</f>
        <v>100</v>
      </c>
      <c r="AP82" s="78">
        <f>'Datos Muni'!DU82</f>
        <v>100</v>
      </c>
      <c r="AQ82" s="78">
        <f>'Datos Muni'!DX82</f>
        <v>71.719457013574655</v>
      </c>
      <c r="AR82" s="78">
        <f>'Datos Muni'!EA82</f>
        <v>100</v>
      </c>
      <c r="AS82" s="78">
        <f>'Datos Muni'!ED82</f>
        <v>100</v>
      </c>
      <c r="AT82" s="78">
        <f>'Datos Muni'!EG82</f>
        <v>88.684210779432135</v>
      </c>
      <c r="AV82" s="87">
        <f t="shared" si="5"/>
        <v>17.742221981061093</v>
      </c>
      <c r="AW82" s="90">
        <f t="shared" si="6"/>
        <v>7.3523198928503222</v>
      </c>
      <c r="AX82" s="85">
        <f t="shared" si="7"/>
        <v>25.386569473306565</v>
      </c>
      <c r="AY82" s="90">
        <f t="shared" si="8"/>
        <v>80.39078627573906</v>
      </c>
      <c r="BA82" s="298">
        <f t="shared" si="9"/>
        <v>32.717974405739255</v>
      </c>
    </row>
    <row r="83" spans="2:53" x14ac:dyDescent="0.3">
      <c r="B83" s="49">
        <v>21001</v>
      </c>
      <c r="C83" s="48" t="s">
        <v>84</v>
      </c>
      <c r="D83" s="81">
        <f>'Datos Muni'!K83</f>
        <v>50</v>
      </c>
      <c r="E83" s="81">
        <f>'Datos Muni'!N83</f>
        <v>4.6403712296983759</v>
      </c>
      <c r="F83" s="81">
        <f>'Datos Muni'!Q83</f>
        <v>0</v>
      </c>
      <c r="G83" s="81">
        <f>'Datos Muni'!T83</f>
        <v>28.524210109194996</v>
      </c>
      <c r="H83" s="81">
        <f>'Datos Muni'!W83</f>
        <v>15.108130631968516</v>
      </c>
      <c r="I83" s="81">
        <f>'Datos Muni'!Z83</f>
        <v>21.095011602377596</v>
      </c>
      <c r="J83" s="81">
        <f>'Datos Muni'!AC83</f>
        <v>9.8579923702749337</v>
      </c>
      <c r="K83" s="81">
        <f>'Datos Muni'!AF83</f>
        <v>0</v>
      </c>
      <c r="L83" s="81">
        <f>'Datos Muni'!AI83</f>
        <v>0</v>
      </c>
      <c r="M83" s="81">
        <f>'Datos Muni'!AL83</f>
        <v>0</v>
      </c>
      <c r="N83" s="77">
        <f>'Datos Muni'!AO83</f>
        <v>0</v>
      </c>
      <c r="O83" s="77">
        <f>'Datos Muni'!AR83</f>
        <v>13.630570579282683</v>
      </c>
      <c r="P83" s="77">
        <f>'Datos Muni'!AU83</f>
        <v>6.579813133307014</v>
      </c>
      <c r="Q83" s="78">
        <f>'Datos Muni'!AX83</f>
        <v>8.0854803920064611E-2</v>
      </c>
      <c r="R83" s="78">
        <f>'Datos Muni'!BA83</f>
        <v>65.149920330043244</v>
      </c>
      <c r="S83" s="78">
        <f>'Datos Muni'!BD83</f>
        <v>0</v>
      </c>
      <c r="T83" s="78">
        <f>'Datos Muni'!BG83</f>
        <v>0</v>
      </c>
      <c r="U83" s="78">
        <f>'Datos Muni'!BJ83</f>
        <v>0</v>
      </c>
      <c r="V83" s="78">
        <f>'Datos Muni'!BM83</f>
        <v>10</v>
      </c>
      <c r="W83" s="78">
        <f>'Datos Muni'!BP83</f>
        <v>100</v>
      </c>
      <c r="X83" s="78">
        <f>'Datos Muni'!BS83</f>
        <v>3.3333333333333335</v>
      </c>
      <c r="Y83" s="78">
        <f>'Datos Muni'!BV83</f>
        <v>6.4255206561590503</v>
      </c>
      <c r="Z83" s="78">
        <f>'Datos Muni'!BY83</f>
        <v>6.0804477846992553</v>
      </c>
      <c r="AA83" s="78">
        <f>'Datos Muni'!CB83</f>
        <v>0.5</v>
      </c>
      <c r="AB83" s="78">
        <f>'Datos Muni'!CE83</f>
        <v>0</v>
      </c>
      <c r="AC83" s="78">
        <f>'Datos Muni'!CH83</f>
        <v>10.966355222178356</v>
      </c>
      <c r="AD83" s="78">
        <f>'Datos Muni'!CK83</f>
        <v>48.606271777003485</v>
      </c>
      <c r="AE83" s="78">
        <f>'Datos Muni'!CN83</f>
        <v>24.840764331210188</v>
      </c>
      <c r="AF83" s="78">
        <f>'Datos Muni'!CQ83</f>
        <v>94.749309119621003</v>
      </c>
      <c r="AG83" s="78">
        <f>'Datos Muni'!CT83</f>
        <v>84.716928000328522</v>
      </c>
      <c r="AH83" s="78">
        <f>'Datos Muni'!CW83</f>
        <v>0</v>
      </c>
      <c r="AI83" s="78">
        <f>'Datos Muni'!CZ83</f>
        <v>40.740740740740748</v>
      </c>
      <c r="AJ83" s="78">
        <f>'Datos Muni'!DC83</f>
        <v>75</v>
      </c>
      <c r="AK83" s="78">
        <f>'Datos Muni'!DF83</f>
        <v>75</v>
      </c>
      <c r="AL83" s="78">
        <f>'Datos Muni'!DI83</f>
        <v>50</v>
      </c>
      <c r="AM83" s="106">
        <f>'Datos Muni'!DL83</f>
        <v>100</v>
      </c>
      <c r="AN83" s="78">
        <f>'Datos Muni'!DO83</f>
        <v>92</v>
      </c>
      <c r="AO83" s="109">
        <f>'Datos Muni'!DR83</f>
        <v>100</v>
      </c>
      <c r="AP83" s="78">
        <f>'Datos Muni'!DU83</f>
        <v>100</v>
      </c>
      <c r="AQ83" s="78">
        <f>'Datos Muni'!DX83</f>
        <v>100</v>
      </c>
      <c r="AR83" s="78">
        <f>'Datos Muni'!EA83</f>
        <v>100</v>
      </c>
      <c r="AS83" s="78">
        <f>'Datos Muni'!ED83</f>
        <v>99.93564185982153</v>
      </c>
      <c r="AT83" s="78">
        <f>'Datos Muni'!EG83</f>
        <v>91.645744477993745</v>
      </c>
      <c r="AV83" s="87">
        <f t="shared" si="5"/>
        <v>11.495084588931086</v>
      </c>
      <c r="AW83" s="90">
        <f t="shared" si="6"/>
        <v>25.032967876280473</v>
      </c>
      <c r="AX83" s="85">
        <f t="shared" si="7"/>
        <v>21.722444691578296</v>
      </c>
      <c r="AY83" s="90">
        <f t="shared" si="8"/>
        <v>79.217075362777464</v>
      </c>
      <c r="BA83" s="298">
        <f t="shared" si="9"/>
        <v>34.366893129891828</v>
      </c>
    </row>
    <row r="84" spans="2:53" x14ac:dyDescent="0.3">
      <c r="B84" s="49">
        <v>21002</v>
      </c>
      <c r="C84" s="48" t="s">
        <v>85</v>
      </c>
      <c r="D84" s="81">
        <f>'Datos Muni'!K84</f>
        <v>0</v>
      </c>
      <c r="E84" s="81">
        <f>'Datos Muni'!N84</f>
        <v>0</v>
      </c>
      <c r="F84" s="81">
        <f>'Datos Muni'!Q84</f>
        <v>37.780044580452603</v>
      </c>
      <c r="G84" s="81">
        <f>'Datos Muni'!T84</f>
        <v>74.739942760901883</v>
      </c>
      <c r="H84" s="81">
        <f>'Datos Muni'!W84</f>
        <v>25.634251694960771</v>
      </c>
      <c r="I84" s="81">
        <f>'Datos Muni'!Z84</f>
        <v>65.190337237345403</v>
      </c>
      <c r="J84" s="81">
        <f>'Datos Muni'!AC84</f>
        <v>18.064952919724707</v>
      </c>
      <c r="K84" s="81">
        <f>'Datos Muni'!AF84</f>
        <v>0</v>
      </c>
      <c r="L84" s="81">
        <f>'Datos Muni'!AI84</f>
        <v>11.732407255320647</v>
      </c>
      <c r="M84" s="81">
        <f>'Datos Muni'!AL84</f>
        <v>11.145786892554614</v>
      </c>
      <c r="N84" s="77">
        <f>'Datos Muni'!AO84</f>
        <v>0</v>
      </c>
      <c r="O84" s="77">
        <f>'Datos Muni'!AR84</f>
        <v>6.7723218487467225</v>
      </c>
      <c r="P84" s="77">
        <f>'Datos Muni'!AU84</f>
        <v>17.833259028087383</v>
      </c>
      <c r="Q84" s="78">
        <f>'Datos Muni'!AX84</f>
        <v>0</v>
      </c>
      <c r="R84" s="78">
        <f>'Datos Muni'!BA84</f>
        <v>35.394499370522155</v>
      </c>
      <c r="S84" s="78">
        <f>'Datos Muni'!BD84</f>
        <v>0</v>
      </c>
      <c r="T84" s="78">
        <f>'Datos Muni'!BG84</f>
        <v>100</v>
      </c>
      <c r="U84" s="78">
        <f>'Datos Muni'!BJ84</f>
        <v>0</v>
      </c>
      <c r="V84" s="78">
        <f>'Datos Muni'!BM84</f>
        <v>100</v>
      </c>
      <c r="W84" s="78">
        <f>'Datos Muni'!BP84</f>
        <v>33.333333333333329</v>
      </c>
      <c r="X84" s="78">
        <f>'Datos Muni'!BS84</f>
        <v>18.333333333333336</v>
      </c>
      <c r="Y84" s="78">
        <f>'Datos Muni'!BV84</f>
        <v>20.576131687242796</v>
      </c>
      <c r="Z84" s="78">
        <f>'Datos Muni'!BY84</f>
        <v>11.361376929598254</v>
      </c>
      <c r="AA84" s="78">
        <f>'Datos Muni'!CB84</f>
        <v>2</v>
      </c>
      <c r="AB84" s="78">
        <f>'Datos Muni'!CE84</f>
        <v>2.5429463330361122</v>
      </c>
      <c r="AC84" s="78">
        <f>'Datos Muni'!CH84</f>
        <v>14.861049190072819</v>
      </c>
      <c r="AD84" s="78">
        <f>'Datos Muni'!CK84</f>
        <v>60.868797457178182</v>
      </c>
      <c r="AE84" s="78">
        <f>'Datos Muni'!CN84</f>
        <v>40.359094457455107</v>
      </c>
      <c r="AF84" s="78">
        <f>'Datos Muni'!CQ84</f>
        <v>100</v>
      </c>
      <c r="AG84" s="78">
        <f>'Datos Muni'!CT84</f>
        <v>93.710465588099837</v>
      </c>
      <c r="AH84" s="78">
        <f>'Datos Muni'!CW84</f>
        <v>0</v>
      </c>
      <c r="AI84" s="78">
        <f>'Datos Muni'!CZ84</f>
        <v>66.329966329966325</v>
      </c>
      <c r="AJ84" s="78">
        <f>'Datos Muni'!DC84</f>
        <v>100</v>
      </c>
      <c r="AK84" s="78">
        <f>'Datos Muni'!DF84</f>
        <v>75</v>
      </c>
      <c r="AL84" s="78">
        <f>'Datos Muni'!DI84</f>
        <v>50</v>
      </c>
      <c r="AM84" s="106">
        <f>'Datos Muni'!DL84</f>
        <v>100</v>
      </c>
      <c r="AN84" s="78">
        <f>'Datos Muni'!DO84</f>
        <v>100</v>
      </c>
      <c r="AO84" s="109">
        <f>'Datos Muni'!DR84</f>
        <v>100</v>
      </c>
      <c r="AP84" s="78">
        <f>'Datos Muni'!DU84</f>
        <v>100</v>
      </c>
      <c r="AQ84" s="78">
        <f>'Datos Muni'!DX84</f>
        <v>100</v>
      </c>
      <c r="AR84" s="78">
        <f>'Datos Muni'!EA84</f>
        <v>100</v>
      </c>
      <c r="AS84" s="78">
        <f>'Datos Muni'!ED84</f>
        <v>100</v>
      </c>
      <c r="AT84" s="78">
        <f>'Datos Muni'!EG84</f>
        <v>92.796161852665804</v>
      </c>
      <c r="AV84" s="87">
        <f t="shared" si="5"/>
        <v>20.684100324468826</v>
      </c>
      <c r="AW84" s="90">
        <f t="shared" si="6"/>
        <v>38.389690386265066</v>
      </c>
      <c r="AX84" s="85">
        <f t="shared" si="7"/>
        <v>30.100303265324069</v>
      </c>
      <c r="AY84" s="90">
        <f t="shared" si="8"/>
        <v>84.13118526933799</v>
      </c>
      <c r="BA84" s="298">
        <f t="shared" si="9"/>
        <v>43.326319811348988</v>
      </c>
    </row>
    <row r="85" spans="2:53" x14ac:dyDescent="0.3">
      <c r="B85" s="49">
        <v>21003</v>
      </c>
      <c r="C85" s="48" t="s">
        <v>86</v>
      </c>
      <c r="D85" s="81">
        <f>'Datos Muni'!K85</f>
        <v>50</v>
      </c>
      <c r="E85" s="81">
        <f>'Datos Muni'!N85</f>
        <v>0</v>
      </c>
      <c r="F85" s="81">
        <f>'Datos Muni'!Q85</f>
        <v>14.089666638487333</v>
      </c>
      <c r="G85" s="81">
        <f>'Datos Muni'!T85</f>
        <v>83.305653754447818</v>
      </c>
      <c r="H85" s="81">
        <f>'Datos Muni'!W85</f>
        <v>37.909333563224344</v>
      </c>
      <c r="I85" s="81">
        <f>'Datos Muni'!Z85</f>
        <v>83.041168155888855</v>
      </c>
      <c r="J85" s="81">
        <f>'Datos Muni'!AC85</f>
        <v>10.737679320391036</v>
      </c>
      <c r="K85" s="81">
        <f>'Datos Muni'!AF85</f>
        <v>0</v>
      </c>
      <c r="L85" s="81">
        <f>'Datos Muni'!AI85</f>
        <v>0</v>
      </c>
      <c r="M85" s="81">
        <f>'Datos Muni'!AL85</f>
        <v>0</v>
      </c>
      <c r="N85" s="77">
        <f>'Datos Muni'!AO85</f>
        <v>0</v>
      </c>
      <c r="O85" s="77">
        <f>'Datos Muni'!AR85</f>
        <v>31.439166265364587</v>
      </c>
      <c r="P85" s="77">
        <f>'Datos Muni'!AU85</f>
        <v>2.8494667426524463</v>
      </c>
      <c r="Q85" s="78">
        <f>'Datos Muni'!AX85</f>
        <v>0</v>
      </c>
      <c r="R85" s="78">
        <f>'Datos Muni'!BA85</f>
        <v>94.864871870205889</v>
      </c>
      <c r="S85" s="78">
        <f>'Datos Muni'!BD85</f>
        <v>0</v>
      </c>
      <c r="T85" s="78">
        <f>'Datos Muni'!BG85</f>
        <v>0</v>
      </c>
      <c r="U85" s="78">
        <f>'Datos Muni'!BJ85</f>
        <v>0</v>
      </c>
      <c r="V85" s="78">
        <f>'Datos Muni'!BM85</f>
        <v>0</v>
      </c>
      <c r="W85" s="78">
        <f>'Datos Muni'!BP85</f>
        <v>0</v>
      </c>
      <c r="X85" s="78">
        <f>'Datos Muni'!BS85</f>
        <v>6.666666666666667</v>
      </c>
      <c r="Y85" s="78">
        <f>'Datos Muni'!BV85</f>
        <v>9.4088129214364109</v>
      </c>
      <c r="Z85" s="78">
        <f>'Datos Muni'!BY85</f>
        <v>8.3223866389960985</v>
      </c>
      <c r="AA85" s="78">
        <f>'Datos Muni'!CB85</f>
        <v>1.5</v>
      </c>
      <c r="AB85" s="78">
        <f>'Datos Muni'!CE85</f>
        <v>0</v>
      </c>
      <c r="AC85" s="78">
        <f>'Datos Muni'!CH85</f>
        <v>0</v>
      </c>
      <c r="AD85" s="78">
        <f>'Datos Muni'!CK85</f>
        <v>54.847829702311657</v>
      </c>
      <c r="AE85" s="78">
        <f>'Datos Muni'!CN85</f>
        <v>41.966468739084881</v>
      </c>
      <c r="AF85" s="78">
        <f>'Datos Muni'!CQ85</f>
        <v>20.646421883904583</v>
      </c>
      <c r="AG85" s="78">
        <f>'Datos Muni'!CT85</f>
        <v>92.976140307818937</v>
      </c>
      <c r="AH85" s="78">
        <f>'Datos Muni'!CW85</f>
        <v>0</v>
      </c>
      <c r="AI85" s="78">
        <f>'Datos Muni'!CZ85</f>
        <v>54.54545454545454</v>
      </c>
      <c r="AJ85" s="78">
        <f>'Datos Muni'!DC85</f>
        <v>100</v>
      </c>
      <c r="AK85" s="78">
        <f>'Datos Muni'!DF85</f>
        <v>75</v>
      </c>
      <c r="AL85" s="78">
        <f>'Datos Muni'!DI85</f>
        <v>75</v>
      </c>
      <c r="AM85" s="106">
        <f>'Datos Muni'!DL85</f>
        <v>100</v>
      </c>
      <c r="AN85" s="78">
        <f>'Datos Muni'!DO85</f>
        <v>100</v>
      </c>
      <c r="AO85" s="109">
        <f>'Datos Muni'!DR85</f>
        <v>100</v>
      </c>
      <c r="AP85" s="78">
        <f>'Datos Muni'!DU85</f>
        <v>100</v>
      </c>
      <c r="AQ85" s="78">
        <f>'Datos Muni'!DX85</f>
        <v>100</v>
      </c>
      <c r="AR85" s="78">
        <f>'Datos Muni'!EA85</f>
        <v>100</v>
      </c>
      <c r="AS85" s="78">
        <f>'Datos Muni'!ED85</f>
        <v>100</v>
      </c>
      <c r="AT85" s="78">
        <f>'Datos Muni'!EG85</f>
        <v>62.014828976651273</v>
      </c>
      <c r="AV85" s="87">
        <f t="shared" si="5"/>
        <v>24.105548803112033</v>
      </c>
      <c r="AW85" s="90">
        <f t="shared" si="6"/>
        <v>13.552124552886555</v>
      </c>
      <c r="AX85" s="85">
        <f t="shared" si="7"/>
        <v>15.92873183915559</v>
      </c>
      <c r="AY85" s="90">
        <f t="shared" si="8"/>
        <v>82.824030273566038</v>
      </c>
      <c r="BA85" s="298">
        <f t="shared" si="9"/>
        <v>34.102608867180052</v>
      </c>
    </row>
    <row r="86" spans="2:53" x14ac:dyDescent="0.3">
      <c r="B86" s="49">
        <v>21004</v>
      </c>
      <c r="C86" s="48" t="s">
        <v>87</v>
      </c>
      <c r="D86" s="81">
        <f>'Datos Muni'!K86</f>
        <v>100</v>
      </c>
      <c r="E86" s="81">
        <f>'Datos Muni'!N86</f>
        <v>0</v>
      </c>
      <c r="F86" s="81">
        <f>'Datos Muni'!Q86</f>
        <v>0</v>
      </c>
      <c r="G86" s="81">
        <f>'Datos Muni'!T86</f>
        <v>66.314205343354558</v>
      </c>
      <c r="H86" s="81">
        <f>'Datos Muni'!W86</f>
        <v>9.9877430118143771</v>
      </c>
      <c r="I86" s="81">
        <f>'Datos Muni'!Z86</f>
        <v>76.554048106887407</v>
      </c>
      <c r="J86" s="81">
        <f>'Datos Muni'!AC86</f>
        <v>11.04000368836507</v>
      </c>
      <c r="K86" s="81">
        <f>'Datos Muni'!AF86</f>
        <v>0</v>
      </c>
      <c r="L86" s="81">
        <f>'Datos Muni'!AI86</f>
        <v>0</v>
      </c>
      <c r="M86" s="81">
        <f>'Datos Muni'!AL86</f>
        <v>4.7996160307175426</v>
      </c>
      <c r="N86" s="77">
        <f>'Datos Muni'!AO86</f>
        <v>0</v>
      </c>
      <c r="O86" s="77">
        <f>'Datos Muni'!AR86</f>
        <v>34.243894798066655</v>
      </c>
      <c r="P86" s="77">
        <f>'Datos Muni'!AU86</f>
        <v>11.999040076793856</v>
      </c>
      <c r="Q86" s="78">
        <f>'Datos Muni'!AX86</f>
        <v>0</v>
      </c>
      <c r="R86" s="78">
        <f>'Datos Muni'!BA86</f>
        <v>14.673337910438224</v>
      </c>
      <c r="S86" s="78">
        <f>'Datos Muni'!BD86</f>
        <v>100</v>
      </c>
      <c r="T86" s="78">
        <f>'Datos Muni'!BG86</f>
        <v>100</v>
      </c>
      <c r="U86" s="78">
        <f>'Datos Muni'!BJ86</f>
        <v>0</v>
      </c>
      <c r="V86" s="78">
        <f>'Datos Muni'!BM86</f>
        <v>10</v>
      </c>
      <c r="W86" s="78">
        <f>'Datos Muni'!BP86</f>
        <v>100</v>
      </c>
      <c r="X86" s="78">
        <f>'Datos Muni'!BS86</f>
        <v>10</v>
      </c>
      <c r="Y86" s="78">
        <f>'Datos Muni'!BV86</f>
        <v>5.6819796016932296</v>
      </c>
      <c r="Z86" s="78">
        <f>'Datos Muni'!BY86</f>
        <v>10.919935377117431</v>
      </c>
      <c r="AA86" s="78">
        <f>'Datos Muni'!CB86</f>
        <v>0.5</v>
      </c>
      <c r="AB86" s="78">
        <f>'Datos Muni'!CE86</f>
        <v>0.10010256779457642</v>
      </c>
      <c r="AC86" s="78">
        <f>'Datos Muni'!CH86</f>
        <v>4.7996160307175426</v>
      </c>
      <c r="AD86" s="78">
        <f>'Datos Muni'!CK86</f>
        <v>59.824503854354617</v>
      </c>
      <c r="AE86" s="78">
        <f>'Datos Muni'!CN86</f>
        <v>36.700490251966706</v>
      </c>
      <c r="AF86" s="78">
        <f>'Datos Muni'!CQ86</f>
        <v>28.797696184305256</v>
      </c>
      <c r="AG86" s="78">
        <f>'Datos Muni'!CT86</f>
        <v>100</v>
      </c>
      <c r="AH86" s="78">
        <f>'Datos Muni'!CW86</f>
        <v>0</v>
      </c>
      <c r="AI86" s="78">
        <f>'Datos Muni'!CZ86</f>
        <v>38.72053872053872</v>
      </c>
      <c r="AJ86" s="78">
        <f>'Datos Muni'!DC86</f>
        <v>100</v>
      </c>
      <c r="AK86" s="78">
        <f>'Datos Muni'!DF86</f>
        <v>25</v>
      </c>
      <c r="AL86" s="78">
        <f>'Datos Muni'!DI86</f>
        <v>25</v>
      </c>
      <c r="AM86" s="106">
        <f>'Datos Muni'!DL86</f>
        <v>100</v>
      </c>
      <c r="AN86" s="78">
        <f>'Datos Muni'!DO86</f>
        <v>100</v>
      </c>
      <c r="AO86" s="109">
        <f>'Datos Muni'!DR86</f>
        <v>100</v>
      </c>
      <c r="AP86" s="78">
        <f>'Datos Muni'!DU86</f>
        <v>91.124970357400997</v>
      </c>
      <c r="AQ86" s="78">
        <f>'Datos Muni'!DX86</f>
        <v>93.082457111234078</v>
      </c>
      <c r="AR86" s="78">
        <f>'Datos Muni'!EA86</f>
        <v>100</v>
      </c>
      <c r="AS86" s="78">
        <f>'Datos Muni'!ED86</f>
        <v>100</v>
      </c>
      <c r="AT86" s="78">
        <f>'Datos Muni'!EG86</f>
        <v>96.916015452489617</v>
      </c>
      <c r="AV86" s="87">
        <f t="shared" si="5"/>
        <v>24.226042388923034</v>
      </c>
      <c r="AW86" s="90">
        <f t="shared" si="6"/>
        <v>46.381905415776892</v>
      </c>
      <c r="AX86" s="85">
        <f t="shared" si="7"/>
        <v>17.480480429772154</v>
      </c>
      <c r="AY86" s="90">
        <f t="shared" si="8"/>
        <v>76.417427260118799</v>
      </c>
      <c r="BA86" s="298">
        <f t="shared" si="9"/>
        <v>41.126463873647722</v>
      </c>
    </row>
    <row r="87" spans="2:53" x14ac:dyDescent="0.3">
      <c r="B87" s="49">
        <v>21005</v>
      </c>
      <c r="C87" s="48" t="s">
        <v>88</v>
      </c>
      <c r="D87" s="81">
        <f>'Datos Muni'!K87</f>
        <v>0</v>
      </c>
      <c r="E87" s="81">
        <f>'Datos Muni'!N87</f>
        <v>0</v>
      </c>
      <c r="F87" s="81">
        <f>'Datos Muni'!Q87</f>
        <v>0</v>
      </c>
      <c r="G87" s="81">
        <f>'Datos Muni'!T87</f>
        <v>44.320410880472657</v>
      </c>
      <c r="H87" s="81">
        <f>'Datos Muni'!W87</f>
        <v>14.045403011047537</v>
      </c>
      <c r="I87" s="81">
        <f>'Datos Muni'!Z87</f>
        <v>34.017280264374563</v>
      </c>
      <c r="J87" s="81">
        <f>'Datos Muni'!AC87</f>
        <v>12.665413067508839</v>
      </c>
      <c r="K87" s="81">
        <f>'Datos Muni'!AF87</f>
        <v>0</v>
      </c>
      <c r="L87" s="81">
        <f>'Datos Muni'!AI87</f>
        <v>0</v>
      </c>
      <c r="M87" s="81">
        <f>'Datos Muni'!AL87</f>
        <v>0</v>
      </c>
      <c r="N87" s="77">
        <f>'Datos Muni'!AO87</f>
        <v>0</v>
      </c>
      <c r="O87" s="77">
        <f>'Datos Muni'!AR87</f>
        <v>15.175201513560522</v>
      </c>
      <c r="P87" s="77">
        <f>'Datos Muni'!AU87</f>
        <v>0</v>
      </c>
      <c r="Q87" s="78">
        <f>'Datos Muni'!AX87</f>
        <v>0</v>
      </c>
      <c r="R87" s="78">
        <f>'Datos Muni'!BA87</f>
        <v>16.606093980783008</v>
      </c>
      <c r="S87" s="78">
        <f>'Datos Muni'!BD87</f>
        <v>0</v>
      </c>
      <c r="T87" s="78">
        <f>'Datos Muni'!BG87</f>
        <v>0</v>
      </c>
      <c r="U87" s="78">
        <f>'Datos Muni'!BJ87</f>
        <v>0</v>
      </c>
      <c r="V87" s="78">
        <f>'Datos Muni'!BM87</f>
        <v>0</v>
      </c>
      <c r="W87" s="78">
        <f>'Datos Muni'!BP87</f>
        <v>33.333333333333329</v>
      </c>
      <c r="X87" s="78">
        <f>'Datos Muni'!BS87</f>
        <v>5</v>
      </c>
      <c r="Y87" s="78">
        <f>'Datos Muni'!BV87</f>
        <v>2.856938790086422</v>
      </c>
      <c r="Z87" s="78">
        <f>'Datos Muni'!BY87</f>
        <v>4.1613798259422872</v>
      </c>
      <c r="AA87" s="78">
        <f>'Datos Muni'!CB87</f>
        <v>1</v>
      </c>
      <c r="AB87" s="78">
        <f>'Datos Muni'!CE87</f>
        <v>0</v>
      </c>
      <c r="AC87" s="78">
        <f>'Datos Muni'!CH87</f>
        <v>0</v>
      </c>
      <c r="AD87" s="78">
        <f>'Datos Muni'!CK87</f>
        <v>59.408538039589786</v>
      </c>
      <c r="AE87" s="78">
        <f>'Datos Muni'!CN87</f>
        <v>38.996138996138995</v>
      </c>
      <c r="AF87" s="78">
        <f>'Datos Muni'!CQ87</f>
        <v>95.602294455066911</v>
      </c>
      <c r="AG87" s="78">
        <f>'Datos Muni'!CT87</f>
        <v>100</v>
      </c>
      <c r="AH87" s="78">
        <f>'Datos Muni'!CW87</f>
        <v>0</v>
      </c>
      <c r="AI87" s="78">
        <f>'Datos Muni'!CZ87</f>
        <v>32.996632996633004</v>
      </c>
      <c r="AJ87" s="78">
        <f>'Datos Muni'!DC87</f>
        <v>100</v>
      </c>
      <c r="AK87" s="78">
        <f>'Datos Muni'!DF87</f>
        <v>50</v>
      </c>
      <c r="AL87" s="78">
        <f>'Datos Muni'!DI87</f>
        <v>75</v>
      </c>
      <c r="AM87" s="106">
        <f>'Datos Muni'!DL87</f>
        <v>100</v>
      </c>
      <c r="AN87" s="78">
        <f>'Datos Muni'!DO87</f>
        <v>100</v>
      </c>
      <c r="AO87" s="109">
        <f>'Datos Muni'!DR87</f>
        <v>100</v>
      </c>
      <c r="AP87" s="78">
        <f>'Datos Muni'!DU87</f>
        <v>100</v>
      </c>
      <c r="AQ87" s="78">
        <f>'Datos Muni'!DX87</f>
        <v>100</v>
      </c>
      <c r="AR87" s="78">
        <f>'Datos Muni'!EA87</f>
        <v>100</v>
      </c>
      <c r="AS87" s="78">
        <f>'Datos Muni'!ED87</f>
        <v>100</v>
      </c>
      <c r="AT87" s="78">
        <f>'Datos Muni'!EG87</f>
        <v>100</v>
      </c>
      <c r="AV87" s="87">
        <f t="shared" si="5"/>
        <v>9.2479775951510863</v>
      </c>
      <c r="AW87" s="90">
        <f t="shared" si="6"/>
        <v>7.1342039020166199</v>
      </c>
      <c r="AX87" s="85">
        <f t="shared" si="7"/>
        <v>23.002810011869379</v>
      </c>
      <c r="AY87" s="90">
        <f t="shared" si="8"/>
        <v>82.714045214045214</v>
      </c>
      <c r="BA87" s="298">
        <f t="shared" si="9"/>
        <v>30.524759180770573</v>
      </c>
    </row>
    <row r="88" spans="2:53" x14ac:dyDescent="0.3">
      <c r="B88" s="49">
        <v>21006</v>
      </c>
      <c r="C88" s="48" t="s">
        <v>89</v>
      </c>
      <c r="D88" s="81">
        <f>'Datos Muni'!K88</f>
        <v>50</v>
      </c>
      <c r="E88" s="81">
        <f>'Datos Muni'!N88</f>
        <v>0</v>
      </c>
      <c r="F88" s="81">
        <f>'Datos Muni'!Q88</f>
        <v>0</v>
      </c>
      <c r="G88" s="81">
        <f>'Datos Muni'!T88</f>
        <v>86.775275328031739</v>
      </c>
      <c r="H88" s="81">
        <f>'Datos Muni'!W88</f>
        <v>39.993315711117191</v>
      </c>
      <c r="I88" s="81">
        <f>'Datos Muni'!Z88</f>
        <v>48.51650721802995</v>
      </c>
      <c r="J88" s="81">
        <f>'Datos Muni'!AC88</f>
        <v>9.9548442014195437</v>
      </c>
      <c r="K88" s="81">
        <f>'Datos Muni'!AF88</f>
        <v>0</v>
      </c>
      <c r="L88" s="81">
        <f>'Datos Muni'!AI88</f>
        <v>0</v>
      </c>
      <c r="M88" s="81">
        <f>'Datos Muni'!AL88</f>
        <v>0</v>
      </c>
      <c r="N88" s="77">
        <f>'Datos Muni'!AO88</f>
        <v>0</v>
      </c>
      <c r="O88" s="77">
        <f>'Datos Muni'!AR88</f>
        <v>56.879843261779598</v>
      </c>
      <c r="P88" s="77">
        <f>'Datos Muni'!AU88</f>
        <v>13.748066678123388</v>
      </c>
      <c r="Q88" s="78">
        <f>'Datos Muni'!AX88</f>
        <v>0</v>
      </c>
      <c r="R88" s="78">
        <f>'Datos Muni'!BA88</f>
        <v>71.311545350905661</v>
      </c>
      <c r="S88" s="78">
        <f>'Datos Muni'!BD88</f>
        <v>0</v>
      </c>
      <c r="T88" s="78">
        <f>'Datos Muni'!BG88</f>
        <v>0</v>
      </c>
      <c r="U88" s="78">
        <f>'Datos Muni'!BJ88</f>
        <v>0</v>
      </c>
      <c r="V88" s="78">
        <f>'Datos Muni'!BM88</f>
        <v>40</v>
      </c>
      <c r="W88" s="78">
        <f>'Datos Muni'!BP88</f>
        <v>0</v>
      </c>
      <c r="X88" s="78">
        <f>'Datos Muni'!BS88</f>
        <v>31.666666666666664</v>
      </c>
      <c r="Y88" s="78">
        <f>'Datos Muni'!BV88</f>
        <v>9.2954080684142024</v>
      </c>
      <c r="Z88" s="78">
        <f>'Datos Muni'!BY88</f>
        <v>3.6288821128097069</v>
      </c>
      <c r="AA88" s="78">
        <f>'Datos Muni'!CB88</f>
        <v>3</v>
      </c>
      <c r="AB88" s="78">
        <f>'Datos Muni'!CE88</f>
        <v>0</v>
      </c>
      <c r="AC88" s="78">
        <f>'Datos Muni'!CH88</f>
        <v>0</v>
      </c>
      <c r="AD88" s="78">
        <f>'Datos Muni'!CK88</f>
        <v>60.496183206106856</v>
      </c>
      <c r="AE88" s="78">
        <f>'Datos Muni'!CN88</f>
        <v>48.730498623432233</v>
      </c>
      <c r="AF88" s="78">
        <f>'Datos Muni'!CQ88</f>
        <v>0</v>
      </c>
      <c r="AG88" s="78">
        <f>'Datos Muni'!CT88</f>
        <v>95.871559289227875</v>
      </c>
      <c r="AH88" s="78">
        <f>'Datos Muni'!CW88</f>
        <v>0</v>
      </c>
      <c r="AI88" s="78">
        <f>'Datos Muni'!CZ88</f>
        <v>66.329966329966325</v>
      </c>
      <c r="AJ88" s="78">
        <f>'Datos Muni'!DC88</f>
        <v>75</v>
      </c>
      <c r="AK88" s="78">
        <f>'Datos Muni'!DF88</f>
        <v>75</v>
      </c>
      <c r="AL88" s="78">
        <f>'Datos Muni'!DI88</f>
        <v>50</v>
      </c>
      <c r="AM88" s="106">
        <f>'Datos Muni'!DL88</f>
        <v>100</v>
      </c>
      <c r="AN88" s="78">
        <f>'Datos Muni'!DO88</f>
        <v>100</v>
      </c>
      <c r="AO88" s="109">
        <f>'Datos Muni'!DR88</f>
        <v>100</v>
      </c>
      <c r="AP88" s="78">
        <f>'Datos Muni'!DU88</f>
        <v>100</v>
      </c>
      <c r="AQ88" s="78">
        <f>'Datos Muni'!DX88</f>
        <v>91.919844861021332</v>
      </c>
      <c r="AR88" s="78">
        <f>'Datos Muni'!EA88</f>
        <v>100</v>
      </c>
      <c r="AS88" s="78">
        <f>'Datos Muni'!ED88</f>
        <v>100</v>
      </c>
      <c r="AT88" s="78">
        <f>'Datos Muni'!EG88</f>
        <v>77.983238198905596</v>
      </c>
      <c r="AV88" s="87">
        <f t="shared" si="5"/>
        <v>23.528296338346259</v>
      </c>
      <c r="AW88" s="90">
        <f t="shared" si="6"/>
        <v>15.901649335843667</v>
      </c>
      <c r="AX88" s="85">
        <f t="shared" si="7"/>
        <v>17.424182075269965</v>
      </c>
      <c r="AY88" s="90">
        <f t="shared" si="8"/>
        <v>80.864614905651507</v>
      </c>
      <c r="BA88" s="298">
        <f t="shared" si="9"/>
        <v>34.429685663777846</v>
      </c>
    </row>
    <row r="89" spans="2:53" x14ac:dyDescent="0.3">
      <c r="B89" s="49">
        <v>21101</v>
      </c>
      <c r="C89" s="48" t="s">
        <v>90</v>
      </c>
      <c r="D89" s="81">
        <f>'Datos Muni'!K89</f>
        <v>50</v>
      </c>
      <c r="E89" s="81">
        <f>'Datos Muni'!N89</f>
        <v>10.247524752475247</v>
      </c>
      <c r="F89" s="81">
        <f>'Datos Muni'!Q89</f>
        <v>40.314127682905202</v>
      </c>
      <c r="G89" s="81">
        <f>'Datos Muni'!T89</f>
        <v>82.24459317440126</v>
      </c>
      <c r="H89" s="81">
        <f>'Datos Muni'!W89</f>
        <v>38.914145921485044</v>
      </c>
      <c r="I89" s="81">
        <f>'Datos Muni'!Z89</f>
        <v>81.073765806254556</v>
      </c>
      <c r="J89" s="81">
        <f>'Datos Muni'!AC89</f>
        <v>8.7011061694605996</v>
      </c>
      <c r="K89" s="81">
        <f>'Datos Muni'!AF89</f>
        <v>0</v>
      </c>
      <c r="L89" s="81">
        <f>'Datos Muni'!AI89</f>
        <v>43.821102782396579</v>
      </c>
      <c r="M89" s="81">
        <f>'Datos Muni'!AL89</f>
        <v>9.2511216985059441</v>
      </c>
      <c r="N89" s="77">
        <f>'Datos Muni'!AO89</f>
        <v>12.501515808791815</v>
      </c>
      <c r="O89" s="77">
        <f>'Datos Muni'!AR89</f>
        <v>45.16991460672984</v>
      </c>
      <c r="P89" s="77">
        <f>'Datos Muni'!AU89</f>
        <v>16.718303344280493</v>
      </c>
      <c r="Q89" s="78">
        <f>'Datos Muni'!AX89</f>
        <v>0</v>
      </c>
      <c r="R89" s="78">
        <f>'Datos Muni'!BA89</f>
        <v>100</v>
      </c>
      <c r="S89" s="78">
        <f>'Datos Muni'!BD89</f>
        <v>0</v>
      </c>
      <c r="T89" s="78">
        <f>'Datos Muni'!BG89</f>
        <v>100</v>
      </c>
      <c r="U89" s="78">
        <f>'Datos Muni'!BJ89</f>
        <v>0</v>
      </c>
      <c r="V89" s="78">
        <f>'Datos Muni'!BM89</f>
        <v>30</v>
      </c>
      <c r="W89" s="78">
        <f>'Datos Muni'!BP89</f>
        <v>100</v>
      </c>
      <c r="X89" s="78">
        <f>'Datos Muni'!BS89</f>
        <v>13.333333333333334</v>
      </c>
      <c r="Y89" s="78">
        <f>'Datos Muni'!BV89</f>
        <v>32.289030456409812</v>
      </c>
      <c r="Z89" s="78">
        <f>'Datos Muni'!BY89</f>
        <v>17.629123576292994</v>
      </c>
      <c r="AA89" s="78">
        <f>'Datos Muni'!CB89</f>
        <v>4.5</v>
      </c>
      <c r="AB89" s="78">
        <f>'Datos Muni'!CE89</f>
        <v>31.407904158379207</v>
      </c>
      <c r="AC89" s="78">
        <f>'Datos Muni'!CH89</f>
        <v>3.0837072328353146</v>
      </c>
      <c r="AD89" s="78">
        <f>'Datos Muni'!CK89</f>
        <v>71.518930152706233</v>
      </c>
      <c r="AE89" s="78">
        <f>'Datos Muni'!CN89</f>
        <v>56.456483938867031</v>
      </c>
      <c r="AF89" s="78">
        <f>'Datos Muni'!CQ89</f>
        <v>100</v>
      </c>
      <c r="AG89" s="78">
        <f>'Datos Muni'!CT89</f>
        <v>91.49927972430099</v>
      </c>
      <c r="AH89" s="78">
        <f>'Datos Muni'!CW89</f>
        <v>0</v>
      </c>
      <c r="AI89" s="78">
        <f>'Datos Muni'!CZ89</f>
        <v>67.340067340067336</v>
      </c>
      <c r="AJ89" s="78">
        <f>'Datos Muni'!DC89</f>
        <v>100</v>
      </c>
      <c r="AK89" s="78">
        <f>'Datos Muni'!DF89</f>
        <v>100</v>
      </c>
      <c r="AL89" s="78">
        <f>'Datos Muni'!DI89</f>
        <v>100</v>
      </c>
      <c r="AM89" s="106">
        <f>'Datos Muni'!DL89</f>
        <v>100</v>
      </c>
      <c r="AN89" s="78">
        <f>'Datos Muni'!DO89</f>
        <v>98</v>
      </c>
      <c r="AO89" s="109">
        <f>'Datos Muni'!DR89</f>
        <v>79.667213279749674</v>
      </c>
      <c r="AP89" s="78">
        <f>'Datos Muni'!DU89</f>
        <v>93.857041889728237</v>
      </c>
      <c r="AQ89" s="78">
        <f>'Datos Muni'!DX89</f>
        <v>100</v>
      </c>
      <c r="AR89" s="78">
        <f>'Datos Muni'!EA89</f>
        <v>100</v>
      </c>
      <c r="AS89" s="78">
        <f>'Datos Muni'!ED89</f>
        <v>100</v>
      </c>
      <c r="AT89" s="78">
        <f>'Datos Muni'!EG89</f>
        <v>0</v>
      </c>
      <c r="AV89" s="87">
        <f t="shared" si="5"/>
        <v>33.765940134437422</v>
      </c>
      <c r="AW89" s="90">
        <f t="shared" si="6"/>
        <v>47.142857142857146</v>
      </c>
      <c r="AX89" s="85">
        <f t="shared" si="7"/>
        <v>36.690945872091547</v>
      </c>
      <c r="AY89" s="90">
        <f t="shared" si="8"/>
        <v>80.740257302417589</v>
      </c>
      <c r="BA89" s="298">
        <f t="shared" si="9"/>
        <v>49.585000112950922</v>
      </c>
    </row>
    <row r="90" spans="2:53" x14ac:dyDescent="0.3">
      <c r="B90" s="49">
        <v>21102</v>
      </c>
      <c r="C90" s="48" t="s">
        <v>91</v>
      </c>
      <c r="D90" s="81">
        <f>'Datos Muni'!K90</f>
        <v>50</v>
      </c>
      <c r="E90" s="81">
        <f>'Datos Muni'!N90</f>
        <v>40.271324039950862</v>
      </c>
      <c r="F90" s="81">
        <f>'Datos Muni'!Q90</f>
        <v>17.60594376661561</v>
      </c>
      <c r="G90" s="81">
        <f>'Datos Muni'!T90</f>
        <v>65.738372753972442</v>
      </c>
      <c r="H90" s="81">
        <f>'Datos Muni'!W90</f>
        <v>39.481605721500173</v>
      </c>
      <c r="I90" s="81">
        <f>'Datos Muni'!Z90</f>
        <v>62.309336676470807</v>
      </c>
      <c r="J90" s="81">
        <f>'Datos Muni'!AC90</f>
        <v>7.5220818829963285</v>
      </c>
      <c r="K90" s="81">
        <f>'Datos Muni'!AF90</f>
        <v>0</v>
      </c>
      <c r="L90" s="81">
        <f>'Datos Muni'!AI90</f>
        <v>10.877102339936641</v>
      </c>
      <c r="M90" s="81">
        <f>'Datos Muni'!AL90</f>
        <v>0</v>
      </c>
      <c r="N90" s="77">
        <f>'Datos Muni'!AO90</f>
        <v>0</v>
      </c>
      <c r="O90" s="77">
        <f>'Datos Muni'!AR90</f>
        <v>33.031576519885284</v>
      </c>
      <c r="P90" s="77">
        <f>'Datos Muni'!AU90</f>
        <v>29.73500387496771</v>
      </c>
      <c r="Q90" s="78">
        <f>'Datos Muni'!AX90</f>
        <v>0</v>
      </c>
      <c r="R90" s="78">
        <f>'Datos Muni'!BA90</f>
        <v>78.363108063780018</v>
      </c>
      <c r="S90" s="78">
        <f>'Datos Muni'!BD90</f>
        <v>100</v>
      </c>
      <c r="T90" s="78">
        <f>'Datos Muni'!BG90</f>
        <v>100</v>
      </c>
      <c r="U90" s="78">
        <f>'Datos Muni'!BJ90</f>
        <v>33.333333333333329</v>
      </c>
      <c r="V90" s="78">
        <f>'Datos Muni'!BM90</f>
        <v>30</v>
      </c>
      <c r="W90" s="78">
        <f>'Datos Muni'!BP90</f>
        <v>100</v>
      </c>
      <c r="X90" s="78">
        <f>'Datos Muni'!BS90</f>
        <v>10</v>
      </c>
      <c r="Y90" s="78">
        <f>'Datos Muni'!BV90</f>
        <v>21.069265209375825</v>
      </c>
      <c r="Z90" s="78">
        <f>'Datos Muni'!BY90</f>
        <v>9.5869612204109842</v>
      </c>
      <c r="AA90" s="78">
        <f>'Datos Muni'!CB90</f>
        <v>1.5</v>
      </c>
      <c r="AB90" s="78">
        <f>'Datos Muni'!CE90</f>
        <v>7.5288593903384129</v>
      </c>
      <c r="AC90" s="78">
        <f>'Datos Muni'!CH90</f>
        <v>5.1666236114699036</v>
      </c>
      <c r="AD90" s="78">
        <f>'Datos Muni'!CK90</f>
        <v>63.850856798415556</v>
      </c>
      <c r="AE90" s="78">
        <f>'Datos Muni'!CN90</f>
        <v>43.847874720357943</v>
      </c>
      <c r="AF90" s="78">
        <f>'Datos Muni'!CQ90</f>
        <v>100</v>
      </c>
      <c r="AG90" s="78">
        <f>'Datos Muni'!CT90</f>
        <v>93.609985402697788</v>
      </c>
      <c r="AH90" s="78">
        <f>'Datos Muni'!CW90</f>
        <v>0</v>
      </c>
      <c r="AI90" s="78">
        <f>'Datos Muni'!CZ90</f>
        <v>66.329966329966325</v>
      </c>
      <c r="AJ90" s="78">
        <f>'Datos Muni'!DC90</f>
        <v>100</v>
      </c>
      <c r="AK90" s="78">
        <f>'Datos Muni'!DF90</f>
        <v>100</v>
      </c>
      <c r="AL90" s="78">
        <f>'Datos Muni'!DI90</f>
        <v>75</v>
      </c>
      <c r="AM90" s="106">
        <f>'Datos Muni'!DL90</f>
        <v>100</v>
      </c>
      <c r="AN90" s="78">
        <f>'Datos Muni'!DO90</f>
        <v>100</v>
      </c>
      <c r="AO90" s="109">
        <f>'Datos Muni'!DR90</f>
        <v>100</v>
      </c>
      <c r="AP90" s="78">
        <f>'Datos Muni'!DU90</f>
        <v>96.73752954762395</v>
      </c>
      <c r="AQ90" s="78">
        <f>'Datos Muni'!DX90</f>
        <v>99.088589135982502</v>
      </c>
      <c r="AR90" s="78">
        <f>'Datos Muni'!EA90</f>
        <v>100</v>
      </c>
      <c r="AS90" s="78">
        <f>'Datos Muni'!ED90</f>
        <v>100</v>
      </c>
      <c r="AT90" s="78">
        <f>'Datos Muni'!EG90</f>
        <v>39.421273249736707</v>
      </c>
      <c r="AV90" s="87">
        <f t="shared" si="5"/>
        <v>27.428642121253525</v>
      </c>
      <c r="AW90" s="90">
        <f t="shared" si="6"/>
        <v>63.099491628159051</v>
      </c>
      <c r="AX90" s="85">
        <f t="shared" si="7"/>
        <v>29.172271216707625</v>
      </c>
      <c r="AY90" s="90">
        <f t="shared" si="8"/>
        <v>83.584810261857655</v>
      </c>
      <c r="BA90" s="298">
        <f t="shared" si="9"/>
        <v>50.821303806994464</v>
      </c>
    </row>
    <row r="91" spans="2:53" x14ac:dyDescent="0.3">
      <c r="B91" s="49">
        <v>21103</v>
      </c>
      <c r="C91" s="48" t="s">
        <v>92</v>
      </c>
      <c r="D91" s="81">
        <f>'Datos Muni'!K91</f>
        <v>100</v>
      </c>
      <c r="E91" s="81">
        <f>'Datos Muni'!N91</f>
        <v>0</v>
      </c>
      <c r="F91" s="81">
        <f>'Datos Muni'!Q91</f>
        <v>21.574973031283708</v>
      </c>
      <c r="G91" s="81">
        <f>'Datos Muni'!T91</f>
        <v>61.90621522337063</v>
      </c>
      <c r="H91" s="81">
        <f>'Datos Muni'!W91</f>
        <v>57.370236738604078</v>
      </c>
      <c r="I91" s="81">
        <f>'Datos Muni'!Z91</f>
        <v>82.255287837453366</v>
      </c>
      <c r="J91" s="81">
        <f>'Datos Muni'!AC91</f>
        <v>17.091879025413768</v>
      </c>
      <c r="K91" s="81">
        <f>'Datos Muni'!AF91</f>
        <v>0</v>
      </c>
      <c r="L91" s="81">
        <f>'Datos Muni'!AI91</f>
        <v>38.496827219823295</v>
      </c>
      <c r="M91" s="81">
        <f>'Datos Muni'!AL91</f>
        <v>0</v>
      </c>
      <c r="N91" s="77">
        <f>'Datos Muni'!AO91</f>
        <v>0</v>
      </c>
      <c r="O91" s="77">
        <f>'Datos Muni'!AR91</f>
        <v>25.027348145575811</v>
      </c>
      <c r="P91" s="77">
        <f>'Datos Muni'!AU91</f>
        <v>0</v>
      </c>
      <c r="Q91" s="78">
        <f>'Datos Muni'!AX91</f>
        <v>1.3982169303811671E-2</v>
      </c>
      <c r="R91" s="78">
        <f>'Datos Muni'!BA91</f>
        <v>68.374740950100559</v>
      </c>
      <c r="S91" s="78">
        <f>'Datos Muni'!BD91</f>
        <v>0</v>
      </c>
      <c r="T91" s="78">
        <f>'Datos Muni'!BG91</f>
        <v>100</v>
      </c>
      <c r="U91" s="78">
        <f>'Datos Muni'!BJ91</f>
        <v>0</v>
      </c>
      <c r="V91" s="78">
        <f>'Datos Muni'!BM91</f>
        <v>10</v>
      </c>
      <c r="W91" s="78">
        <f>'Datos Muni'!BP91</f>
        <v>0</v>
      </c>
      <c r="X91" s="78">
        <f>'Datos Muni'!BS91</f>
        <v>18.333333333333336</v>
      </c>
      <c r="Y91" s="78">
        <f>'Datos Muni'!BV91</f>
        <v>56.00306866129651</v>
      </c>
      <c r="Z91" s="78">
        <f>'Datos Muni'!BY91</f>
        <v>17.018861700432474</v>
      </c>
      <c r="AA91" s="78">
        <f>'Datos Muni'!CB91</f>
        <v>3</v>
      </c>
      <c r="AB91" s="78">
        <f>'Datos Muni'!CE91</f>
        <v>9.4303317079117388</v>
      </c>
      <c r="AC91" s="78">
        <f>'Datos Muni'!CH91</f>
        <v>0</v>
      </c>
      <c r="AD91" s="78">
        <f>'Datos Muni'!CK91</f>
        <v>70.733348284368702</v>
      </c>
      <c r="AE91" s="78">
        <f>'Datos Muni'!CN91</f>
        <v>63.596809282088472</v>
      </c>
      <c r="AF91" s="78">
        <f>'Datos Muni'!CQ91</f>
        <v>36.669511154455684</v>
      </c>
      <c r="AG91" s="78">
        <f>'Datos Muni'!CT91</f>
        <v>93.319567437627398</v>
      </c>
      <c r="AH91" s="78">
        <f>'Datos Muni'!CW91</f>
        <v>0</v>
      </c>
      <c r="AI91" s="78">
        <f>'Datos Muni'!CZ91</f>
        <v>66.329966329966325</v>
      </c>
      <c r="AJ91" s="78">
        <f>'Datos Muni'!DC91</f>
        <v>100</v>
      </c>
      <c r="AK91" s="78">
        <f>'Datos Muni'!DF91</f>
        <v>100</v>
      </c>
      <c r="AL91" s="78">
        <f>'Datos Muni'!DI91</f>
        <v>100</v>
      </c>
      <c r="AM91" s="106">
        <f>'Datos Muni'!DL91</f>
        <v>100</v>
      </c>
      <c r="AN91" s="78">
        <f>'Datos Muni'!DO91</f>
        <v>100</v>
      </c>
      <c r="AO91" s="109">
        <f>'Datos Muni'!DR91</f>
        <v>100</v>
      </c>
      <c r="AP91" s="78">
        <f>'Datos Muni'!DU91</f>
        <v>100</v>
      </c>
      <c r="AQ91" s="78">
        <f>'Datos Muni'!DX91</f>
        <v>100</v>
      </c>
      <c r="AR91" s="78">
        <f>'Datos Muni'!EA91</f>
        <v>100</v>
      </c>
      <c r="AS91" s="78">
        <f>'Datos Muni'!ED91</f>
        <v>100</v>
      </c>
      <c r="AT91" s="78">
        <f>'Datos Muni'!EG91</f>
        <v>7.6440113228442037</v>
      </c>
      <c r="AV91" s="87">
        <f t="shared" si="5"/>
        <v>31.055597478578818</v>
      </c>
      <c r="AW91" s="90">
        <f t="shared" si="6"/>
        <v>25.484103302772052</v>
      </c>
      <c r="AX91" s="85">
        <f t="shared" si="7"/>
        <v>30.531696013765213</v>
      </c>
      <c r="AY91" s="90">
        <f t="shared" si="8"/>
        <v>83.378110363602701</v>
      </c>
      <c r="BA91" s="298">
        <f t="shared" si="9"/>
        <v>42.612376789679701</v>
      </c>
    </row>
    <row r="92" spans="2:53" x14ac:dyDescent="0.3">
      <c r="B92" s="49">
        <v>21104</v>
      </c>
      <c r="C92" s="48" t="s">
        <v>93</v>
      </c>
      <c r="D92" s="81">
        <f>'Datos Muni'!K92</f>
        <v>50</v>
      </c>
      <c r="E92" s="81">
        <f>'Datos Muni'!N92</f>
        <v>0</v>
      </c>
      <c r="F92" s="81">
        <f>'Datos Muni'!Q92</f>
        <v>37.770055899682731</v>
      </c>
      <c r="G92" s="81">
        <f>'Datos Muni'!T92</f>
        <v>58.865554164869259</v>
      </c>
      <c r="H92" s="81">
        <f>'Datos Muni'!W92</f>
        <v>46.626803493298276</v>
      </c>
      <c r="I92" s="81">
        <f>'Datos Muni'!Z92</f>
        <v>48.451230430165921</v>
      </c>
      <c r="J92" s="81">
        <f>'Datos Muni'!AC92</f>
        <v>30.436421554514897</v>
      </c>
      <c r="K92" s="81">
        <f>'Datos Muni'!AF92</f>
        <v>0</v>
      </c>
      <c r="L92" s="81">
        <f>'Datos Muni'!AI92</f>
        <v>11.779233603797627</v>
      </c>
      <c r="M92" s="81">
        <f>'Datos Muni'!AL92</f>
        <v>3.7300906412025809</v>
      </c>
      <c r="N92" s="77">
        <f>'Datos Muni'!AO92</f>
        <v>0</v>
      </c>
      <c r="O92" s="77">
        <f>'Datos Muni'!AR92</f>
        <v>18.151452684421926</v>
      </c>
      <c r="P92" s="77">
        <f>'Datos Muni'!AU92</f>
        <v>13.055317244209034</v>
      </c>
      <c r="Q92" s="78">
        <f>'Datos Muni'!AX92</f>
        <v>68.728556725668227</v>
      </c>
      <c r="R92" s="78">
        <f>'Datos Muni'!BA92</f>
        <v>100</v>
      </c>
      <c r="S92" s="78">
        <f>'Datos Muni'!BD92</f>
        <v>0</v>
      </c>
      <c r="T92" s="78">
        <f>'Datos Muni'!BG92</f>
        <v>50</v>
      </c>
      <c r="U92" s="78">
        <f>'Datos Muni'!BJ92</f>
        <v>0</v>
      </c>
      <c r="V92" s="78">
        <f>'Datos Muni'!BM92</f>
        <v>40</v>
      </c>
      <c r="W92" s="78">
        <f>'Datos Muni'!BP92</f>
        <v>100</v>
      </c>
      <c r="X92" s="78">
        <f>'Datos Muni'!BS92</f>
        <v>15</v>
      </c>
      <c r="Y92" s="78">
        <f>'Datos Muni'!BV92</f>
        <v>17.815283638068447</v>
      </c>
      <c r="Z92" s="78">
        <f>'Datos Muni'!BY92</f>
        <v>18.450385908828419</v>
      </c>
      <c r="AA92" s="78">
        <f>'Datos Muni'!CB92</f>
        <v>3</v>
      </c>
      <c r="AB92" s="78">
        <f>'Datos Muni'!CE92</f>
        <v>26.457998936924167</v>
      </c>
      <c r="AC92" s="78">
        <f>'Datos Muni'!CH92</f>
        <v>11.698310268939535</v>
      </c>
      <c r="AD92" s="78">
        <f>'Datos Muni'!CK92</f>
        <v>69.158409632509716</v>
      </c>
      <c r="AE92" s="78">
        <f>'Datos Muni'!CN92</f>
        <v>54.171732522796368</v>
      </c>
      <c r="AF92" s="78">
        <f>'Datos Muni'!CQ92</f>
        <v>9.1611026147935402</v>
      </c>
      <c r="AG92" s="78">
        <f>'Datos Muni'!CT92</f>
        <v>8.9085419476404368</v>
      </c>
      <c r="AH92" s="78">
        <f>'Datos Muni'!CW92</f>
        <v>0</v>
      </c>
      <c r="AI92" s="78">
        <f>'Datos Muni'!CZ92</f>
        <v>66.329966329966325</v>
      </c>
      <c r="AJ92" s="78">
        <f>'Datos Muni'!DC92</f>
        <v>100</v>
      </c>
      <c r="AK92" s="78">
        <f>'Datos Muni'!DF92</f>
        <v>100</v>
      </c>
      <c r="AL92" s="78">
        <f>'Datos Muni'!DI92</f>
        <v>100</v>
      </c>
      <c r="AM92" s="106">
        <f>'Datos Muni'!DL92</f>
        <v>75</v>
      </c>
      <c r="AN92" s="78">
        <f>'Datos Muni'!DO92</f>
        <v>98</v>
      </c>
      <c r="AO92" s="109">
        <f>'Datos Muni'!DR92</f>
        <v>100</v>
      </c>
      <c r="AP92" s="78">
        <f>'Datos Muni'!DU92</f>
        <v>93.07401388571563</v>
      </c>
      <c r="AQ92" s="78">
        <f>'Datos Muni'!DX92</f>
        <v>100</v>
      </c>
      <c r="AR92" s="78">
        <f>'Datos Muni'!EA92</f>
        <v>30.879345603271979</v>
      </c>
      <c r="AS92" s="78">
        <f>'Datos Muni'!ED92</f>
        <v>99.776274541564163</v>
      </c>
      <c r="AT92" s="78">
        <f>'Datos Muni'!EG92</f>
        <v>0</v>
      </c>
      <c r="AV92" s="87">
        <f t="shared" si="5"/>
        <v>24.528166132012487</v>
      </c>
      <c r="AW92" s="90">
        <f t="shared" si="6"/>
        <v>51.246936675095462</v>
      </c>
      <c r="AX92" s="85">
        <f t="shared" si="7"/>
        <v>24.990358169206687</v>
      </c>
      <c r="AY92" s="90">
        <f t="shared" si="8"/>
        <v>69.426295879154182</v>
      </c>
      <c r="BA92" s="298">
        <f t="shared" si="9"/>
        <v>42.547939213867203</v>
      </c>
    </row>
    <row r="93" spans="2:53" x14ac:dyDescent="0.3">
      <c r="B93" s="49">
        <v>21105</v>
      </c>
      <c r="C93" s="48" t="s">
        <v>94</v>
      </c>
      <c r="D93" s="81">
        <f>'Datos Muni'!K93</f>
        <v>0</v>
      </c>
      <c r="E93" s="81">
        <f>'Datos Muni'!N93</f>
        <v>0</v>
      </c>
      <c r="F93" s="81">
        <f>'Datos Muni'!Q93</f>
        <v>3.9389928783008759</v>
      </c>
      <c r="G93" s="81">
        <f>'Datos Muni'!T93</f>
        <v>0</v>
      </c>
      <c r="H93" s="81">
        <f>'Datos Muni'!W93</f>
        <v>25.09410612874618</v>
      </c>
      <c r="I93" s="81">
        <f>'Datos Muni'!Z93</f>
        <v>24.070667895607574</v>
      </c>
      <c r="J93" s="81">
        <f>'Datos Muni'!AC93</f>
        <v>4.168011286865406</v>
      </c>
      <c r="K93" s="81">
        <f>'Datos Muni'!AF93</f>
        <v>0</v>
      </c>
      <c r="L93" s="81">
        <f>'Datos Muni'!AI93</f>
        <v>4.9368332189633639</v>
      </c>
      <c r="M93" s="81">
        <f>'Datos Muni'!AL93</f>
        <v>0</v>
      </c>
      <c r="N93" s="77">
        <f>'Datos Muni'!AO93</f>
        <v>0</v>
      </c>
      <c r="O93" s="77">
        <f>'Datos Muni'!AR93</f>
        <v>13.461063613404686</v>
      </c>
      <c r="P93" s="77">
        <f>'Datos Muni'!AU93</f>
        <v>8.1976596942125504</v>
      </c>
      <c r="Q93" s="78">
        <f>'Datos Muni'!AX93</f>
        <v>0.23215937128649558</v>
      </c>
      <c r="R93" s="78">
        <f>'Datos Muni'!BA93</f>
        <v>100</v>
      </c>
      <c r="S93" s="78">
        <f>'Datos Muni'!BD93</f>
        <v>0</v>
      </c>
      <c r="T93" s="78">
        <f>'Datos Muni'!BG93</f>
        <v>100</v>
      </c>
      <c r="U93" s="78">
        <f>'Datos Muni'!BJ93</f>
        <v>0</v>
      </c>
      <c r="V93" s="78">
        <f>'Datos Muni'!BM93</f>
        <v>20</v>
      </c>
      <c r="W93" s="78">
        <f>'Datos Muni'!BP93</f>
        <v>100</v>
      </c>
      <c r="X93" s="78">
        <f>'Datos Muni'!BS93</f>
        <v>5</v>
      </c>
      <c r="Y93" s="78">
        <f>'Datos Muni'!BV93</f>
        <v>6.4666321779617171</v>
      </c>
      <c r="Z93" s="78">
        <f>'Datos Muni'!BY93</f>
        <v>1.9866005639552549</v>
      </c>
      <c r="AA93" s="78">
        <f>'Datos Muni'!CB93</f>
        <v>1</v>
      </c>
      <c r="AB93" s="78">
        <f>'Datos Muni'!CE93</f>
        <v>3.8726061462339367</v>
      </c>
      <c r="AC93" s="78">
        <f>'Datos Muni'!CH93</f>
        <v>4.6899915580151958</v>
      </c>
      <c r="AD93" s="78">
        <f>'Datos Muni'!CK93</f>
        <v>52.542016806722692</v>
      </c>
      <c r="AE93" s="78">
        <f>'Datos Muni'!CN93</f>
        <v>29.229588952596302</v>
      </c>
      <c r="AF93" s="78">
        <f>'Datos Muni'!CQ93</f>
        <v>38.457930775724606</v>
      </c>
      <c r="AG93" s="78">
        <f>'Datos Muni'!CT93</f>
        <v>64.114843615906622</v>
      </c>
      <c r="AH93" s="78">
        <f>'Datos Muni'!CW93</f>
        <v>0</v>
      </c>
      <c r="AI93" s="78">
        <f>'Datos Muni'!CZ93</f>
        <v>66.329966329966325</v>
      </c>
      <c r="AJ93" s="78">
        <f>'Datos Muni'!DC93</f>
        <v>100</v>
      </c>
      <c r="AK93" s="78">
        <f>'Datos Muni'!DF93</f>
        <v>100</v>
      </c>
      <c r="AL93" s="78">
        <f>'Datos Muni'!DI93</f>
        <v>100</v>
      </c>
      <c r="AM93" s="106">
        <f>'Datos Muni'!DL93</f>
        <v>75</v>
      </c>
      <c r="AN93" s="78">
        <f>'Datos Muni'!DO93</f>
        <v>94</v>
      </c>
      <c r="AO93" s="109">
        <f>'Datos Muni'!DR93</f>
        <v>90.426393132124204</v>
      </c>
      <c r="AP93" s="78">
        <f>'Datos Muni'!DU93</f>
        <v>92.830872685952841</v>
      </c>
      <c r="AQ93" s="78">
        <f>'Datos Muni'!DX93</f>
        <v>99.213143648495532</v>
      </c>
      <c r="AR93" s="78">
        <f>'Datos Muni'!EA93</f>
        <v>90.388548057259726</v>
      </c>
      <c r="AS93" s="78">
        <f>'Datos Muni'!ED93</f>
        <v>100</v>
      </c>
      <c r="AT93" s="78">
        <f>'Datos Muni'!EG93</f>
        <v>29.715862616882699</v>
      </c>
      <c r="AV93" s="87">
        <f t="shared" si="5"/>
        <v>6.4513334397000488</v>
      </c>
      <c r="AW93" s="90">
        <f t="shared" si="6"/>
        <v>45.747451338755219</v>
      </c>
      <c r="AX93" s="85">
        <f t="shared" si="7"/>
        <v>15.91615188680108</v>
      </c>
      <c r="AY93" s="90">
        <f t="shared" si="8"/>
        <v>78.715687863327716</v>
      </c>
      <c r="BA93" s="298">
        <f t="shared" si="9"/>
        <v>36.707656132146013</v>
      </c>
    </row>
    <row r="94" spans="2:53" x14ac:dyDescent="0.3">
      <c r="B94" s="49">
        <v>21201</v>
      </c>
      <c r="C94" s="48" t="s">
        <v>95</v>
      </c>
      <c r="D94" s="81">
        <f>'Datos Muni'!K94</f>
        <v>50</v>
      </c>
      <c r="E94" s="81">
        <f>'Datos Muni'!N94</f>
        <v>0</v>
      </c>
      <c r="F94" s="81">
        <f>'Datos Muni'!Q94</f>
        <v>22.527850054630036</v>
      </c>
      <c r="G94" s="81">
        <f>'Datos Muni'!T94</f>
        <v>34.25978411443576</v>
      </c>
      <c r="H94" s="81">
        <f>'Datos Muni'!W94</f>
        <v>47.430850962830291</v>
      </c>
      <c r="I94" s="81">
        <f>'Datos Muni'!Z94</f>
        <v>63.363031669586277</v>
      </c>
      <c r="J94" s="81">
        <f>'Datos Muni'!AC94</f>
        <v>13.847271323032507</v>
      </c>
      <c r="K94" s="81">
        <f>'Datos Muni'!AF94</f>
        <v>66.666666666666657</v>
      </c>
      <c r="L94" s="81">
        <f>'Datos Muni'!AI94</f>
        <v>0</v>
      </c>
      <c r="M94" s="81">
        <f>'Datos Muni'!AL94</f>
        <v>6.7116346186113631</v>
      </c>
      <c r="N94" s="77">
        <f>'Datos Muni'!AO94</f>
        <v>0</v>
      </c>
      <c r="O94" s="77">
        <f>'Datos Muni'!AR94</f>
        <v>39.9419256434498</v>
      </c>
      <c r="P94" s="77">
        <f>'Datos Muni'!AU94</f>
        <v>6.0404711567502263</v>
      </c>
      <c r="Q94" s="78">
        <f>'Datos Muni'!AX94</f>
        <v>7.2231978178465894</v>
      </c>
      <c r="R94" s="78">
        <f>'Datos Muni'!BA94</f>
        <v>16.264548632114305</v>
      </c>
      <c r="S94" s="78">
        <f>'Datos Muni'!BD94</f>
        <v>100</v>
      </c>
      <c r="T94" s="78">
        <f>'Datos Muni'!BG94</f>
        <v>50</v>
      </c>
      <c r="U94" s="78">
        <f>'Datos Muni'!BJ94</f>
        <v>0</v>
      </c>
      <c r="V94" s="78">
        <f>'Datos Muni'!BM94</f>
        <v>50</v>
      </c>
      <c r="W94" s="78">
        <f>'Datos Muni'!BP94</f>
        <v>100</v>
      </c>
      <c r="X94" s="78">
        <f>'Datos Muni'!BS94</f>
        <v>10</v>
      </c>
      <c r="Y94" s="78">
        <f>'Datos Muni'!BV94</f>
        <v>6.4667516582598896</v>
      </c>
      <c r="Z94" s="78">
        <f>'Datos Muni'!BY94</f>
        <v>8.6270452489927933</v>
      </c>
      <c r="AA94" s="78">
        <f>'Datos Muni'!CB94</f>
        <v>2</v>
      </c>
      <c r="AB94" s="78">
        <f>'Datos Muni'!CE94</f>
        <v>0.81698389207691546</v>
      </c>
      <c r="AC94" s="78">
        <f>'Datos Muni'!CH94</f>
        <v>10.067451927917045</v>
      </c>
      <c r="AD94" s="78">
        <f>'Datos Muni'!CK94</f>
        <v>67.187252259394313</v>
      </c>
      <c r="AE94" s="78">
        <f>'Datos Muni'!CN94</f>
        <v>35.504626951995377</v>
      </c>
      <c r="AF94" s="78">
        <f>'Datos Muni'!CQ94</f>
        <v>73.774287727776098</v>
      </c>
      <c r="AG94" s="78">
        <f>'Datos Muni'!CT94</f>
        <v>100</v>
      </c>
      <c r="AH94" s="78">
        <f>'Datos Muni'!CW94</f>
        <v>0</v>
      </c>
      <c r="AI94" s="78">
        <f>'Datos Muni'!CZ94</f>
        <v>66.329966329966325</v>
      </c>
      <c r="AJ94" s="78">
        <f>'Datos Muni'!DC94</f>
        <v>75</v>
      </c>
      <c r="AK94" s="78">
        <f>'Datos Muni'!DF94</f>
        <v>25</v>
      </c>
      <c r="AL94" s="78">
        <f>'Datos Muni'!DI94</f>
        <v>25</v>
      </c>
      <c r="AM94" s="106">
        <f>'Datos Muni'!DL94</f>
        <v>50</v>
      </c>
      <c r="AN94" s="78">
        <f>'Datos Muni'!DO94</f>
        <v>100</v>
      </c>
      <c r="AO94" s="109">
        <f>'Datos Muni'!DR94</f>
        <v>45.34541764367426</v>
      </c>
      <c r="AP94" s="78">
        <f>'Datos Muni'!DU94</f>
        <v>100</v>
      </c>
      <c r="AQ94" s="78">
        <f>'Datos Muni'!DX94</f>
        <v>100</v>
      </c>
      <c r="AR94" s="78">
        <f>'Datos Muni'!EA94</f>
        <v>100</v>
      </c>
      <c r="AS94" s="78">
        <f>'Datos Muni'!ED94</f>
        <v>100</v>
      </c>
      <c r="AT94" s="78">
        <f>'Datos Muni'!EG94</f>
        <v>89.315658526395097</v>
      </c>
      <c r="AV94" s="87">
        <f t="shared" si="5"/>
        <v>26.98380663153792</v>
      </c>
      <c r="AW94" s="90">
        <f t="shared" si="6"/>
        <v>46.212535207137272</v>
      </c>
      <c r="AX94" s="85">
        <f t="shared" si="7"/>
        <v>23.827155518490272</v>
      </c>
      <c r="AY94" s="90">
        <f t="shared" si="8"/>
        <v>69.713645892859688</v>
      </c>
      <c r="BA94" s="298">
        <f t="shared" si="9"/>
        <v>41.684285812506289</v>
      </c>
    </row>
    <row r="95" spans="2:53" x14ac:dyDescent="0.3">
      <c r="B95" s="49">
        <v>21202</v>
      </c>
      <c r="C95" s="48" t="s">
        <v>96</v>
      </c>
      <c r="D95" s="81">
        <f>'Datos Muni'!K95</f>
        <v>100</v>
      </c>
      <c r="E95" s="81">
        <f>'Datos Muni'!N95</f>
        <v>2.6326996786557744</v>
      </c>
      <c r="F95" s="81">
        <f>'Datos Muni'!Q95</f>
        <v>6.4181556787841449</v>
      </c>
      <c r="G95" s="81">
        <f>'Datos Muni'!T95</f>
        <v>60.078003352950304</v>
      </c>
      <c r="H95" s="81">
        <f>'Datos Muni'!W95</f>
        <v>56.800470933166935</v>
      </c>
      <c r="I95" s="81">
        <f>'Datos Muni'!Z95</f>
        <v>69.105770487560875</v>
      </c>
      <c r="J95" s="81">
        <f>'Datos Muni'!AC95</f>
        <v>8.5217283940224284</v>
      </c>
      <c r="K95" s="81">
        <f>'Datos Muni'!AF95</f>
        <v>66.666666666666657</v>
      </c>
      <c r="L95" s="81">
        <f>'Datos Muni'!AI95</f>
        <v>0</v>
      </c>
      <c r="M95" s="81">
        <f>'Datos Muni'!AL95</f>
        <v>3.8131553860819829</v>
      </c>
      <c r="N95" s="77">
        <f>'Datos Muni'!AO95</f>
        <v>0</v>
      </c>
      <c r="O95" s="77">
        <f>'Datos Muni'!AR95</f>
        <v>61.257917395611571</v>
      </c>
      <c r="P95" s="77">
        <f>'Datos Muni'!AU95</f>
        <v>6.8636796949475691</v>
      </c>
      <c r="Q95" s="78">
        <f>'Datos Muni'!AX95</f>
        <v>0</v>
      </c>
      <c r="R95" s="78">
        <f>'Datos Muni'!BA95</f>
        <v>15.87360344533883</v>
      </c>
      <c r="S95" s="78">
        <f>'Datos Muni'!BD95</f>
        <v>0</v>
      </c>
      <c r="T95" s="78">
        <f>'Datos Muni'!BG95</f>
        <v>0</v>
      </c>
      <c r="U95" s="78">
        <f>'Datos Muni'!BJ95</f>
        <v>0</v>
      </c>
      <c r="V95" s="78">
        <f>'Datos Muni'!BM95</f>
        <v>20</v>
      </c>
      <c r="W95" s="78">
        <f>'Datos Muni'!BP95</f>
        <v>100</v>
      </c>
      <c r="X95" s="78">
        <f>'Datos Muni'!BS95</f>
        <v>8.3333333333333321</v>
      </c>
      <c r="Y95" s="78">
        <f>'Datos Muni'!BV95</f>
        <v>4.7761441980230916</v>
      </c>
      <c r="Z95" s="78">
        <f>'Datos Muni'!BY95</f>
        <v>6.042721853965519</v>
      </c>
      <c r="AA95" s="78">
        <f>'Datos Muni'!CB95</f>
        <v>2.5</v>
      </c>
      <c r="AB95" s="78">
        <f>'Datos Muni'!CE95</f>
        <v>0.91636957102001915</v>
      </c>
      <c r="AC95" s="78">
        <f>'Datos Muni'!CH95</f>
        <v>12.71051795360661</v>
      </c>
      <c r="AD95" s="78">
        <f>'Datos Muni'!CK95</f>
        <v>69.037060500475121</v>
      </c>
      <c r="AE95" s="78">
        <f>'Datos Muni'!CN95</f>
        <v>40.553248178042473</v>
      </c>
      <c r="AF95" s="78">
        <f>'Datos Muni'!CQ95</f>
        <v>77.788369876072451</v>
      </c>
      <c r="AG95" s="78">
        <f>'Datos Muni'!CT95</f>
        <v>100</v>
      </c>
      <c r="AH95" s="78">
        <f>'Datos Muni'!CW95</f>
        <v>0</v>
      </c>
      <c r="AI95" s="78">
        <f>'Datos Muni'!CZ95</f>
        <v>65.319865319865329</v>
      </c>
      <c r="AJ95" s="78">
        <f>'Datos Muni'!DC95</f>
        <v>100</v>
      </c>
      <c r="AK95" s="78">
        <f>'Datos Muni'!DF95</f>
        <v>25</v>
      </c>
      <c r="AL95" s="78">
        <f>'Datos Muni'!DI95</f>
        <v>25</v>
      </c>
      <c r="AM95" s="106">
        <f>'Datos Muni'!DL95</f>
        <v>75</v>
      </c>
      <c r="AN95" s="78">
        <f>'Datos Muni'!DO95</f>
        <v>96</v>
      </c>
      <c r="AO95" s="109">
        <f>'Datos Muni'!DR95</f>
        <v>84.361932439795012</v>
      </c>
      <c r="AP95" s="78">
        <f>'Datos Muni'!DU95</f>
        <v>100</v>
      </c>
      <c r="AQ95" s="78">
        <f>'Datos Muni'!DX95</f>
        <v>100</v>
      </c>
      <c r="AR95" s="78">
        <f>'Datos Muni'!EA95</f>
        <v>100</v>
      </c>
      <c r="AS95" s="78">
        <f>'Datos Muni'!ED95</f>
        <v>100</v>
      </c>
      <c r="AT95" s="78">
        <f>'Datos Muni'!EG95</f>
        <v>95.120835318848407</v>
      </c>
      <c r="AV95" s="87">
        <f t="shared" si="5"/>
        <v>34.012172897572945</v>
      </c>
      <c r="AW95" s="90">
        <f t="shared" si="6"/>
        <v>19.410514777905547</v>
      </c>
      <c r="AX95" s="85">
        <f t="shared" si="7"/>
        <v>24.739751718282069</v>
      </c>
      <c r="AY95" s="90">
        <f t="shared" si="8"/>
        <v>76.128759505607761</v>
      </c>
      <c r="BA95" s="298">
        <f t="shared" si="9"/>
        <v>38.572799724842085</v>
      </c>
    </row>
    <row r="96" spans="2:53" x14ac:dyDescent="0.3">
      <c r="B96" s="49">
        <v>21203</v>
      </c>
      <c r="C96" s="48" t="s">
        <v>97</v>
      </c>
      <c r="D96" s="81">
        <f>'Datos Muni'!K96</f>
        <v>50</v>
      </c>
      <c r="E96" s="81">
        <f>'Datos Muni'!N96</f>
        <v>13.939751919669224</v>
      </c>
      <c r="F96" s="81">
        <f>'Datos Muni'!Q96</f>
        <v>59.60896518836433</v>
      </c>
      <c r="G96" s="81">
        <f>'Datos Muni'!T96</f>
        <v>45.709741393249224</v>
      </c>
      <c r="H96" s="81">
        <f>'Datos Muni'!W96</f>
        <v>56.360761892115185</v>
      </c>
      <c r="I96" s="81">
        <f>'Datos Muni'!Z96</f>
        <v>72.531606067472993</v>
      </c>
      <c r="J96" s="81">
        <f>'Datos Muni'!AC96</f>
        <v>14.687171963727883</v>
      </c>
      <c r="K96" s="81">
        <f>'Datos Muni'!AF96</f>
        <v>0</v>
      </c>
      <c r="L96" s="81">
        <f>'Datos Muni'!AI96</f>
        <v>0</v>
      </c>
      <c r="M96" s="81">
        <f>'Datos Muni'!AL96</f>
        <v>18.201674554058972</v>
      </c>
      <c r="N96" s="77">
        <f>'Datos Muni'!AO96</f>
        <v>16.397905003656732</v>
      </c>
      <c r="O96" s="77">
        <f>'Datos Muni'!AR96</f>
        <v>13.077356606952728</v>
      </c>
      <c r="P96" s="77">
        <f>'Datos Muni'!AU96</f>
        <v>9.1008372770294859</v>
      </c>
      <c r="Q96" s="78">
        <f>'Datos Muni'!AX96</f>
        <v>1.8035616401937904</v>
      </c>
      <c r="R96" s="78">
        <f>'Datos Muni'!BA96</f>
        <v>13.392421480844574</v>
      </c>
      <c r="S96" s="78">
        <f>'Datos Muni'!BD96</f>
        <v>0</v>
      </c>
      <c r="T96" s="78">
        <f>'Datos Muni'!BG96</f>
        <v>100</v>
      </c>
      <c r="U96" s="78">
        <f>'Datos Muni'!BJ96</f>
        <v>33.333333333333329</v>
      </c>
      <c r="V96" s="78">
        <f>'Datos Muni'!BM96</f>
        <v>70</v>
      </c>
      <c r="W96" s="78">
        <f>'Datos Muni'!BP96</f>
        <v>100</v>
      </c>
      <c r="X96" s="78">
        <f>'Datos Muni'!BS96</f>
        <v>10</v>
      </c>
      <c r="Y96" s="78">
        <f>'Datos Muni'!BV96</f>
        <v>3.8348082595870201</v>
      </c>
      <c r="Z96" s="78">
        <f>'Datos Muni'!BY96</f>
        <v>12.714326619179511</v>
      </c>
      <c r="AA96" s="78">
        <f>'Datos Muni'!CB96</f>
        <v>2.5</v>
      </c>
      <c r="AB96" s="78">
        <f>'Datos Muni'!CE96</f>
        <v>18.953239564373256</v>
      </c>
      <c r="AC96" s="78">
        <f>'Datos Muni'!CH96</f>
        <v>8.0896331351373227</v>
      </c>
      <c r="AD96" s="78">
        <f>'Datos Muni'!CK96</f>
        <v>78.907922912205564</v>
      </c>
      <c r="AE96" s="78">
        <f>'Datos Muni'!CN96</f>
        <v>53.023320765256244</v>
      </c>
      <c r="AF96" s="78">
        <f>'Datos Muni'!CQ96</f>
        <v>75.233588156777088</v>
      </c>
      <c r="AG96" s="78">
        <f>'Datos Muni'!CT96</f>
        <v>100</v>
      </c>
      <c r="AH96" s="78">
        <f>'Datos Muni'!CW96</f>
        <v>0</v>
      </c>
      <c r="AI96" s="78">
        <f>'Datos Muni'!CZ96</f>
        <v>66.329966329966325</v>
      </c>
      <c r="AJ96" s="78">
        <f>'Datos Muni'!DC96</f>
        <v>100</v>
      </c>
      <c r="AK96" s="78">
        <f>'Datos Muni'!DF96</f>
        <v>25</v>
      </c>
      <c r="AL96" s="78">
        <f>'Datos Muni'!DI96</f>
        <v>25</v>
      </c>
      <c r="AM96" s="106">
        <f>'Datos Muni'!DL96</f>
        <v>100</v>
      </c>
      <c r="AN96" s="78">
        <f>'Datos Muni'!DO96</f>
        <v>100</v>
      </c>
      <c r="AO96" s="109">
        <f>'Datos Muni'!DR96</f>
        <v>100</v>
      </c>
      <c r="AP96" s="78">
        <f>'Datos Muni'!DU96</f>
        <v>100</v>
      </c>
      <c r="AQ96" s="78">
        <f>'Datos Muni'!DX96</f>
        <v>100</v>
      </c>
      <c r="AR96" s="78">
        <f>'Datos Muni'!EA96</f>
        <v>100</v>
      </c>
      <c r="AS96" s="78">
        <f>'Datos Muni'!ED96</f>
        <v>100</v>
      </c>
      <c r="AT96" s="78">
        <f>'Datos Muni'!EG96</f>
        <v>96.278087875089653</v>
      </c>
      <c r="AV96" s="87">
        <f t="shared" si="5"/>
        <v>28.431982451253596</v>
      </c>
      <c r="AW96" s="90">
        <f t="shared" si="6"/>
        <v>45.504188064910245</v>
      </c>
      <c r="AX96" s="85">
        <f t="shared" si="7"/>
        <v>29.250759934724002</v>
      </c>
      <c r="AY96" s="90">
        <f t="shared" si="8"/>
        <v>79.47200387178971</v>
      </c>
      <c r="BA96" s="298">
        <f t="shared" si="9"/>
        <v>45.664733580669392</v>
      </c>
    </row>
    <row r="97" spans="2:53" x14ac:dyDescent="0.3">
      <c r="B97" s="49">
        <v>21204</v>
      </c>
      <c r="C97" s="48" t="s">
        <v>98</v>
      </c>
      <c r="D97" s="81">
        <f>'Datos Muni'!K97</f>
        <v>0</v>
      </c>
      <c r="E97" s="81">
        <f>'Datos Muni'!N97</f>
        <v>0</v>
      </c>
      <c r="F97" s="81">
        <f>'Datos Muni'!Q97</f>
        <v>19.749575384129241</v>
      </c>
      <c r="G97" s="81">
        <f>'Datos Muni'!T97</f>
        <v>56.701584529273482</v>
      </c>
      <c r="H97" s="81">
        <f>'Datos Muni'!W97</f>
        <v>31.650093895967359</v>
      </c>
      <c r="I97" s="81">
        <f>'Datos Muni'!Z97</f>
        <v>74.768359290611713</v>
      </c>
      <c r="J97" s="81">
        <f>'Datos Muni'!AC97</f>
        <v>20.917628389920132</v>
      </c>
      <c r="K97" s="81">
        <f>'Datos Muni'!AF97</f>
        <v>0</v>
      </c>
      <c r="L97" s="81">
        <f>'Datos Muni'!AI97</f>
        <v>12.38098775520311</v>
      </c>
      <c r="M97" s="81">
        <f>'Datos Muni'!AL97</f>
        <v>0</v>
      </c>
      <c r="N97" s="77">
        <f>'Datos Muni'!AO97</f>
        <v>31.789022614710689</v>
      </c>
      <c r="O97" s="77">
        <f>'Datos Muni'!AR97</f>
        <v>90.227434597250166</v>
      </c>
      <c r="P97" s="77">
        <f>'Datos Muni'!AU97</f>
        <v>0</v>
      </c>
      <c r="Q97" s="78">
        <f>'Datos Muni'!AX97</f>
        <v>0</v>
      </c>
      <c r="R97" s="78">
        <f>'Datos Muni'!BA97</f>
        <v>17.660446430091454</v>
      </c>
      <c r="S97" s="78">
        <f>'Datos Muni'!BD97</f>
        <v>0</v>
      </c>
      <c r="T97" s="78">
        <f>'Datos Muni'!BG97</f>
        <v>50</v>
      </c>
      <c r="U97" s="78">
        <f>'Datos Muni'!BJ97</f>
        <v>0</v>
      </c>
      <c r="V97" s="78">
        <f>'Datos Muni'!BM97</f>
        <v>40</v>
      </c>
      <c r="W97" s="78">
        <f>'Datos Muni'!BP97</f>
        <v>66.666666666666657</v>
      </c>
      <c r="X97" s="78">
        <f>'Datos Muni'!BS97</f>
        <v>18.333333333333336</v>
      </c>
      <c r="Y97" s="78">
        <f>'Datos Muni'!BV97</f>
        <v>8.4084084084084072</v>
      </c>
      <c r="Z97" s="78">
        <f>'Datos Muni'!BY97</f>
        <v>3.3690702411662263</v>
      </c>
      <c r="AA97" s="78">
        <f>'Datos Muni'!CB97</f>
        <v>3</v>
      </c>
      <c r="AB97" s="78">
        <f>'Datos Muni'!CE97</f>
        <v>9.262224888261585</v>
      </c>
      <c r="AC97" s="78">
        <f>'Datos Muni'!CH97</f>
        <v>63.530933897906372</v>
      </c>
      <c r="AD97" s="78">
        <f>'Datos Muni'!CK97</f>
        <v>69.31330472103005</v>
      </c>
      <c r="AE97" s="78">
        <f>'Datos Muni'!CN97</f>
        <v>32.801120448179269</v>
      </c>
      <c r="AF97" s="78">
        <f>'Datos Muni'!CQ97</f>
        <v>100</v>
      </c>
      <c r="AG97" s="78">
        <f>'Datos Muni'!CT97</f>
        <v>100</v>
      </c>
      <c r="AH97" s="78">
        <f>'Datos Muni'!CW97</f>
        <v>0</v>
      </c>
      <c r="AI97" s="78">
        <f>'Datos Muni'!CZ97</f>
        <v>39.393939393939398</v>
      </c>
      <c r="AJ97" s="78">
        <f>'Datos Muni'!DC97</f>
        <v>100</v>
      </c>
      <c r="AK97" s="78">
        <f>'Datos Muni'!DF97</f>
        <v>50</v>
      </c>
      <c r="AL97" s="78">
        <f>'Datos Muni'!DI97</f>
        <v>75</v>
      </c>
      <c r="AM97" s="106">
        <f>'Datos Muni'!DL97</f>
        <v>50</v>
      </c>
      <c r="AN97" s="78">
        <f>'Datos Muni'!DO97</f>
        <v>100</v>
      </c>
      <c r="AO97" s="109">
        <f>'Datos Muni'!DR97</f>
        <v>100</v>
      </c>
      <c r="AP97" s="78">
        <f>'Datos Muni'!DU97</f>
        <v>92.839600133197763</v>
      </c>
      <c r="AQ97" s="78">
        <f>'Datos Muni'!DX97</f>
        <v>100</v>
      </c>
      <c r="AR97" s="78">
        <f>'Datos Muni'!EA97</f>
        <v>100</v>
      </c>
      <c r="AS97" s="78">
        <f>'Datos Muni'!ED97</f>
        <v>100</v>
      </c>
      <c r="AT97" s="78">
        <f>'Datos Muni'!EG97</f>
        <v>92.503929065580266</v>
      </c>
      <c r="AV97" s="87">
        <f t="shared" si="5"/>
        <v>26.014206650543528</v>
      </c>
      <c r="AW97" s="90">
        <f t="shared" si="6"/>
        <v>24.903873299536876</v>
      </c>
      <c r="AX97" s="85">
        <f t="shared" si="7"/>
        <v>34.224266215365027</v>
      </c>
      <c r="AY97" s="90">
        <f t="shared" si="8"/>
        <v>78.552676328051248</v>
      </c>
      <c r="BA97" s="298">
        <f t="shared" si="9"/>
        <v>40.92375562337417</v>
      </c>
    </row>
    <row r="98" spans="2:53" x14ac:dyDescent="0.3">
      <c r="B98" s="49">
        <v>21301</v>
      </c>
      <c r="C98" s="48" t="s">
        <v>99</v>
      </c>
      <c r="D98" s="81">
        <f>'Datos Muni'!K98</f>
        <v>100</v>
      </c>
      <c r="E98" s="81">
        <f>'Datos Muni'!N98</f>
        <v>0</v>
      </c>
      <c r="F98" s="81">
        <f>'Datos Muni'!Q98</f>
        <v>5.1963168506162827</v>
      </c>
      <c r="G98" s="81">
        <f>'Datos Muni'!T98</f>
        <v>45.270910084003624</v>
      </c>
      <c r="H98" s="81">
        <f>'Datos Muni'!W98</f>
        <v>21.49430033341277</v>
      </c>
      <c r="I98" s="81">
        <f>'Datos Muni'!Z98</f>
        <v>63.523889091917319</v>
      </c>
      <c r="J98" s="81">
        <f>'Datos Muni'!AC98</f>
        <v>14.161784397651115</v>
      </c>
      <c r="K98" s="81">
        <f>'Datos Muni'!AF98</f>
        <v>0</v>
      </c>
      <c r="L98" s="81">
        <f>'Datos Muni'!AI98</f>
        <v>3.2794304285231743</v>
      </c>
      <c r="M98" s="81">
        <f>'Datos Muni'!AL98</f>
        <v>0</v>
      </c>
      <c r="N98" s="77">
        <f>'Datos Muni'!AO98</f>
        <v>0</v>
      </c>
      <c r="O98" s="77">
        <f>'Datos Muni'!AR98</f>
        <v>40.472686888681267</v>
      </c>
      <c r="P98" s="77">
        <f>'Datos Muni'!AU98</f>
        <v>0</v>
      </c>
      <c r="Q98" s="78">
        <f>'Datos Muni'!AX98</f>
        <v>7.0901407238992784E-2</v>
      </c>
      <c r="R98" s="78">
        <f>'Datos Muni'!BA98</f>
        <v>4.7996520918883636</v>
      </c>
      <c r="S98" s="78">
        <f>'Datos Muni'!BD98</f>
        <v>0</v>
      </c>
      <c r="T98" s="78">
        <f>'Datos Muni'!BG98</f>
        <v>100</v>
      </c>
      <c r="U98" s="78">
        <f>'Datos Muni'!BJ98</f>
        <v>33.333333333333329</v>
      </c>
      <c r="V98" s="78">
        <f>'Datos Muni'!BM98</f>
        <v>60</v>
      </c>
      <c r="W98" s="78">
        <f>'Datos Muni'!BP98</f>
        <v>100</v>
      </c>
      <c r="X98" s="78">
        <f>'Datos Muni'!BS98</f>
        <v>10</v>
      </c>
      <c r="Y98" s="78">
        <f>'Datos Muni'!BV98</f>
        <v>5.5491971005445153</v>
      </c>
      <c r="Z98" s="78">
        <f>'Datos Muni'!BY98</f>
        <v>17.353950406595313</v>
      </c>
      <c r="AA98" s="78">
        <f>'Datos Muni'!CB98</f>
        <v>3</v>
      </c>
      <c r="AB98" s="78">
        <f>'Datos Muni'!CE98</f>
        <v>1.2699901084179699</v>
      </c>
      <c r="AC98" s="78">
        <f>'Datos Muni'!CH98</f>
        <v>0</v>
      </c>
      <c r="AD98" s="78">
        <f>'Datos Muni'!CK98</f>
        <v>79.246654151274754</v>
      </c>
      <c r="AE98" s="78">
        <f>'Datos Muni'!CN98</f>
        <v>46.273291925465848</v>
      </c>
      <c r="AF98" s="78">
        <f>'Datos Muni'!CQ98</f>
        <v>0.14954202754065674</v>
      </c>
      <c r="AG98" s="78">
        <f>'Datos Muni'!CT98</f>
        <v>100</v>
      </c>
      <c r="AH98" s="78">
        <f>'Datos Muni'!CW98</f>
        <v>0</v>
      </c>
      <c r="AI98" s="78">
        <f>'Datos Muni'!CZ98</f>
        <v>40.740740740740748</v>
      </c>
      <c r="AJ98" s="78">
        <f>'Datos Muni'!DC98</f>
        <v>100</v>
      </c>
      <c r="AK98" s="78">
        <f>'Datos Muni'!DF98</f>
        <v>0</v>
      </c>
      <c r="AL98" s="78">
        <f>'Datos Muni'!DI98</f>
        <v>25</v>
      </c>
      <c r="AM98" s="106">
        <f>'Datos Muni'!DL98</f>
        <v>50</v>
      </c>
      <c r="AN98" s="78">
        <f>'Datos Muni'!DO98</f>
        <v>82</v>
      </c>
      <c r="AO98" s="109">
        <f>'Datos Muni'!DR98</f>
        <v>74.938756586408033</v>
      </c>
      <c r="AP98" s="78">
        <f>'Datos Muni'!DU98</f>
        <v>100</v>
      </c>
      <c r="AQ98" s="78">
        <f>'Datos Muni'!DX98</f>
        <v>100</v>
      </c>
      <c r="AR98" s="78">
        <f>'Datos Muni'!EA98</f>
        <v>100</v>
      </c>
      <c r="AS98" s="78">
        <f>'Datos Muni'!ED98</f>
        <v>100</v>
      </c>
      <c r="AT98" s="78">
        <f>'Datos Muni'!EG98</f>
        <v>86.244072792043497</v>
      </c>
      <c r="AV98" s="87">
        <f t="shared" si="5"/>
        <v>22.569178313446578</v>
      </c>
      <c r="AW98" s="90">
        <f t="shared" si="6"/>
        <v>42.600555261780094</v>
      </c>
      <c r="AX98" s="85">
        <f t="shared" si="7"/>
        <v>18.093625079982118</v>
      </c>
      <c r="AY98" s="90">
        <f t="shared" si="8"/>
        <v>68.494540722799442</v>
      </c>
      <c r="BA98" s="298">
        <f t="shared" si="9"/>
        <v>37.939474844502058</v>
      </c>
    </row>
    <row r="99" spans="2:53" x14ac:dyDescent="0.3">
      <c r="B99" s="49">
        <v>21302</v>
      </c>
      <c r="C99" s="48" t="s">
        <v>100</v>
      </c>
      <c r="D99" s="81">
        <f>'Datos Muni'!K99</f>
        <v>100</v>
      </c>
      <c r="E99" s="81">
        <f>'Datos Muni'!N99</f>
        <v>6.3724333254661314</v>
      </c>
      <c r="F99" s="81">
        <f>'Datos Muni'!Q99</f>
        <v>0</v>
      </c>
      <c r="G99" s="81">
        <f>'Datos Muni'!T99</f>
        <v>33.496874435506257</v>
      </c>
      <c r="H99" s="81">
        <f>'Datos Muni'!W99</f>
        <v>33.687749515641499</v>
      </c>
      <c r="I99" s="81">
        <f>'Datos Muni'!Z99</f>
        <v>48.770740271897076</v>
      </c>
      <c r="J99" s="81">
        <f>'Datos Muni'!AC99</f>
        <v>5.6748483925050239</v>
      </c>
      <c r="K99" s="81">
        <f>'Datos Muni'!AF99</f>
        <v>0</v>
      </c>
      <c r="L99" s="81">
        <f>'Datos Muni'!AI99</f>
        <v>0</v>
      </c>
      <c r="M99" s="81">
        <f>'Datos Muni'!AL99</f>
        <v>0</v>
      </c>
      <c r="N99" s="77">
        <f>'Datos Muni'!AO99</f>
        <v>0</v>
      </c>
      <c r="O99" s="77">
        <f>'Datos Muni'!AR99</f>
        <v>33.943259422934354</v>
      </c>
      <c r="P99" s="77">
        <f>'Datos Muni'!AU99</f>
        <v>0</v>
      </c>
      <c r="Q99" s="78">
        <f>'Datos Muni'!AX99</f>
        <v>0</v>
      </c>
      <c r="R99" s="78">
        <f>'Datos Muni'!BA99</f>
        <v>5.5201395924822876</v>
      </c>
      <c r="S99" s="78">
        <f>'Datos Muni'!BD99</f>
        <v>0</v>
      </c>
      <c r="T99" s="78">
        <f>'Datos Muni'!BG99</f>
        <v>0</v>
      </c>
      <c r="U99" s="78">
        <f>'Datos Muni'!BJ99</f>
        <v>0</v>
      </c>
      <c r="V99" s="78">
        <f>'Datos Muni'!BM99</f>
        <v>10</v>
      </c>
      <c r="W99" s="78">
        <f>'Datos Muni'!BP99</f>
        <v>100</v>
      </c>
      <c r="X99" s="78">
        <f>'Datos Muni'!BS99</f>
        <v>3.3333333333333335</v>
      </c>
      <c r="Y99" s="78">
        <f>'Datos Muni'!BV99</f>
        <v>7.1970326080938936</v>
      </c>
      <c r="Z99" s="78">
        <f>'Datos Muni'!BY99</f>
        <v>10.88782940675962</v>
      </c>
      <c r="AA99" s="78">
        <f>'Datos Muni'!CB99</f>
        <v>0.5</v>
      </c>
      <c r="AB99" s="78">
        <f>'Datos Muni'!CE99</f>
        <v>0</v>
      </c>
      <c r="AC99" s="78">
        <f>'Datos Muni'!CH99</f>
        <v>8.2274054876794604</v>
      </c>
      <c r="AD99" s="78">
        <f>'Datos Muni'!CK99</f>
        <v>68.398268398268385</v>
      </c>
      <c r="AE99" s="78">
        <f>'Datos Muni'!CN99</f>
        <v>46.405023547880681</v>
      </c>
      <c r="AF99" s="78">
        <f>'Datos Muni'!CQ99</f>
        <v>100</v>
      </c>
      <c r="AG99" s="78">
        <f>'Datos Muni'!CT99</f>
        <v>100</v>
      </c>
      <c r="AH99" s="78">
        <f>'Datos Muni'!CW99</f>
        <v>0</v>
      </c>
      <c r="AI99" s="78">
        <f>'Datos Muni'!CZ99</f>
        <v>32.659932659932664</v>
      </c>
      <c r="AJ99" s="78">
        <f>'Datos Muni'!DC99</f>
        <v>100</v>
      </c>
      <c r="AK99" s="78">
        <f>'Datos Muni'!DF99</f>
        <v>25</v>
      </c>
      <c r="AL99" s="78">
        <f>'Datos Muni'!DI99</f>
        <v>50</v>
      </c>
      <c r="AM99" s="106">
        <f>'Datos Muni'!DL99</f>
        <v>50</v>
      </c>
      <c r="AN99" s="78">
        <f>'Datos Muni'!DO99</f>
        <v>100</v>
      </c>
      <c r="AO99" s="109">
        <f>'Datos Muni'!DR99</f>
        <v>53.317862873089481</v>
      </c>
      <c r="AP99" s="78">
        <f>'Datos Muni'!DU99</f>
        <v>100</v>
      </c>
      <c r="AQ99" s="78">
        <f>'Datos Muni'!DX99</f>
        <v>100</v>
      </c>
      <c r="AR99" s="78">
        <f>'Datos Muni'!EA99</f>
        <v>100</v>
      </c>
      <c r="AS99" s="78">
        <f>'Datos Muni'!ED99</f>
        <v>100</v>
      </c>
      <c r="AT99" s="78">
        <f>'Datos Muni'!EG99</f>
        <v>92.564081629132389</v>
      </c>
      <c r="AV99" s="87">
        <f t="shared" si="5"/>
        <v>20.149685027996178</v>
      </c>
      <c r="AW99" s="90">
        <f t="shared" si="6"/>
        <v>16.502877084640325</v>
      </c>
      <c r="AX99" s="85">
        <f t="shared" si="7"/>
        <v>27.216543642446155</v>
      </c>
      <c r="AY99" s="90">
        <f t="shared" si="8"/>
        <v>71.681562654439603</v>
      </c>
      <c r="BA99" s="298">
        <f t="shared" si="9"/>
        <v>33.887667102380561</v>
      </c>
    </row>
    <row r="100" spans="2:53" x14ac:dyDescent="0.3">
      <c r="B100" s="49">
        <v>21303</v>
      </c>
      <c r="C100" s="48" t="s">
        <v>101</v>
      </c>
      <c r="D100" s="81">
        <f>'Datos Muni'!K100</f>
        <v>100</v>
      </c>
      <c r="E100" s="81">
        <f>'Datos Muni'!N100</f>
        <v>0</v>
      </c>
      <c r="F100" s="81">
        <f>'Datos Muni'!Q100</f>
        <v>20.898641588296758</v>
      </c>
      <c r="G100" s="81">
        <f>'Datos Muni'!T100</f>
        <v>19.663388722667165</v>
      </c>
      <c r="H100" s="81">
        <f>'Datos Muni'!W100</f>
        <v>28.172818407341673</v>
      </c>
      <c r="I100" s="81">
        <f>'Datos Muni'!Z100</f>
        <v>55.185597377717201</v>
      </c>
      <c r="J100" s="81">
        <f>'Datos Muni'!AC100</f>
        <v>15.380868260055314</v>
      </c>
      <c r="K100" s="81">
        <f>'Datos Muni'!AF100</f>
        <v>0</v>
      </c>
      <c r="L100" s="81">
        <f>'Datos Muni'!AI100</f>
        <v>0</v>
      </c>
      <c r="M100" s="81">
        <f>'Datos Muni'!AL100</f>
        <v>25.025025025025027</v>
      </c>
      <c r="N100" s="77">
        <f>'Datos Muni'!AO100</f>
        <v>0</v>
      </c>
      <c r="O100" s="77">
        <f>'Datos Muni'!AR100</f>
        <v>17.37825626428987</v>
      </c>
      <c r="P100" s="77">
        <f>'Datos Muni'!AU100</f>
        <v>1.2512512512512513</v>
      </c>
      <c r="Q100" s="78">
        <f>'Datos Muni'!AX100</f>
        <v>0</v>
      </c>
      <c r="R100" s="78">
        <f>'Datos Muni'!BA100</f>
        <v>6.9441068879956793</v>
      </c>
      <c r="S100" s="78">
        <f>'Datos Muni'!BD100</f>
        <v>0</v>
      </c>
      <c r="T100" s="78">
        <f>'Datos Muni'!BG100</f>
        <v>0</v>
      </c>
      <c r="U100" s="78">
        <f>'Datos Muni'!BJ100</f>
        <v>0</v>
      </c>
      <c r="V100" s="78">
        <f>'Datos Muni'!BM100</f>
        <v>10</v>
      </c>
      <c r="W100" s="78">
        <f>'Datos Muni'!BP100</f>
        <v>100</v>
      </c>
      <c r="X100" s="78">
        <f>'Datos Muni'!BS100</f>
        <v>10</v>
      </c>
      <c r="Y100" s="78">
        <f>'Datos Muni'!BV100</f>
        <v>5.4222583706113596</v>
      </c>
      <c r="Z100" s="78">
        <f>'Datos Muni'!BY100</f>
        <v>2.443668873204015</v>
      </c>
      <c r="AA100" s="78">
        <f>'Datos Muni'!CB100</f>
        <v>2</v>
      </c>
      <c r="AB100" s="78">
        <f>'Datos Muni'!CE100</f>
        <v>0.29357726476476476</v>
      </c>
      <c r="AC100" s="78">
        <f>'Datos Muni'!CH100</f>
        <v>0</v>
      </c>
      <c r="AD100" s="78">
        <f>'Datos Muni'!CK100</f>
        <v>66.040816326530617</v>
      </c>
      <c r="AE100" s="78">
        <f>'Datos Muni'!CN100</f>
        <v>26.253259924659517</v>
      </c>
      <c r="AF100" s="78">
        <f>'Datos Muni'!CQ100</f>
        <v>37.887887887887892</v>
      </c>
      <c r="AG100" s="78">
        <f>'Datos Muni'!CT100</f>
        <v>100</v>
      </c>
      <c r="AH100" s="78">
        <f>'Datos Muni'!CW100</f>
        <v>0</v>
      </c>
      <c r="AI100" s="78">
        <f>'Datos Muni'!CZ100</f>
        <v>32.659932659932664</v>
      </c>
      <c r="AJ100" s="78">
        <f>'Datos Muni'!DC100</f>
        <v>100</v>
      </c>
      <c r="AK100" s="78">
        <f>'Datos Muni'!DF100</f>
        <v>25</v>
      </c>
      <c r="AL100" s="78">
        <f>'Datos Muni'!DI100</f>
        <v>50</v>
      </c>
      <c r="AM100" s="106">
        <f>'Datos Muni'!DL100</f>
        <v>75</v>
      </c>
      <c r="AN100" s="78">
        <f>'Datos Muni'!DO100</f>
        <v>100</v>
      </c>
      <c r="AO100" s="109">
        <f>'Datos Muni'!DR100</f>
        <v>100</v>
      </c>
      <c r="AP100" s="78">
        <f>'Datos Muni'!DU100</f>
        <v>100</v>
      </c>
      <c r="AQ100" s="78">
        <f>'Datos Muni'!DX100</f>
        <v>100</v>
      </c>
      <c r="AR100" s="78">
        <f>'Datos Muni'!EA100</f>
        <v>100</v>
      </c>
      <c r="AS100" s="78">
        <f>'Datos Muni'!ED100</f>
        <v>100</v>
      </c>
      <c r="AT100" s="78">
        <f>'Datos Muni'!EG100</f>
        <v>92.094847287074117</v>
      </c>
      <c r="AV100" s="87">
        <f t="shared" si="5"/>
        <v>21.765834376664937</v>
      </c>
      <c r="AW100" s="90">
        <f t="shared" si="6"/>
        <v>16.70630098399938</v>
      </c>
      <c r="AX100" s="85">
        <f t="shared" si="7"/>
        <v>16.704607627517575</v>
      </c>
      <c r="AY100" s="90">
        <f t="shared" si="8"/>
        <v>76.768198567643338</v>
      </c>
      <c r="BA100" s="298">
        <f t="shared" si="9"/>
        <v>32.98623538895631</v>
      </c>
    </row>
    <row r="101" spans="2:53" x14ac:dyDescent="0.3">
      <c r="B101" s="49">
        <v>21304</v>
      </c>
      <c r="C101" s="48" t="s">
        <v>102</v>
      </c>
      <c r="D101" s="81">
        <f>'Datos Muni'!K101</f>
        <v>100</v>
      </c>
      <c r="E101" s="81">
        <f>'Datos Muni'!N101</f>
        <v>100</v>
      </c>
      <c r="F101" s="81">
        <f>'Datos Muni'!Q101</f>
        <v>26.860059092130001</v>
      </c>
      <c r="G101" s="81">
        <f>'Datos Muni'!T101</f>
        <v>56.485891240311446</v>
      </c>
      <c r="H101" s="81">
        <f>'Datos Muni'!W101</f>
        <v>24.336663593615732</v>
      </c>
      <c r="I101" s="81">
        <f>'Datos Muni'!Z101</f>
        <v>65.635649028912937</v>
      </c>
      <c r="J101" s="81">
        <f>'Datos Muni'!AC101</f>
        <v>26.879979450858837</v>
      </c>
      <c r="K101" s="81">
        <f>'Datos Muni'!AF101</f>
        <v>0</v>
      </c>
      <c r="L101" s="81">
        <f>'Datos Muni'!AI101</f>
        <v>0</v>
      </c>
      <c r="M101" s="81">
        <f>'Datos Muni'!AL101</f>
        <v>0</v>
      </c>
      <c r="N101" s="77">
        <f>'Datos Muni'!AO101</f>
        <v>0</v>
      </c>
      <c r="O101" s="77">
        <f>'Datos Muni'!AR101</f>
        <v>70.024142862145297</v>
      </c>
      <c r="P101" s="77">
        <f>'Datos Muni'!AU101</f>
        <v>1.6191709844559583</v>
      </c>
      <c r="Q101" s="78">
        <f>'Datos Muni'!AX101</f>
        <v>0</v>
      </c>
      <c r="R101" s="78">
        <f>'Datos Muni'!BA101</f>
        <v>11.582294741006491</v>
      </c>
      <c r="S101" s="78">
        <f>'Datos Muni'!BD101</f>
        <v>0</v>
      </c>
      <c r="T101" s="78">
        <f>'Datos Muni'!BG101</f>
        <v>0</v>
      </c>
      <c r="U101" s="78">
        <f>'Datos Muni'!BJ101</f>
        <v>0</v>
      </c>
      <c r="V101" s="78">
        <f>'Datos Muni'!BM101</f>
        <v>10</v>
      </c>
      <c r="W101" s="78">
        <f>'Datos Muni'!BP101</f>
        <v>0</v>
      </c>
      <c r="X101" s="78">
        <f>'Datos Muni'!BS101</f>
        <v>5</v>
      </c>
      <c r="Y101" s="78">
        <f>'Datos Muni'!BV101</f>
        <v>3.8496086231233155</v>
      </c>
      <c r="Z101" s="78">
        <f>'Datos Muni'!BY101</f>
        <v>5.5531645413966535</v>
      </c>
      <c r="AA101" s="78">
        <f>'Datos Muni'!CB101</f>
        <v>1.5</v>
      </c>
      <c r="AB101" s="78">
        <f>'Datos Muni'!CE101</f>
        <v>0.225133541126943</v>
      </c>
      <c r="AC101" s="78">
        <f>'Datos Muni'!CH101</f>
        <v>5.3972366148531954</v>
      </c>
      <c r="AD101" s="78">
        <f>'Datos Muni'!CK101</f>
        <v>63.136863136863141</v>
      </c>
      <c r="AE101" s="78">
        <f>'Datos Muni'!CN101</f>
        <v>38.02918393082328</v>
      </c>
      <c r="AF101" s="78">
        <f>'Datos Muni'!CQ101</f>
        <v>100</v>
      </c>
      <c r="AG101" s="78">
        <f>'Datos Muni'!CT101</f>
        <v>100</v>
      </c>
      <c r="AH101" s="78">
        <f>'Datos Muni'!CW101</f>
        <v>0</v>
      </c>
      <c r="AI101" s="78">
        <f>'Datos Muni'!CZ101</f>
        <v>33.333333333333336</v>
      </c>
      <c r="AJ101" s="78">
        <f>'Datos Muni'!DC101</f>
        <v>100</v>
      </c>
      <c r="AK101" s="78">
        <f>'Datos Muni'!DF101</f>
        <v>25</v>
      </c>
      <c r="AL101" s="78">
        <f>'Datos Muni'!DI101</f>
        <v>50</v>
      </c>
      <c r="AM101" s="106">
        <f>'Datos Muni'!DL101</f>
        <v>100</v>
      </c>
      <c r="AN101" s="78">
        <f>'Datos Muni'!DO101</f>
        <v>92</v>
      </c>
      <c r="AO101" s="109">
        <f>'Datos Muni'!DR101</f>
        <v>100</v>
      </c>
      <c r="AP101" s="78">
        <f>'Datos Muni'!DU101</f>
        <v>95.204891371393359</v>
      </c>
      <c r="AQ101" s="78">
        <f>'Datos Muni'!DX101</f>
        <v>100</v>
      </c>
      <c r="AR101" s="78">
        <f>'Datos Muni'!EA101</f>
        <v>100</v>
      </c>
      <c r="AS101" s="78">
        <f>'Datos Muni'!ED101</f>
        <v>100</v>
      </c>
      <c r="AT101" s="78">
        <f>'Datos Muni'!EG101</f>
        <v>84.812732640459828</v>
      </c>
      <c r="AV101" s="87">
        <f t="shared" si="5"/>
        <v>36.295504327110024</v>
      </c>
      <c r="AW101" s="90">
        <f t="shared" si="6"/>
        <v>3.0831849630009276</v>
      </c>
      <c r="AX101" s="85">
        <f t="shared" si="7"/>
        <v>24.743465598687393</v>
      </c>
      <c r="AY101" s="90">
        <f t="shared" si="8"/>
        <v>77.167925524656184</v>
      </c>
      <c r="BA101" s="298">
        <f t="shared" si="9"/>
        <v>35.32252010336363</v>
      </c>
    </row>
    <row r="102" spans="2:53" x14ac:dyDescent="0.3">
      <c r="B102" s="49">
        <v>21305</v>
      </c>
      <c r="C102" s="48" t="s">
        <v>103</v>
      </c>
      <c r="D102" s="81">
        <f>'Datos Muni'!K102</f>
        <v>100</v>
      </c>
      <c r="E102" s="81">
        <f>'Datos Muni'!N102</f>
        <v>100</v>
      </c>
      <c r="F102" s="81">
        <f>'Datos Muni'!Q102</f>
        <v>63.667232597623091</v>
      </c>
      <c r="G102" s="81">
        <f>'Datos Muni'!T102</f>
        <v>71.83774931997165</v>
      </c>
      <c r="H102" s="81">
        <f>'Datos Muni'!W102</f>
        <v>48.046655267209502</v>
      </c>
      <c r="I102" s="81">
        <f>'Datos Muni'!Z102</f>
        <v>74.533740986220835</v>
      </c>
      <c r="J102" s="81">
        <f>'Datos Muni'!AC102</f>
        <v>17.263561989300385</v>
      </c>
      <c r="K102" s="81">
        <f>'Datos Muni'!AF102</f>
        <v>0</v>
      </c>
      <c r="L102" s="81">
        <f>'Datos Muni'!AI102</f>
        <v>17.792209236380621</v>
      </c>
      <c r="M102" s="81">
        <f>'Datos Muni'!AL102</f>
        <v>4.2256496936403973</v>
      </c>
      <c r="N102" s="77">
        <f>'Datos Muni'!AO102</f>
        <v>0</v>
      </c>
      <c r="O102" s="77">
        <f>'Datos Muni'!AR102</f>
        <v>31.865503845517036</v>
      </c>
      <c r="P102" s="77">
        <f>'Datos Muni'!AU102</f>
        <v>6.3384745404605969</v>
      </c>
      <c r="Q102" s="78">
        <f>'Datos Muni'!AX102</f>
        <v>0</v>
      </c>
      <c r="R102" s="78">
        <f>'Datos Muni'!BA102</f>
        <v>6.5805219834523481</v>
      </c>
      <c r="S102" s="78">
        <f>'Datos Muni'!BD102</f>
        <v>100</v>
      </c>
      <c r="T102" s="78">
        <f>'Datos Muni'!BG102</f>
        <v>100</v>
      </c>
      <c r="U102" s="78">
        <f>'Datos Muni'!BJ102</f>
        <v>0</v>
      </c>
      <c r="V102" s="78">
        <f>'Datos Muni'!BM102</f>
        <v>40</v>
      </c>
      <c r="W102" s="78">
        <f>'Datos Muni'!BP102</f>
        <v>66.666666666666657</v>
      </c>
      <c r="X102" s="78">
        <f>'Datos Muni'!BS102</f>
        <v>31.666666666666664</v>
      </c>
      <c r="Y102" s="78">
        <f>'Datos Muni'!BV102</f>
        <v>15.008472524812397</v>
      </c>
      <c r="Z102" s="78">
        <f>'Datos Muni'!BY102</f>
        <v>16.691297197376429</v>
      </c>
      <c r="AA102" s="78">
        <f>'Datos Muni'!CB102</f>
        <v>6.9999999999999991</v>
      </c>
      <c r="AB102" s="78">
        <f>'Datos Muni'!CE102</f>
        <v>64.100231671244458</v>
      </c>
      <c r="AC102" s="78">
        <f>'Datos Muni'!CH102</f>
        <v>2.8170997957602646</v>
      </c>
      <c r="AD102" s="78">
        <f>'Datos Muni'!CK102</f>
        <v>76.14173905564634</v>
      </c>
      <c r="AE102" s="78">
        <f>'Datos Muni'!CN102</f>
        <v>46.930479508876715</v>
      </c>
      <c r="AF102" s="78">
        <f>'Datos Muni'!CQ102</f>
        <v>33.805197549123179</v>
      </c>
      <c r="AG102" s="78">
        <f>'Datos Muni'!CT102</f>
        <v>100</v>
      </c>
      <c r="AH102" s="78">
        <f>'Datos Muni'!CW102</f>
        <v>0</v>
      </c>
      <c r="AI102" s="78">
        <f>'Datos Muni'!CZ102</f>
        <v>60.606060606060609</v>
      </c>
      <c r="AJ102" s="78">
        <f>'Datos Muni'!DC102</f>
        <v>100</v>
      </c>
      <c r="AK102" s="78">
        <f>'Datos Muni'!DF102</f>
        <v>25</v>
      </c>
      <c r="AL102" s="78">
        <f>'Datos Muni'!DI102</f>
        <v>75</v>
      </c>
      <c r="AM102" s="106">
        <f>'Datos Muni'!DL102</f>
        <v>50</v>
      </c>
      <c r="AN102" s="78">
        <f>'Datos Muni'!DO102</f>
        <v>88</v>
      </c>
      <c r="AO102" s="109">
        <f>'Datos Muni'!DR102</f>
        <v>65.773151981238215</v>
      </c>
      <c r="AP102" s="78">
        <f>'Datos Muni'!DU102</f>
        <v>94.882047312094755</v>
      </c>
      <c r="AQ102" s="78">
        <f>'Datos Muni'!DX102</f>
        <v>100</v>
      </c>
      <c r="AR102" s="78">
        <f>'Datos Muni'!EA102</f>
        <v>100</v>
      </c>
      <c r="AS102" s="78">
        <f>'Datos Muni'!ED102</f>
        <v>100</v>
      </c>
      <c r="AT102" s="78">
        <f>'Datos Muni'!EG102</f>
        <v>78.560063873857715</v>
      </c>
      <c r="AV102" s="87">
        <f t="shared" si="5"/>
        <v>41.197752113563403</v>
      </c>
      <c r="AW102" s="90">
        <f t="shared" si="6"/>
        <v>44.749598378588431</v>
      </c>
      <c r="AX102" s="85">
        <f t="shared" si="7"/>
        <v>32.684575996611827</v>
      </c>
      <c r="AY102" s="90">
        <f t="shared" si="8"/>
        <v>74.130094555232247</v>
      </c>
      <c r="BA102" s="298">
        <f t="shared" si="9"/>
        <v>48.190505260998975</v>
      </c>
    </row>
    <row r="103" spans="2:53" x14ac:dyDescent="0.3">
      <c r="B103" s="49">
        <v>21306</v>
      </c>
      <c r="C103" s="48" t="s">
        <v>104</v>
      </c>
      <c r="D103" s="81">
        <f>'Datos Muni'!K103</f>
        <v>50</v>
      </c>
      <c r="E103" s="81">
        <f>'Datos Muni'!N103</f>
        <v>7.8574166347259489</v>
      </c>
      <c r="F103" s="81">
        <f>'Datos Muni'!Q103</f>
        <v>31.697730442500315</v>
      </c>
      <c r="G103" s="81">
        <f>'Datos Muni'!T103</f>
        <v>60.841393457541692</v>
      </c>
      <c r="H103" s="81">
        <f>'Datos Muni'!W103</f>
        <v>22.478556363546211</v>
      </c>
      <c r="I103" s="81">
        <f>'Datos Muni'!Z103</f>
        <v>60.326156878907078</v>
      </c>
      <c r="J103" s="81">
        <f>'Datos Muni'!AC103</f>
        <v>3.3856409025360557</v>
      </c>
      <c r="K103" s="81">
        <f>'Datos Muni'!AF103</f>
        <v>0</v>
      </c>
      <c r="L103" s="81">
        <f>'Datos Muni'!AI103</f>
        <v>0</v>
      </c>
      <c r="M103" s="81">
        <f>'Datos Muni'!AL103</f>
        <v>9.3685591156080203</v>
      </c>
      <c r="N103" s="77">
        <f>'Datos Muni'!AO103</f>
        <v>0</v>
      </c>
      <c r="O103" s="77">
        <f>'Datos Muni'!AR103</f>
        <v>26.68979694681013</v>
      </c>
      <c r="P103" s="77">
        <f>'Datos Muni'!AU103</f>
        <v>1.8737118231216039</v>
      </c>
      <c r="Q103" s="78">
        <f>'Datos Muni'!AX103</f>
        <v>0</v>
      </c>
      <c r="R103" s="78">
        <f>'Datos Muni'!BA103</f>
        <v>10.504416369985019</v>
      </c>
      <c r="S103" s="78">
        <f>'Datos Muni'!BD103</f>
        <v>0</v>
      </c>
      <c r="T103" s="78">
        <f>'Datos Muni'!BG103</f>
        <v>0</v>
      </c>
      <c r="U103" s="78">
        <f>'Datos Muni'!BJ103</f>
        <v>0</v>
      </c>
      <c r="V103" s="78">
        <f>'Datos Muni'!BM103</f>
        <v>0</v>
      </c>
      <c r="W103" s="78">
        <f>'Datos Muni'!BP103</f>
        <v>100</v>
      </c>
      <c r="X103" s="78">
        <f>'Datos Muni'!BS103</f>
        <v>11.666666666666666</v>
      </c>
      <c r="Y103" s="78">
        <f>'Datos Muni'!BV103</f>
        <v>7.9491255961844187</v>
      </c>
      <c r="Z103" s="78">
        <f>'Datos Muni'!BY103</f>
        <v>7.2181480019067257</v>
      </c>
      <c r="AA103" s="78">
        <f>'Datos Muni'!CB103</f>
        <v>2</v>
      </c>
      <c r="AB103" s="78">
        <f>'Datos Muni'!CE103</f>
        <v>0.71644519392917383</v>
      </c>
      <c r="AC103" s="78">
        <f>'Datos Muni'!CH103</f>
        <v>0</v>
      </c>
      <c r="AD103" s="78">
        <f>'Datos Muni'!CK103</f>
        <v>69.788629737609327</v>
      </c>
      <c r="AE103" s="78">
        <f>'Datos Muni'!CN103</f>
        <v>42.897727272727259</v>
      </c>
      <c r="AF103" s="78">
        <f>'Datos Muni'!CQ103</f>
        <v>82.443320217350575</v>
      </c>
      <c r="AG103" s="78">
        <f>'Datos Muni'!CT103</f>
        <v>100</v>
      </c>
      <c r="AH103" s="78">
        <f>'Datos Muni'!CW103</f>
        <v>0</v>
      </c>
      <c r="AI103" s="78">
        <f>'Datos Muni'!CZ103</f>
        <v>33.670033670033675</v>
      </c>
      <c r="AJ103" s="78">
        <f>'Datos Muni'!DC103</f>
        <v>100</v>
      </c>
      <c r="AK103" s="78">
        <f>'Datos Muni'!DF103</f>
        <v>0</v>
      </c>
      <c r="AL103" s="78">
        <f>'Datos Muni'!DI103</f>
        <v>50</v>
      </c>
      <c r="AM103" s="106">
        <f>'Datos Muni'!DL103</f>
        <v>100</v>
      </c>
      <c r="AN103" s="78">
        <f>'Datos Muni'!DO103</f>
        <v>100</v>
      </c>
      <c r="AO103" s="109">
        <f>'Datos Muni'!DR103</f>
        <v>100</v>
      </c>
      <c r="AP103" s="78">
        <f>'Datos Muni'!DU103</f>
        <v>100</v>
      </c>
      <c r="AQ103" s="78">
        <f>'Datos Muni'!DX103</f>
        <v>100</v>
      </c>
      <c r="AR103" s="78">
        <f>'Datos Muni'!EA103</f>
        <v>100</v>
      </c>
      <c r="AS103" s="78">
        <f>'Datos Muni'!ED103</f>
        <v>100</v>
      </c>
      <c r="AT103" s="78">
        <f>'Datos Muni'!EG103</f>
        <v>93.962057083678403</v>
      </c>
      <c r="AV103" s="87">
        <f t="shared" si="5"/>
        <v>21.116843274253618</v>
      </c>
      <c r="AW103" s="90">
        <f t="shared" si="6"/>
        <v>15.786345195712146</v>
      </c>
      <c r="AX103" s="85">
        <f t="shared" si="7"/>
        <v>24.964451409597125</v>
      </c>
      <c r="AY103" s="90">
        <f t="shared" si="8"/>
        <v>76.973720768122305</v>
      </c>
      <c r="BA103" s="298">
        <f t="shared" si="9"/>
        <v>34.710340161921295</v>
      </c>
    </row>
    <row r="104" spans="2:53" x14ac:dyDescent="0.3">
      <c r="B104" s="49">
        <v>21307</v>
      </c>
      <c r="C104" s="48" t="s">
        <v>105</v>
      </c>
      <c r="D104" s="81">
        <f>'Datos Muni'!K104</f>
        <v>50</v>
      </c>
      <c r="E104" s="81">
        <f>'Datos Muni'!N104</f>
        <v>84.86707566462168</v>
      </c>
      <c r="F104" s="81">
        <f>'Datos Muni'!Q104</f>
        <v>34.350096180269304</v>
      </c>
      <c r="G104" s="81">
        <f>'Datos Muni'!T104</f>
        <v>85.747906455998461</v>
      </c>
      <c r="H104" s="81">
        <f>'Datos Muni'!W104</f>
        <v>15.120997035523837</v>
      </c>
      <c r="I104" s="81">
        <f>'Datos Muni'!Z104</f>
        <v>70.575341164071972</v>
      </c>
      <c r="J104" s="81">
        <f>'Datos Muni'!AC104</f>
        <v>0</v>
      </c>
      <c r="K104" s="81">
        <f>'Datos Muni'!AF104</f>
        <v>0</v>
      </c>
      <c r="L104" s="81">
        <f>'Datos Muni'!AI104</f>
        <v>0</v>
      </c>
      <c r="M104" s="81">
        <f>'Datos Muni'!AL104</f>
        <v>0</v>
      </c>
      <c r="N104" s="77">
        <f>'Datos Muni'!AO104</f>
        <v>0</v>
      </c>
      <c r="O104" s="77">
        <f>'Datos Muni'!AR104</f>
        <v>46.359076708288143</v>
      </c>
      <c r="P104" s="77">
        <f>'Datos Muni'!AU104</f>
        <v>4.1867280720117233</v>
      </c>
      <c r="Q104" s="78">
        <f>'Datos Muni'!AX104</f>
        <v>0</v>
      </c>
      <c r="R104" s="78">
        <f>'Datos Muni'!BA104</f>
        <v>13.831451270015204</v>
      </c>
      <c r="S104" s="78">
        <f>'Datos Muni'!BD104</f>
        <v>0</v>
      </c>
      <c r="T104" s="78">
        <f>'Datos Muni'!BG104</f>
        <v>0</v>
      </c>
      <c r="U104" s="78">
        <f>'Datos Muni'!BJ104</f>
        <v>0</v>
      </c>
      <c r="V104" s="78">
        <f>'Datos Muni'!BM104</f>
        <v>60</v>
      </c>
      <c r="W104" s="78">
        <f>'Datos Muni'!BP104</f>
        <v>33.333333333333329</v>
      </c>
      <c r="X104" s="78">
        <f>'Datos Muni'!BS104</f>
        <v>16.666666666666664</v>
      </c>
      <c r="Y104" s="78">
        <f>'Datos Muni'!BV104</f>
        <v>13.052208835341366</v>
      </c>
      <c r="Z104" s="78">
        <f>'Datos Muni'!BY104</f>
        <v>13.00580514169693</v>
      </c>
      <c r="AA104" s="78">
        <f>'Datos Muni'!CB104</f>
        <v>3</v>
      </c>
      <c r="AB104" s="78">
        <f>'Datos Muni'!CE104</f>
        <v>2.1829989533179819</v>
      </c>
      <c r="AC104" s="78">
        <f>'Datos Muni'!CH104</f>
        <v>3.4889400600097695</v>
      </c>
      <c r="AD104" s="78">
        <f>'Datos Muni'!CK104</f>
        <v>77.581329561527596</v>
      </c>
      <c r="AE104" s="78">
        <f>'Datos Muni'!CN104</f>
        <v>63.978127136021868</v>
      </c>
      <c r="AF104" s="78">
        <f>'Datos Muni'!CQ104</f>
        <v>47.812434582373875</v>
      </c>
      <c r="AG104" s="78">
        <f>'Datos Muni'!CT104</f>
        <v>100</v>
      </c>
      <c r="AH104" s="78">
        <f>'Datos Muni'!CW104</f>
        <v>0</v>
      </c>
      <c r="AI104" s="78">
        <f>'Datos Muni'!CZ104</f>
        <v>42.08754208754209</v>
      </c>
      <c r="AJ104" s="78">
        <f>'Datos Muni'!DC104</f>
        <v>100</v>
      </c>
      <c r="AK104" s="78">
        <f>'Datos Muni'!DF104</f>
        <v>0</v>
      </c>
      <c r="AL104" s="78">
        <f>'Datos Muni'!DI104</f>
        <v>75</v>
      </c>
      <c r="AM104" s="106">
        <f>'Datos Muni'!DL104</f>
        <v>100</v>
      </c>
      <c r="AN104" s="78">
        <f>'Datos Muni'!DO104</f>
        <v>100</v>
      </c>
      <c r="AO104" s="109">
        <f>'Datos Muni'!DR104</f>
        <v>100</v>
      </c>
      <c r="AP104" s="78">
        <f>'Datos Muni'!DU104</f>
        <v>100</v>
      </c>
      <c r="AQ104" s="78">
        <f>'Datos Muni'!DX104</f>
        <v>100</v>
      </c>
      <c r="AR104" s="78">
        <f>'Datos Muni'!EA104</f>
        <v>100</v>
      </c>
      <c r="AS104" s="78">
        <f>'Datos Muni'!ED104</f>
        <v>100</v>
      </c>
      <c r="AT104" s="78">
        <f>'Datos Muni'!EG104</f>
        <v>87.114116099236767</v>
      </c>
      <c r="AV104" s="87">
        <f t="shared" si="5"/>
        <v>30.092863175445004</v>
      </c>
      <c r="AW104" s="90">
        <f t="shared" si="6"/>
        <v>15.309254943335505</v>
      </c>
      <c r="AX104" s="85">
        <f t="shared" si="7"/>
        <v>26.752056770772892</v>
      </c>
      <c r="AY104" s="90">
        <f t="shared" si="8"/>
        <v>78.871547013341342</v>
      </c>
      <c r="BA104" s="298">
        <f t="shared" si="9"/>
        <v>37.75643047572369</v>
      </c>
    </row>
    <row r="105" spans="2:53" x14ac:dyDescent="0.3">
      <c r="B105" s="49">
        <v>21401</v>
      </c>
      <c r="C105" s="48" t="s">
        <v>106</v>
      </c>
      <c r="D105" s="81">
        <f>'Datos Muni'!K105</f>
        <v>100</v>
      </c>
      <c r="E105" s="81">
        <f>'Datos Muni'!N105</f>
        <v>0</v>
      </c>
      <c r="F105" s="81">
        <f>'Datos Muni'!Q105</f>
        <v>40.668260862492474</v>
      </c>
      <c r="G105" s="81">
        <f>'Datos Muni'!T105</f>
        <v>70.493061759912194</v>
      </c>
      <c r="H105" s="81">
        <f>'Datos Muni'!W105</f>
        <v>48.056846030204944</v>
      </c>
      <c r="I105" s="81">
        <f>'Datos Muni'!Z105</f>
        <v>69.317201143079743</v>
      </c>
      <c r="J105" s="81">
        <f>'Datos Muni'!AC105</f>
        <v>23.949855876289487</v>
      </c>
      <c r="K105" s="81">
        <f>'Datos Muni'!AF105</f>
        <v>0</v>
      </c>
      <c r="L105" s="81">
        <f>'Datos Muni'!AI105</f>
        <v>100</v>
      </c>
      <c r="M105" s="81">
        <f>'Datos Muni'!AL105</f>
        <v>53.163211057947905</v>
      </c>
      <c r="N105" s="77">
        <f>'Datos Muni'!AO105</f>
        <v>78.373284114910902</v>
      </c>
      <c r="O105" s="77">
        <f>'Datos Muni'!AR105</f>
        <v>21.889879452573581</v>
      </c>
      <c r="P105" s="77">
        <f>'Datos Muni'!AU105</f>
        <v>24.648397854139482</v>
      </c>
      <c r="Q105" s="78">
        <f>'Datos Muni'!AX105</f>
        <v>66.460710455922012</v>
      </c>
      <c r="R105" s="78">
        <f>'Datos Muni'!BA105</f>
        <v>100</v>
      </c>
      <c r="S105" s="78">
        <f>'Datos Muni'!BD105</f>
        <v>100</v>
      </c>
      <c r="T105" s="78">
        <f>'Datos Muni'!BG105</f>
        <v>100</v>
      </c>
      <c r="U105" s="78">
        <f>'Datos Muni'!BJ105</f>
        <v>66.666666666666657</v>
      </c>
      <c r="V105" s="78">
        <f>'Datos Muni'!BM105</f>
        <v>100</v>
      </c>
      <c r="W105" s="78">
        <f>'Datos Muni'!BP105</f>
        <v>100</v>
      </c>
      <c r="X105" s="78">
        <f>'Datos Muni'!BS105</f>
        <v>36.666666666666671</v>
      </c>
      <c r="Y105" s="78">
        <f>'Datos Muni'!BV105</f>
        <v>97.406007141356852</v>
      </c>
      <c r="Z105" s="78">
        <f>'Datos Muni'!BY105</f>
        <v>30.719300177090155</v>
      </c>
      <c r="AA105" s="78">
        <f>'Datos Muni'!CB105</f>
        <v>100</v>
      </c>
      <c r="AB105" s="78">
        <f>'Datos Muni'!CE105</f>
        <v>100</v>
      </c>
      <c r="AC105" s="78">
        <f>'Datos Muni'!CH105</f>
        <v>88.605351763246503</v>
      </c>
      <c r="AD105" s="78">
        <f>'Datos Muni'!CK105</f>
        <v>75.197144517307208</v>
      </c>
      <c r="AE105" s="78">
        <f>'Datos Muni'!CN105</f>
        <v>56.947890818858561</v>
      </c>
      <c r="AF105" s="78">
        <f>'Datos Muni'!CQ105</f>
        <v>100</v>
      </c>
      <c r="AG105" s="78">
        <f>'Datos Muni'!CT105</f>
        <v>86.076525039038515</v>
      </c>
      <c r="AH105" s="78">
        <f>'Datos Muni'!CW105</f>
        <v>0</v>
      </c>
      <c r="AI105" s="78">
        <f>'Datos Muni'!CZ105</f>
        <v>66.329966329966325</v>
      </c>
      <c r="AJ105" s="78">
        <f>'Datos Muni'!DC105</f>
        <v>75</v>
      </c>
      <c r="AK105" s="78">
        <f>'Datos Muni'!DF105</f>
        <v>100</v>
      </c>
      <c r="AL105" s="78">
        <f>'Datos Muni'!DI105</f>
        <v>75</v>
      </c>
      <c r="AM105" s="106">
        <f>'Datos Muni'!DL105</f>
        <v>75</v>
      </c>
      <c r="AN105" s="78">
        <f>'Datos Muni'!DO105</f>
        <v>64</v>
      </c>
      <c r="AO105" s="109">
        <f>'Datos Muni'!DR105</f>
        <v>100</v>
      </c>
      <c r="AP105" s="78">
        <f>'Datos Muni'!DU105</f>
        <v>97.033171774108922</v>
      </c>
      <c r="AQ105" s="78">
        <f>'Datos Muni'!DX105</f>
        <v>100</v>
      </c>
      <c r="AR105" s="78">
        <f>'Datos Muni'!EA105</f>
        <v>100</v>
      </c>
      <c r="AS105" s="78">
        <f>'Datos Muni'!ED105</f>
        <v>100</v>
      </c>
      <c r="AT105" s="78">
        <f>'Datos Muni'!EG105</f>
        <v>13.474806351208768</v>
      </c>
      <c r="AV105" s="87">
        <f t="shared" si="5"/>
        <v>48.504615242426979</v>
      </c>
      <c r="AW105" s="90">
        <f t="shared" si="6"/>
        <v>90.446768160369814</v>
      </c>
      <c r="AX105" s="85">
        <f t="shared" si="7"/>
        <v>76.171373453836225</v>
      </c>
      <c r="AY105" s="90">
        <f t="shared" si="8"/>
        <v>75.136747821023036</v>
      </c>
      <c r="BA105" s="298">
        <f t="shared" si="9"/>
        <v>72.564876169414021</v>
      </c>
    </row>
    <row r="106" spans="2:53" x14ac:dyDescent="0.3">
      <c r="B106" s="49">
        <v>21402</v>
      </c>
      <c r="C106" s="48" t="s">
        <v>107</v>
      </c>
      <c r="D106" s="81">
        <f>'Datos Muni'!K106</f>
        <v>50</v>
      </c>
      <c r="E106" s="81">
        <f>'Datos Muni'!N106</f>
        <v>0</v>
      </c>
      <c r="F106" s="81">
        <f>'Datos Muni'!Q106</f>
        <v>35.91760501409766</v>
      </c>
      <c r="G106" s="81">
        <f>'Datos Muni'!T106</f>
        <v>93.624658816663668</v>
      </c>
      <c r="H106" s="81">
        <f>'Datos Muni'!W106</f>
        <v>45.898822663298752</v>
      </c>
      <c r="I106" s="81">
        <f>'Datos Muni'!Z106</f>
        <v>86.685789111877043</v>
      </c>
      <c r="J106" s="81">
        <f>'Datos Muni'!AC106</f>
        <v>8.1968902470442284</v>
      </c>
      <c r="K106" s="81">
        <f>'Datos Muni'!AF106</f>
        <v>0</v>
      </c>
      <c r="L106" s="81">
        <f>'Datos Muni'!AI106</f>
        <v>5.5774470351685927</v>
      </c>
      <c r="M106" s="81">
        <f>'Datos Muni'!AL106</f>
        <v>0</v>
      </c>
      <c r="N106" s="77">
        <f>'Datos Muni'!AO106</f>
        <v>0</v>
      </c>
      <c r="O106" s="77">
        <f>'Datos Muni'!AR106</f>
        <v>26.876569935019401</v>
      </c>
      <c r="P106" s="77">
        <f>'Datos Muni'!AU106</f>
        <v>10.06729189847931</v>
      </c>
      <c r="Q106" s="78">
        <f>'Datos Muni'!AX106</f>
        <v>0</v>
      </c>
      <c r="R106" s="78">
        <f>'Datos Muni'!BA106</f>
        <v>96.848279043071088</v>
      </c>
      <c r="S106" s="78">
        <f>'Datos Muni'!BD106</f>
        <v>0</v>
      </c>
      <c r="T106" s="78">
        <f>'Datos Muni'!BG106</f>
        <v>50</v>
      </c>
      <c r="U106" s="78">
        <f>'Datos Muni'!BJ106</f>
        <v>0</v>
      </c>
      <c r="V106" s="78">
        <f>'Datos Muni'!BM106</f>
        <v>10</v>
      </c>
      <c r="W106" s="78">
        <f>'Datos Muni'!BP106</f>
        <v>100</v>
      </c>
      <c r="X106" s="78">
        <f>'Datos Muni'!BS106</f>
        <v>8.3333333333333321</v>
      </c>
      <c r="Y106" s="78">
        <f>'Datos Muni'!BV106</f>
        <v>14.018406777594929</v>
      </c>
      <c r="Z106" s="78">
        <f>'Datos Muni'!BY106</f>
        <v>7.3253659789209173</v>
      </c>
      <c r="AA106" s="78">
        <f>'Datos Muni'!CB106</f>
        <v>2.5</v>
      </c>
      <c r="AB106" s="78">
        <f>'Datos Muni'!CE106</f>
        <v>10.69098248821067</v>
      </c>
      <c r="AC106" s="78">
        <f>'Datos Muni'!CH106</f>
        <v>5.2985746834101626</v>
      </c>
      <c r="AD106" s="78">
        <f>'Datos Muni'!CK106</f>
        <v>66.50892240954353</v>
      </c>
      <c r="AE106" s="78">
        <f>'Datos Muni'!CN106</f>
        <v>47.48255002326664</v>
      </c>
      <c r="AF106" s="78">
        <f>'Datos Muni'!CQ106</f>
        <v>100</v>
      </c>
      <c r="AG106" s="78">
        <f>'Datos Muni'!CT106</f>
        <v>86.862019566016826</v>
      </c>
      <c r="AH106" s="78">
        <f>'Datos Muni'!CW106</f>
        <v>0</v>
      </c>
      <c r="AI106" s="78">
        <f>'Datos Muni'!CZ106</f>
        <v>66.329966329966325</v>
      </c>
      <c r="AJ106" s="78">
        <f>'Datos Muni'!DC106</f>
        <v>100</v>
      </c>
      <c r="AK106" s="78">
        <f>'Datos Muni'!DF106</f>
        <v>100</v>
      </c>
      <c r="AL106" s="78">
        <f>'Datos Muni'!DI106</f>
        <v>100</v>
      </c>
      <c r="AM106" s="106">
        <f>'Datos Muni'!DL106</f>
        <v>100</v>
      </c>
      <c r="AN106" s="78">
        <f>'Datos Muni'!DO106</f>
        <v>96</v>
      </c>
      <c r="AO106" s="109">
        <f>'Datos Muni'!DR106</f>
        <v>100</v>
      </c>
      <c r="AP106" s="78">
        <f>'Datos Muni'!DU106</f>
        <v>96.679339667964442</v>
      </c>
      <c r="AQ106" s="78">
        <f>'Datos Muni'!DX106</f>
        <v>95.337769290445792</v>
      </c>
      <c r="AR106" s="78">
        <f>'Datos Muni'!EA106</f>
        <v>89.161554192229033</v>
      </c>
      <c r="AS106" s="78">
        <f>'Datos Muni'!ED106</f>
        <v>100</v>
      </c>
      <c r="AT106" s="78">
        <f>'Datos Muni'!EG106</f>
        <v>28.005907629522515</v>
      </c>
      <c r="AV106" s="87">
        <f t="shared" si="5"/>
        <v>27.911159593972972</v>
      </c>
      <c r="AW106" s="90">
        <f t="shared" si="6"/>
        <v>36.692611291867301</v>
      </c>
      <c r="AX106" s="85">
        <f t="shared" si="7"/>
        <v>29.128681743808912</v>
      </c>
      <c r="AY106" s="90">
        <f t="shared" si="8"/>
        <v>82.74118261972464</v>
      </c>
      <c r="BA106" s="298">
        <f t="shared" si="9"/>
        <v>44.118408812343461</v>
      </c>
    </row>
    <row r="107" spans="2:53" x14ac:dyDescent="0.3">
      <c r="B107" s="49">
        <v>21501</v>
      </c>
      <c r="C107" s="48" t="s">
        <v>108</v>
      </c>
      <c r="D107" s="81">
        <f>'Datos Muni'!K107</f>
        <v>50</v>
      </c>
      <c r="E107" s="81">
        <f>'Datos Muni'!N107</f>
        <v>0</v>
      </c>
      <c r="F107" s="81">
        <f>'Datos Muni'!Q107</f>
        <v>16.99466367560586</v>
      </c>
      <c r="G107" s="81">
        <f>'Datos Muni'!T107</f>
        <v>39.718184661098782</v>
      </c>
      <c r="H107" s="81">
        <f>'Datos Muni'!W107</f>
        <v>37.932307620051354</v>
      </c>
      <c r="I107" s="81">
        <f>'Datos Muni'!Z107</f>
        <v>47.722823605877501</v>
      </c>
      <c r="J107" s="81">
        <f>'Datos Muni'!AC107</f>
        <v>19.564672808751084</v>
      </c>
      <c r="K107" s="81">
        <f>'Datos Muni'!AF107</f>
        <v>0</v>
      </c>
      <c r="L107" s="81">
        <f>'Datos Muni'!AI107</f>
        <v>21.230971741576614</v>
      </c>
      <c r="M107" s="81">
        <f>'Datos Muni'!AL107</f>
        <v>0</v>
      </c>
      <c r="N107" s="77">
        <f>'Datos Muni'!AO107</f>
        <v>0</v>
      </c>
      <c r="O107" s="77">
        <f>'Datos Muni'!AR107</f>
        <v>0.3283772531479992</v>
      </c>
      <c r="P107" s="77">
        <f>'Datos Muni'!AU107</f>
        <v>17.186163775716015</v>
      </c>
      <c r="Q107" s="78">
        <f>'Datos Muni'!AX107</f>
        <v>100</v>
      </c>
      <c r="R107" s="78">
        <f>'Datos Muni'!BA107</f>
        <v>67.981729239509434</v>
      </c>
      <c r="S107" s="78">
        <f>'Datos Muni'!BD107</f>
        <v>66.666666666666657</v>
      </c>
      <c r="T107" s="78">
        <f>'Datos Muni'!BG107</f>
        <v>100</v>
      </c>
      <c r="U107" s="78">
        <f>'Datos Muni'!BJ107</f>
        <v>0</v>
      </c>
      <c r="V107" s="78">
        <f>'Datos Muni'!BM107</f>
        <v>20</v>
      </c>
      <c r="W107" s="78">
        <f>'Datos Muni'!BP107</f>
        <v>100</v>
      </c>
      <c r="X107" s="78">
        <f>'Datos Muni'!BS107</f>
        <v>25</v>
      </c>
      <c r="Y107" s="78">
        <f>'Datos Muni'!BV107</f>
        <v>50.609184629803181</v>
      </c>
      <c r="Z107" s="78">
        <f>'Datos Muni'!BY107</f>
        <v>15.935856258436903</v>
      </c>
      <c r="AA107" s="78">
        <f>'Datos Muni'!CB107</f>
        <v>5</v>
      </c>
      <c r="AB107" s="78">
        <f>'Datos Muni'!CE107</f>
        <v>15.136407119806371</v>
      </c>
      <c r="AC107" s="78">
        <f>'Datos Muni'!CH107</f>
        <v>16.807852628748151</v>
      </c>
      <c r="AD107" s="78">
        <f>'Datos Muni'!CK107</f>
        <v>62.333535108958849</v>
      </c>
      <c r="AE107" s="78">
        <f>'Datos Muni'!CN107</f>
        <v>49.039615846338542</v>
      </c>
      <c r="AF107" s="78">
        <f>'Datos Muni'!CQ107</f>
        <v>13.99757966922146</v>
      </c>
      <c r="AG107" s="78">
        <f>'Datos Muni'!CT107</f>
        <v>90.052724615534302</v>
      </c>
      <c r="AH107" s="78">
        <f>'Datos Muni'!CW107</f>
        <v>0</v>
      </c>
      <c r="AI107" s="78">
        <f>'Datos Muni'!CZ107</f>
        <v>33.670033670033675</v>
      </c>
      <c r="AJ107" s="78">
        <f>'Datos Muni'!DC107</f>
        <v>100</v>
      </c>
      <c r="AK107" s="78">
        <f>'Datos Muni'!DF107</f>
        <v>100</v>
      </c>
      <c r="AL107" s="78">
        <f>'Datos Muni'!DI107</f>
        <v>100</v>
      </c>
      <c r="AM107" s="106">
        <f>'Datos Muni'!DL107</f>
        <v>25</v>
      </c>
      <c r="AN107" s="78">
        <f>'Datos Muni'!DO107</f>
        <v>98</v>
      </c>
      <c r="AO107" s="109">
        <f>'Datos Muni'!DR107</f>
        <v>100</v>
      </c>
      <c r="AP107" s="78">
        <f>'Datos Muni'!DU107</f>
        <v>69.036333410420482</v>
      </c>
      <c r="AQ107" s="78">
        <f>'Datos Muni'!DX107</f>
        <v>100</v>
      </c>
      <c r="AR107" s="78">
        <f>'Datos Muni'!EA107</f>
        <v>100</v>
      </c>
      <c r="AS107" s="78">
        <f>'Datos Muni'!ED107</f>
        <v>91.198253733540739</v>
      </c>
      <c r="AT107" s="78">
        <f>'Datos Muni'!EG107</f>
        <v>93.539883916882076</v>
      </c>
      <c r="AV107" s="87">
        <f t="shared" si="5"/>
        <v>19.282935780140399</v>
      </c>
      <c r="AW107" s="90">
        <f t="shared" si="6"/>
        <v>64.949770843739444</v>
      </c>
      <c r="AX107" s="85">
        <f t="shared" si="7"/>
        <v>28.206670140145938</v>
      </c>
      <c r="AY107" s="90">
        <f t="shared" si="8"/>
        <v>78.606944953315093</v>
      </c>
      <c r="BA107" s="298">
        <f t="shared" si="9"/>
        <v>47.761580429335218</v>
      </c>
    </row>
    <row r="108" spans="2:53" x14ac:dyDescent="0.3">
      <c r="B108" s="49">
        <v>21502</v>
      </c>
      <c r="C108" s="48" t="s">
        <v>109</v>
      </c>
      <c r="D108" s="81">
        <f>'Datos Muni'!K108</f>
        <v>50</v>
      </c>
      <c r="E108" s="81">
        <f>'Datos Muni'!N108</f>
        <v>0</v>
      </c>
      <c r="F108" s="81">
        <f>'Datos Muni'!Q108</f>
        <v>17.899974940035083</v>
      </c>
      <c r="G108" s="81">
        <f>'Datos Muni'!T108</f>
        <v>85.445600399966409</v>
      </c>
      <c r="H108" s="81">
        <f>'Datos Muni'!W108</f>
        <v>59.468746811979379</v>
      </c>
      <c r="I108" s="81">
        <f>'Datos Muni'!Z108</f>
        <v>60.417043023843611</v>
      </c>
      <c r="J108" s="81">
        <f>'Datos Muni'!AC108</f>
        <v>15.971874121557736</v>
      </c>
      <c r="K108" s="81">
        <f>'Datos Muni'!AF108</f>
        <v>0</v>
      </c>
      <c r="L108" s="81">
        <f>'Datos Muni'!AI108</f>
        <v>11.135423452315333</v>
      </c>
      <c r="M108" s="81">
        <f>'Datos Muni'!AL108</f>
        <v>31.735956839098701</v>
      </c>
      <c r="N108" s="77">
        <f>'Datos Muni'!AO108</f>
        <v>100</v>
      </c>
      <c r="O108" s="77">
        <f>'Datos Muni'!AR108</f>
        <v>6.4535837357351173</v>
      </c>
      <c r="P108" s="77">
        <f>'Datos Muni'!AU108</f>
        <v>0</v>
      </c>
      <c r="Q108" s="78">
        <f>'Datos Muni'!AX108</f>
        <v>81.7907224575155</v>
      </c>
      <c r="R108" s="78">
        <f>'Datos Muni'!BA108</f>
        <v>79.972685378903492</v>
      </c>
      <c r="S108" s="78">
        <f>'Datos Muni'!BD108</f>
        <v>0</v>
      </c>
      <c r="T108" s="78">
        <f>'Datos Muni'!BG108</f>
        <v>50</v>
      </c>
      <c r="U108" s="78">
        <f>'Datos Muni'!BJ108</f>
        <v>0</v>
      </c>
      <c r="V108" s="78">
        <f>'Datos Muni'!BM108</f>
        <v>100</v>
      </c>
      <c r="W108" s="78">
        <f>'Datos Muni'!BP108</f>
        <v>100</v>
      </c>
      <c r="X108" s="78">
        <f>'Datos Muni'!BS108</f>
        <v>46.666666666666664</v>
      </c>
      <c r="Y108" s="78">
        <f>'Datos Muni'!BV108</f>
        <v>74.426297291709744</v>
      </c>
      <c r="Z108" s="78">
        <f>'Datos Muni'!BY108</f>
        <v>22.408606359437986</v>
      </c>
      <c r="AA108" s="78">
        <f>'Datos Muni'!CB108</f>
        <v>7.5</v>
      </c>
      <c r="AB108" s="78">
        <f>'Datos Muni'!CE108</f>
        <v>3.6326649211890403</v>
      </c>
      <c r="AC108" s="78">
        <f>'Datos Muni'!CH108</f>
        <v>10.578652279699567</v>
      </c>
      <c r="AD108" s="78">
        <f>'Datos Muni'!CK108</f>
        <v>67.410714285714292</v>
      </c>
      <c r="AE108" s="78">
        <f>'Datos Muni'!CN108</f>
        <v>61.436950146627566</v>
      </c>
      <c r="AF108" s="78">
        <f>'Datos Muni'!CQ108</f>
        <v>6.0509891039881518</v>
      </c>
      <c r="AG108" s="78">
        <f>'Datos Muni'!CT108</f>
        <v>46.16083141291152</v>
      </c>
      <c r="AH108" s="78">
        <f>'Datos Muni'!CW108</f>
        <v>0</v>
      </c>
      <c r="AI108" s="78">
        <f>'Datos Muni'!CZ108</f>
        <v>66.329966329966325</v>
      </c>
      <c r="AJ108" s="78">
        <f>'Datos Muni'!DC108</f>
        <v>75</v>
      </c>
      <c r="AK108" s="78">
        <f>'Datos Muni'!DF108</f>
        <v>100</v>
      </c>
      <c r="AL108" s="78">
        <f>'Datos Muni'!DI108</f>
        <v>75</v>
      </c>
      <c r="AM108" s="106">
        <f>'Datos Muni'!DL108</f>
        <v>25</v>
      </c>
      <c r="AN108" s="78">
        <f>'Datos Muni'!DO108</f>
        <v>100</v>
      </c>
      <c r="AO108" s="109">
        <f>'Datos Muni'!DR108</f>
        <v>100</v>
      </c>
      <c r="AP108" s="78">
        <f>'Datos Muni'!DU108</f>
        <v>73.723051486586499</v>
      </c>
      <c r="AQ108" s="78">
        <f>'Datos Muni'!DX108</f>
        <v>100</v>
      </c>
      <c r="AR108" s="78">
        <f>'Datos Muni'!EA108</f>
        <v>78.118609406952956</v>
      </c>
      <c r="AS108" s="78">
        <f>'Datos Muni'!ED108</f>
        <v>99.151193453834154</v>
      </c>
      <c r="AT108" s="78">
        <f>'Datos Muni'!EG108</f>
        <v>52.26882307941505</v>
      </c>
      <c r="AV108" s="87">
        <f t="shared" si="5"/>
        <v>33.732938717271637</v>
      </c>
      <c r="AW108" s="90">
        <f t="shared" si="6"/>
        <v>58.823343976631286</v>
      </c>
      <c r="AX108" s="85">
        <f t="shared" si="7"/>
        <v>33.345726783892559</v>
      </c>
      <c r="AY108" s="90">
        <f t="shared" si="8"/>
        <v>70.768033940690458</v>
      </c>
      <c r="BA108" s="298">
        <f t="shared" si="9"/>
        <v>49.167510854621483</v>
      </c>
    </row>
    <row r="109" spans="2:53" x14ac:dyDescent="0.3">
      <c r="B109" s="49">
        <v>21601</v>
      </c>
      <c r="C109" s="48" t="s">
        <v>110</v>
      </c>
      <c r="D109" s="81">
        <f>'Datos Muni'!K109</f>
        <v>50</v>
      </c>
      <c r="E109" s="81">
        <f>'Datos Muni'!N109</f>
        <v>0</v>
      </c>
      <c r="F109" s="81">
        <f>'Datos Muni'!Q109</f>
        <v>0</v>
      </c>
      <c r="G109" s="81">
        <f>'Datos Muni'!T109</f>
        <v>76.171329393604168</v>
      </c>
      <c r="H109" s="81">
        <f>'Datos Muni'!W109</f>
        <v>33.293414473340768</v>
      </c>
      <c r="I109" s="81">
        <f>'Datos Muni'!Z109</f>
        <v>51.454029284376645</v>
      </c>
      <c r="J109" s="81">
        <f>'Datos Muni'!AC109</f>
        <v>17.531651588700324</v>
      </c>
      <c r="K109" s="81">
        <f>'Datos Muni'!AF109</f>
        <v>0</v>
      </c>
      <c r="L109" s="81">
        <f>'Datos Muni'!AI109</f>
        <v>0</v>
      </c>
      <c r="M109" s="81">
        <f>'Datos Muni'!AL109</f>
        <v>0</v>
      </c>
      <c r="N109" s="77">
        <f>'Datos Muni'!AO109</f>
        <v>0</v>
      </c>
      <c r="O109" s="77">
        <f>'Datos Muni'!AR109</f>
        <v>9.8955493235698881</v>
      </c>
      <c r="P109" s="77">
        <f>'Datos Muni'!AU109</f>
        <v>5.1921079958463139</v>
      </c>
      <c r="Q109" s="78">
        <f>'Datos Muni'!AX109</f>
        <v>100</v>
      </c>
      <c r="R109" s="78">
        <f>'Datos Muni'!BA109</f>
        <v>76.569643205790172</v>
      </c>
      <c r="S109" s="78">
        <f>'Datos Muni'!BD109</f>
        <v>0</v>
      </c>
      <c r="T109" s="78">
        <f>'Datos Muni'!BG109</f>
        <v>100</v>
      </c>
      <c r="U109" s="78">
        <f>'Datos Muni'!BJ109</f>
        <v>33.333333333333329</v>
      </c>
      <c r="V109" s="78">
        <f>'Datos Muni'!BM109</f>
        <v>100</v>
      </c>
      <c r="W109" s="78">
        <f>'Datos Muni'!BP109</f>
        <v>100</v>
      </c>
      <c r="X109" s="78">
        <f>'Datos Muni'!BS109</f>
        <v>8.3333333333333321</v>
      </c>
      <c r="Y109" s="78">
        <f>'Datos Muni'!BV109</f>
        <v>8.2605104125907562</v>
      </c>
      <c r="Z109" s="78">
        <f>'Datos Muni'!BY109</f>
        <v>8.7874148272226531</v>
      </c>
      <c r="AA109" s="78">
        <f>'Datos Muni'!CB109</f>
        <v>2.5</v>
      </c>
      <c r="AB109" s="78">
        <f>'Datos Muni'!CE109</f>
        <v>0</v>
      </c>
      <c r="AC109" s="78">
        <f>'Datos Muni'!CH109</f>
        <v>0</v>
      </c>
      <c r="AD109" s="78">
        <f>'Datos Muni'!CK109</f>
        <v>55.734610917537765</v>
      </c>
      <c r="AE109" s="78">
        <f>'Datos Muni'!CN109</f>
        <v>14.77425876010782</v>
      </c>
      <c r="AF109" s="78">
        <f>'Datos Muni'!CQ109</f>
        <v>74.172971369233053</v>
      </c>
      <c r="AG109" s="78">
        <f>'Datos Muni'!CT109</f>
        <v>94.40796547468679</v>
      </c>
      <c r="AH109" s="78">
        <f>'Datos Muni'!CW109</f>
        <v>0</v>
      </c>
      <c r="AI109" s="78">
        <f>'Datos Muni'!CZ109</f>
        <v>62.62626262626263</v>
      </c>
      <c r="AJ109" s="78">
        <f>'Datos Muni'!DC109</f>
        <v>75</v>
      </c>
      <c r="AK109" s="78">
        <f>'Datos Muni'!DF109</f>
        <v>75</v>
      </c>
      <c r="AL109" s="78">
        <f>'Datos Muni'!DI109</f>
        <v>50</v>
      </c>
      <c r="AM109" s="106">
        <f>'Datos Muni'!DL109</f>
        <v>75</v>
      </c>
      <c r="AN109" s="78">
        <f>'Datos Muni'!DO109</f>
        <v>100</v>
      </c>
      <c r="AO109" s="109">
        <f>'Datos Muni'!DR109</f>
        <v>100</v>
      </c>
      <c r="AP109" s="78">
        <f>'Datos Muni'!DU109</f>
        <v>86.518689874957758</v>
      </c>
      <c r="AQ109" s="78">
        <f>'Datos Muni'!DX109</f>
        <v>100</v>
      </c>
      <c r="AR109" s="78">
        <f>'Datos Muni'!EA109</f>
        <v>100</v>
      </c>
      <c r="AS109" s="78">
        <f>'Datos Muni'!ED109</f>
        <v>99.927420388512857</v>
      </c>
      <c r="AT109" s="78">
        <f>'Datos Muni'!EG109</f>
        <v>85.879142688862572</v>
      </c>
      <c r="AV109" s="87">
        <f t="shared" si="5"/>
        <v>18.73369861995678</v>
      </c>
      <c r="AW109" s="90">
        <f t="shared" si="6"/>
        <v>72.843282362731927</v>
      </c>
      <c r="AX109" s="85">
        <f t="shared" si="7"/>
        <v>19.173677735558371</v>
      </c>
      <c r="AY109" s="90">
        <f t="shared" si="8"/>
        <v>78.882820075234463</v>
      </c>
      <c r="BA109" s="298">
        <f t="shared" si="9"/>
        <v>47.408369698370386</v>
      </c>
    </row>
    <row r="110" spans="2:53" x14ac:dyDescent="0.3">
      <c r="B110" s="49">
        <v>21602</v>
      </c>
      <c r="C110" s="48" t="s">
        <v>111</v>
      </c>
      <c r="D110" s="81">
        <f>'Datos Muni'!K110</f>
        <v>0</v>
      </c>
      <c r="E110" s="81">
        <f>'Datos Muni'!N110</f>
        <v>0</v>
      </c>
      <c r="F110" s="81">
        <f>'Datos Muni'!Q110</f>
        <v>0</v>
      </c>
      <c r="G110" s="81">
        <f>'Datos Muni'!T110</f>
        <v>74.409003067817707</v>
      </c>
      <c r="H110" s="81">
        <f>'Datos Muni'!W110</f>
        <v>20.922923107994094</v>
      </c>
      <c r="I110" s="81">
        <f>'Datos Muni'!Z110</f>
        <v>43.461087391946108</v>
      </c>
      <c r="J110" s="81">
        <f>'Datos Muni'!AC110</f>
        <v>0</v>
      </c>
      <c r="K110" s="81">
        <f>'Datos Muni'!AF110</f>
        <v>0</v>
      </c>
      <c r="L110" s="81">
        <f>'Datos Muni'!AI110</f>
        <v>0</v>
      </c>
      <c r="M110" s="81">
        <f>'Datos Muni'!AL110</f>
        <v>0</v>
      </c>
      <c r="N110" s="77">
        <f>'Datos Muni'!AO110</f>
        <v>0</v>
      </c>
      <c r="O110" s="77">
        <f>'Datos Muni'!AR110</f>
        <v>3.0617689811731106</v>
      </c>
      <c r="P110" s="77">
        <f>'Datos Muni'!AU110</f>
        <v>0</v>
      </c>
      <c r="Q110" s="78">
        <f>'Datos Muni'!AX110</f>
        <v>100</v>
      </c>
      <c r="R110" s="78">
        <f>'Datos Muni'!BA110</f>
        <v>31.076831696577294</v>
      </c>
      <c r="S110" s="78">
        <f>'Datos Muni'!BD110</f>
        <v>0</v>
      </c>
      <c r="T110" s="78">
        <f>'Datos Muni'!BG110</f>
        <v>100</v>
      </c>
      <c r="U110" s="78">
        <f>'Datos Muni'!BJ110</f>
        <v>0</v>
      </c>
      <c r="V110" s="78">
        <f>'Datos Muni'!BM110</f>
        <v>30</v>
      </c>
      <c r="W110" s="78">
        <f>'Datos Muni'!BP110</f>
        <v>100</v>
      </c>
      <c r="X110" s="78">
        <f>'Datos Muni'!BS110</f>
        <v>13.333333333333334</v>
      </c>
      <c r="Y110" s="78">
        <f>'Datos Muni'!BV110</f>
        <v>1.7015484090522375</v>
      </c>
      <c r="Z110" s="78">
        <f>'Datos Muni'!BY110</f>
        <v>7.0269278492861424</v>
      </c>
      <c r="AA110" s="78">
        <f>'Datos Muni'!CB110</f>
        <v>2.5</v>
      </c>
      <c r="AB110" s="78">
        <f>'Datos Muni'!CE110</f>
        <v>0</v>
      </c>
      <c r="AC110" s="78">
        <f>'Datos Muni'!CH110</f>
        <v>0</v>
      </c>
      <c r="AD110" s="78">
        <f>'Datos Muni'!CK110</f>
        <v>47.105682421667538</v>
      </c>
      <c r="AE110" s="78">
        <f>'Datos Muni'!CN110</f>
        <v>5.5708769994484264</v>
      </c>
      <c r="AF110" s="78">
        <f>'Datos Muni'!CQ110</f>
        <v>0</v>
      </c>
      <c r="AG110" s="78">
        <f>'Datos Muni'!CT110</f>
        <v>94.27240802990589</v>
      </c>
      <c r="AH110" s="78">
        <f>'Datos Muni'!CW110</f>
        <v>0</v>
      </c>
      <c r="AI110" s="78">
        <f>'Datos Muni'!CZ110</f>
        <v>50.168350168350173</v>
      </c>
      <c r="AJ110" s="78">
        <f>'Datos Muni'!DC110</f>
        <v>100</v>
      </c>
      <c r="AK110" s="78">
        <f>'Datos Muni'!DF110</f>
        <v>50</v>
      </c>
      <c r="AL110" s="78">
        <f>'Datos Muni'!DI110</f>
        <v>25</v>
      </c>
      <c r="AM110" s="106">
        <f>'Datos Muni'!DL110</f>
        <v>100</v>
      </c>
      <c r="AN110" s="78">
        <f>'Datos Muni'!DO110</f>
        <v>100</v>
      </c>
      <c r="AO110" s="109">
        <f>'Datos Muni'!DR110</f>
        <v>100</v>
      </c>
      <c r="AP110" s="78">
        <f>'Datos Muni'!DU110</f>
        <v>100</v>
      </c>
      <c r="AQ110" s="78">
        <f>'Datos Muni'!DX110</f>
        <v>100</v>
      </c>
      <c r="AR110" s="78">
        <f>'Datos Muni'!EA110</f>
        <v>100</v>
      </c>
      <c r="AS110" s="78">
        <f>'Datos Muni'!ED110</f>
        <v>100</v>
      </c>
      <c r="AT110" s="78">
        <f>'Datos Muni'!EG110</f>
        <v>100</v>
      </c>
      <c r="AV110" s="87">
        <f t="shared" si="5"/>
        <v>10.91190634991777</v>
      </c>
      <c r="AW110" s="90">
        <f t="shared" si="6"/>
        <v>51.582404528082471</v>
      </c>
      <c r="AX110" s="85">
        <f t="shared" si="7"/>
        <v>8.5820410014208548</v>
      </c>
      <c r="AY110" s="90">
        <f t="shared" si="8"/>
        <v>79.960054157018277</v>
      </c>
      <c r="BA110" s="298">
        <f t="shared" si="9"/>
        <v>37.75910150910984</v>
      </c>
    </row>
    <row r="111" spans="2:53" x14ac:dyDescent="0.3">
      <c r="B111" s="49">
        <v>21701</v>
      </c>
      <c r="C111" s="48" t="s">
        <v>112</v>
      </c>
      <c r="D111" s="81">
        <f>'Datos Muni'!K111</f>
        <v>50</v>
      </c>
      <c r="E111" s="81">
        <f>'Datos Muni'!N111</f>
        <v>0</v>
      </c>
      <c r="F111" s="81">
        <f>'Datos Muni'!Q111</f>
        <v>98.04562389698674</v>
      </c>
      <c r="G111" s="81">
        <f>'Datos Muni'!T111</f>
        <v>66.643252003965884</v>
      </c>
      <c r="H111" s="81">
        <f>'Datos Muni'!W111</f>
        <v>55.207120192838545</v>
      </c>
      <c r="I111" s="81">
        <f>'Datos Muni'!Z111</f>
        <v>81.601970175708303</v>
      </c>
      <c r="J111" s="81">
        <f>'Datos Muni'!AC111</f>
        <v>25.064588491698469</v>
      </c>
      <c r="K111" s="81">
        <f>'Datos Muni'!AF111</f>
        <v>33.333333333333329</v>
      </c>
      <c r="L111" s="81">
        <f>'Datos Muni'!AI111</f>
        <v>100</v>
      </c>
      <c r="M111" s="81">
        <f>'Datos Muni'!AL111</f>
        <v>100</v>
      </c>
      <c r="N111" s="77">
        <f>'Datos Muni'!AO111</f>
        <v>100</v>
      </c>
      <c r="O111" s="77">
        <f>'Datos Muni'!AR111</f>
        <v>83.738367581686489</v>
      </c>
      <c r="P111" s="77">
        <f>'Datos Muni'!AU111</f>
        <v>16.261220241966956</v>
      </c>
      <c r="Q111" s="78">
        <f>'Datos Muni'!AX111</f>
        <v>0</v>
      </c>
      <c r="R111" s="78">
        <f>'Datos Muni'!BA111</f>
        <v>23.159159358820148</v>
      </c>
      <c r="S111" s="78">
        <f>'Datos Muni'!BD111</f>
        <v>66.666666666666657</v>
      </c>
      <c r="T111" s="78">
        <f>'Datos Muni'!BG111</f>
        <v>100</v>
      </c>
      <c r="U111" s="78">
        <f>'Datos Muni'!BJ111</f>
        <v>66.666666666666657</v>
      </c>
      <c r="V111" s="78">
        <f>'Datos Muni'!BM111</f>
        <v>100</v>
      </c>
      <c r="W111" s="78">
        <f>'Datos Muni'!BP111</f>
        <v>100</v>
      </c>
      <c r="X111" s="78">
        <f>'Datos Muni'!BS111</f>
        <v>100</v>
      </c>
      <c r="Y111" s="78">
        <f>'Datos Muni'!BV111</f>
        <v>63.73292867981791</v>
      </c>
      <c r="Z111" s="78">
        <f>'Datos Muni'!BY111</f>
        <v>12.968566142960558</v>
      </c>
      <c r="AA111" s="78">
        <f>'Datos Muni'!CB111</f>
        <v>100</v>
      </c>
      <c r="AB111" s="78">
        <f>'Datos Muni'!CE111</f>
        <v>100</v>
      </c>
      <c r="AC111" s="78">
        <f>'Datos Muni'!CH111</f>
        <v>43.363253978578555</v>
      </c>
      <c r="AD111" s="78">
        <f>'Datos Muni'!CK111</f>
        <v>71.939296658397765</v>
      </c>
      <c r="AE111" s="78">
        <f>'Datos Muni'!CN111</f>
        <v>45.090101854270031</v>
      </c>
      <c r="AF111" s="78">
        <f>'Datos Muni'!CQ111</f>
        <v>100</v>
      </c>
      <c r="AG111" s="78">
        <f>'Datos Muni'!CT111</f>
        <v>100</v>
      </c>
      <c r="AH111" s="78">
        <f>'Datos Muni'!CW111</f>
        <v>0</v>
      </c>
      <c r="AI111" s="78">
        <f>'Datos Muni'!CZ111</f>
        <v>66.329966329966325</v>
      </c>
      <c r="AJ111" s="78">
        <f>'Datos Muni'!DC111</f>
        <v>100</v>
      </c>
      <c r="AK111" s="78">
        <f>'Datos Muni'!DF111</f>
        <v>50</v>
      </c>
      <c r="AL111" s="78">
        <f>'Datos Muni'!DI111</f>
        <v>75</v>
      </c>
      <c r="AM111" s="106">
        <f>'Datos Muni'!DL111</f>
        <v>100</v>
      </c>
      <c r="AN111" s="78">
        <f>'Datos Muni'!DO111</f>
        <v>96</v>
      </c>
      <c r="AO111" s="109">
        <f>'Datos Muni'!DR111</f>
        <v>20.986821918782368</v>
      </c>
      <c r="AP111" s="78">
        <f>'Datos Muni'!DU111</f>
        <v>92.127388986127443</v>
      </c>
      <c r="AQ111" s="78">
        <f>'Datos Muni'!DX111</f>
        <v>100</v>
      </c>
      <c r="AR111" s="78">
        <f>'Datos Muni'!EA111</f>
        <v>100</v>
      </c>
      <c r="AS111" s="78">
        <f>'Datos Muni'!ED111</f>
        <v>100</v>
      </c>
      <c r="AT111" s="78">
        <f>'Datos Muni'!EG111</f>
        <v>95.873479222348905</v>
      </c>
      <c r="AV111" s="87">
        <f t="shared" si="5"/>
        <v>62.299651993706519</v>
      </c>
      <c r="AW111" s="90">
        <f t="shared" si="6"/>
        <v>65.213213241736213</v>
      </c>
      <c r="AX111" s="85">
        <f t="shared" si="7"/>
        <v>70.788238590447207</v>
      </c>
      <c r="AY111" s="90">
        <f t="shared" si="8"/>
        <v>78.308404032658927</v>
      </c>
      <c r="BA111" s="298">
        <f t="shared" si="9"/>
        <v>69.152376964637213</v>
      </c>
    </row>
    <row r="112" spans="2:53" x14ac:dyDescent="0.3">
      <c r="B112" s="49">
        <v>21702</v>
      </c>
      <c r="C112" s="48" t="s">
        <v>113</v>
      </c>
      <c r="D112" s="81">
        <f>'Datos Muni'!K112</f>
        <v>100</v>
      </c>
      <c r="E112" s="81">
        <f>'Datos Muni'!N112</f>
        <v>0</v>
      </c>
      <c r="F112" s="81">
        <f>'Datos Muni'!Q112</f>
        <v>28.330217009462295</v>
      </c>
      <c r="G112" s="81">
        <f>'Datos Muni'!T112</f>
        <v>61.933154997074325</v>
      </c>
      <c r="H112" s="81">
        <f>'Datos Muni'!W112</f>
        <v>15.346803559333338</v>
      </c>
      <c r="I112" s="81">
        <f>'Datos Muni'!Z112</f>
        <v>67.432544658123177</v>
      </c>
      <c r="J112" s="81">
        <f>'Datos Muni'!AC112</f>
        <v>25.95478451832043</v>
      </c>
      <c r="K112" s="81">
        <f>'Datos Muni'!AF112</f>
        <v>0</v>
      </c>
      <c r="L112" s="81">
        <f>'Datos Muni'!AI112</f>
        <v>0</v>
      </c>
      <c r="M112" s="81">
        <f>'Datos Muni'!AL112</f>
        <v>0</v>
      </c>
      <c r="N112" s="77">
        <f>'Datos Muni'!AO112</f>
        <v>0</v>
      </c>
      <c r="O112" s="77">
        <f>'Datos Muni'!AR112</f>
        <v>19.166733617203612</v>
      </c>
      <c r="P112" s="77">
        <f>'Datos Muni'!AU112</f>
        <v>22.110899982725858</v>
      </c>
      <c r="Q112" s="78">
        <f>'Datos Muni'!AX112</f>
        <v>0</v>
      </c>
      <c r="R112" s="78">
        <f>'Datos Muni'!BA112</f>
        <v>18.028792360533608</v>
      </c>
      <c r="S112" s="78">
        <f>'Datos Muni'!BD112</f>
        <v>66.666666666666657</v>
      </c>
      <c r="T112" s="78">
        <f>'Datos Muni'!BG112</f>
        <v>100</v>
      </c>
      <c r="U112" s="78">
        <f>'Datos Muni'!BJ112</f>
        <v>0</v>
      </c>
      <c r="V112" s="78">
        <f>'Datos Muni'!BM112</f>
        <v>30</v>
      </c>
      <c r="W112" s="78">
        <f>'Datos Muni'!BP112</f>
        <v>66.666666666666657</v>
      </c>
      <c r="X112" s="78">
        <f>'Datos Muni'!BS112</f>
        <v>31.666666666666664</v>
      </c>
      <c r="Y112" s="78">
        <f>'Datos Muni'!BV112</f>
        <v>12.118457926228887</v>
      </c>
      <c r="Z112" s="78">
        <f>'Datos Muni'!BY112</f>
        <v>11.508683595027579</v>
      </c>
      <c r="AA112" s="78">
        <f>'Datos Muni'!CB112</f>
        <v>100</v>
      </c>
      <c r="AB112" s="78">
        <f>'Datos Muni'!CE112</f>
        <v>0</v>
      </c>
      <c r="AC112" s="78">
        <f>'Datos Muni'!CH112</f>
        <v>23.492831231646225</v>
      </c>
      <c r="AD112" s="78">
        <f>'Datos Muni'!CK112</f>
        <v>76.33654688869413</v>
      </c>
      <c r="AE112" s="78">
        <f>'Datos Muni'!CN112</f>
        <v>56.247334754797429</v>
      </c>
      <c r="AF112" s="78">
        <f>'Datos Muni'!CQ112</f>
        <v>4.4912765589911903</v>
      </c>
      <c r="AG112" s="78">
        <f>'Datos Muni'!CT112</f>
        <v>100</v>
      </c>
      <c r="AH112" s="78">
        <f>'Datos Muni'!CW112</f>
        <v>0</v>
      </c>
      <c r="AI112" s="78">
        <f>'Datos Muni'!CZ112</f>
        <v>64.309764309764304</v>
      </c>
      <c r="AJ112" s="78">
        <f>'Datos Muni'!DC112</f>
        <v>100</v>
      </c>
      <c r="AK112" s="78">
        <f>'Datos Muni'!DF112</f>
        <v>50</v>
      </c>
      <c r="AL112" s="78">
        <f>'Datos Muni'!DI112</f>
        <v>100</v>
      </c>
      <c r="AM112" s="106">
        <f>'Datos Muni'!DL112</f>
        <v>100</v>
      </c>
      <c r="AN112" s="78">
        <f>'Datos Muni'!DO112</f>
        <v>100</v>
      </c>
      <c r="AO112" s="109">
        <f>'Datos Muni'!DR112</f>
        <v>100</v>
      </c>
      <c r="AP112" s="78">
        <f>'Datos Muni'!DU112</f>
        <v>100</v>
      </c>
      <c r="AQ112" s="78">
        <f>'Datos Muni'!DX112</f>
        <v>100</v>
      </c>
      <c r="AR112" s="78">
        <f>'Datos Muni'!EA112</f>
        <v>100</v>
      </c>
      <c r="AS112" s="78">
        <f>'Datos Muni'!ED112</f>
        <v>100</v>
      </c>
      <c r="AT112" s="78">
        <f>'Datos Muni'!EG112</f>
        <v>89.372242827672082</v>
      </c>
      <c r="AV112" s="87">
        <f t="shared" si="5"/>
        <v>26.175010641711001</v>
      </c>
      <c r="AW112" s="90">
        <f t="shared" si="6"/>
        <v>40.194589384838132</v>
      </c>
      <c r="AX112" s="85">
        <f t="shared" si="7"/>
        <v>35.095755291339124</v>
      </c>
      <c r="AY112" s="90">
        <f t="shared" si="8"/>
        <v>85.977286224102613</v>
      </c>
      <c r="BA112" s="298">
        <f t="shared" si="9"/>
        <v>46.860660385497717</v>
      </c>
    </row>
    <row r="113" spans="2:53" x14ac:dyDescent="0.3">
      <c r="B113" s="49">
        <v>21703</v>
      </c>
      <c r="C113" s="48" t="s">
        <v>114</v>
      </c>
      <c r="D113" s="81">
        <f>'Datos Muni'!K113</f>
        <v>50</v>
      </c>
      <c r="E113" s="81">
        <f>'Datos Muni'!N113</f>
        <v>0</v>
      </c>
      <c r="F113" s="81">
        <f>'Datos Muni'!Q113</f>
        <v>25.542784163473819</v>
      </c>
      <c r="G113" s="81">
        <f>'Datos Muni'!T113</f>
        <v>69.364959709758807</v>
      </c>
      <c r="H113" s="81">
        <f>'Datos Muni'!W113</f>
        <v>1.5347382437900576</v>
      </c>
      <c r="I113" s="81">
        <f>'Datos Muni'!Z113</f>
        <v>51.746343311208285</v>
      </c>
      <c r="J113" s="81">
        <f>'Datos Muni'!AC113</f>
        <v>8.4384430805825144</v>
      </c>
      <c r="K113" s="81">
        <f>'Datos Muni'!AF113</f>
        <v>0</v>
      </c>
      <c r="L113" s="81">
        <f>'Datos Muni'!AI113</f>
        <v>0</v>
      </c>
      <c r="M113" s="81">
        <f>'Datos Muni'!AL113</f>
        <v>0</v>
      </c>
      <c r="N113" s="77">
        <f>'Datos Muni'!AO113</f>
        <v>0</v>
      </c>
      <c r="O113" s="77">
        <f>'Datos Muni'!AR113</f>
        <v>15.773233751310215</v>
      </c>
      <c r="P113" s="77">
        <f>'Datos Muni'!AU113</f>
        <v>3.0395136778115504</v>
      </c>
      <c r="Q113" s="78">
        <f>'Datos Muni'!AX113</f>
        <v>0</v>
      </c>
      <c r="R113" s="78">
        <f>'Datos Muni'!BA113</f>
        <v>23.067771105713891</v>
      </c>
      <c r="S113" s="78">
        <f>'Datos Muni'!BD113</f>
        <v>0</v>
      </c>
      <c r="T113" s="78">
        <f>'Datos Muni'!BG113</f>
        <v>50</v>
      </c>
      <c r="U113" s="78">
        <f>'Datos Muni'!BJ113</f>
        <v>0</v>
      </c>
      <c r="V113" s="78">
        <f>'Datos Muni'!BM113</f>
        <v>70</v>
      </c>
      <c r="W113" s="78">
        <f>'Datos Muni'!BP113</f>
        <v>33.333333333333329</v>
      </c>
      <c r="X113" s="78">
        <f>'Datos Muni'!BS113</f>
        <v>15</v>
      </c>
      <c r="Y113" s="78">
        <f>'Datos Muni'!BV113</f>
        <v>3.7327360955580446</v>
      </c>
      <c r="Z113" s="78">
        <f>'Datos Muni'!BY113</f>
        <v>8.4425130162376565</v>
      </c>
      <c r="AA113" s="78">
        <f>'Datos Muni'!CB113</f>
        <v>2.5</v>
      </c>
      <c r="AB113" s="78">
        <f>'Datos Muni'!CE113</f>
        <v>0</v>
      </c>
      <c r="AC113" s="78">
        <f>'Datos Muni'!CH113</f>
        <v>25.329280648429581</v>
      </c>
      <c r="AD113" s="78">
        <f>'Datos Muni'!CK113</f>
        <v>65.253456221198164</v>
      </c>
      <c r="AE113" s="78">
        <f>'Datos Muni'!CN113</f>
        <v>54.086829978171224</v>
      </c>
      <c r="AF113" s="78">
        <f>'Datos Muni'!CQ113</f>
        <v>66.869300911854097</v>
      </c>
      <c r="AG113" s="78">
        <f>'Datos Muni'!CT113</f>
        <v>100</v>
      </c>
      <c r="AH113" s="78">
        <f>'Datos Muni'!CW113</f>
        <v>0</v>
      </c>
      <c r="AI113" s="78">
        <f>'Datos Muni'!CZ113</f>
        <v>66.329966329966325</v>
      </c>
      <c r="AJ113" s="78">
        <f>'Datos Muni'!DC113</f>
        <v>100</v>
      </c>
      <c r="AK113" s="78">
        <f>'Datos Muni'!DF113</f>
        <v>25</v>
      </c>
      <c r="AL113" s="78">
        <f>'Datos Muni'!DI113</f>
        <v>75</v>
      </c>
      <c r="AM113" s="106">
        <f>'Datos Muni'!DL113</f>
        <v>100</v>
      </c>
      <c r="AN113" s="78">
        <f>'Datos Muni'!DO113</f>
        <v>100</v>
      </c>
      <c r="AO113" s="109">
        <f>'Datos Muni'!DR113</f>
        <v>100</v>
      </c>
      <c r="AP113" s="78">
        <f>'Datos Muni'!DU113</f>
        <v>100</v>
      </c>
      <c r="AQ113" s="78">
        <f>'Datos Muni'!DX113</f>
        <v>100</v>
      </c>
      <c r="AR113" s="78">
        <f>'Datos Muni'!EA113</f>
        <v>100</v>
      </c>
      <c r="AS113" s="78">
        <f>'Datos Muni'!ED113</f>
        <v>100</v>
      </c>
      <c r="AT113" s="78">
        <f>'Datos Muni'!EG113</f>
        <v>100</v>
      </c>
      <c r="AV113" s="87">
        <f t="shared" si="5"/>
        <v>17.34153968753348</v>
      </c>
      <c r="AW113" s="90">
        <f t="shared" si="6"/>
        <v>25.200157777006748</v>
      </c>
      <c r="AX113" s="85">
        <f t="shared" si="7"/>
        <v>26.801568541272086</v>
      </c>
      <c r="AY113" s="90">
        <f t="shared" si="8"/>
        <v>83.309283309283302</v>
      </c>
      <c r="BA113" s="298">
        <f t="shared" si="9"/>
        <v>38.1631373287739</v>
      </c>
    </row>
    <row r="114" spans="2:53" x14ac:dyDescent="0.3">
      <c r="B114" s="49">
        <v>21801</v>
      </c>
      <c r="C114" s="48" t="s">
        <v>115</v>
      </c>
      <c r="D114" s="81">
        <f>'Datos Muni'!K114</f>
        <v>0</v>
      </c>
      <c r="E114" s="81">
        <f>'Datos Muni'!N114</f>
        <v>0</v>
      </c>
      <c r="F114" s="81">
        <f>'Datos Muni'!Q114</f>
        <v>0</v>
      </c>
      <c r="G114" s="81">
        <f>'Datos Muni'!T114</f>
        <v>19.397349233554735</v>
      </c>
      <c r="H114" s="81">
        <f>'Datos Muni'!W114</f>
        <v>19.258471305481272</v>
      </c>
      <c r="I114" s="81">
        <f>'Datos Muni'!Z114</f>
        <v>32.31506877741117</v>
      </c>
      <c r="J114" s="81">
        <f>'Datos Muni'!AC114</f>
        <v>5.2848925618514446</v>
      </c>
      <c r="K114" s="81">
        <f>'Datos Muni'!AF114</f>
        <v>0</v>
      </c>
      <c r="L114" s="81">
        <f>'Datos Muni'!AI114</f>
        <v>0</v>
      </c>
      <c r="M114" s="81">
        <f>'Datos Muni'!AL114</f>
        <v>0</v>
      </c>
      <c r="N114" s="77">
        <f>'Datos Muni'!AO114</f>
        <v>0</v>
      </c>
      <c r="O114" s="77">
        <f>'Datos Muni'!AR114</f>
        <v>5.3882858976056855</v>
      </c>
      <c r="P114" s="77">
        <f>'Datos Muni'!AU114</f>
        <v>5.9893522626441884</v>
      </c>
      <c r="Q114" s="78">
        <f>'Datos Muni'!AX114</f>
        <v>0</v>
      </c>
      <c r="R114" s="78">
        <f>'Datos Muni'!BA114</f>
        <v>4.3220345375693556</v>
      </c>
      <c r="S114" s="78">
        <f>'Datos Muni'!BD114</f>
        <v>0</v>
      </c>
      <c r="T114" s="78">
        <f>'Datos Muni'!BG114</f>
        <v>0</v>
      </c>
      <c r="U114" s="78">
        <f>'Datos Muni'!BJ114</f>
        <v>0</v>
      </c>
      <c r="V114" s="78">
        <f>'Datos Muni'!BM114</f>
        <v>0</v>
      </c>
      <c r="W114" s="78">
        <f>'Datos Muni'!BP114</f>
        <v>66.666666666666657</v>
      </c>
      <c r="X114" s="78">
        <f>'Datos Muni'!BS114</f>
        <v>3.3333333333333335</v>
      </c>
      <c r="Y114" s="78">
        <f>'Datos Muni'!BV114</f>
        <v>2.7157677475422304</v>
      </c>
      <c r="Z114" s="78">
        <f>'Datos Muni'!BY114</f>
        <v>10.365195772025135</v>
      </c>
      <c r="AA114" s="78">
        <f>'Datos Muni'!CB114</f>
        <v>0.5</v>
      </c>
      <c r="AB114" s="78">
        <f>'Datos Muni'!CE114</f>
        <v>0</v>
      </c>
      <c r="AC114" s="78">
        <f>'Datos Muni'!CH114</f>
        <v>0</v>
      </c>
      <c r="AD114" s="78">
        <f>'Datos Muni'!CK114</f>
        <v>79.169038133181559</v>
      </c>
      <c r="AE114" s="78">
        <f>'Datos Muni'!CN114</f>
        <v>63.48938223938223</v>
      </c>
      <c r="AF114" s="78">
        <f>'Datos Muni'!CQ114</f>
        <v>100</v>
      </c>
      <c r="AG114" s="78">
        <f>'Datos Muni'!CT114</f>
        <v>100</v>
      </c>
      <c r="AH114" s="78">
        <f>'Datos Muni'!CW114</f>
        <v>0</v>
      </c>
      <c r="AI114" s="78">
        <f>'Datos Muni'!CZ114</f>
        <v>32.659932659932664</v>
      </c>
      <c r="AJ114" s="78">
        <f>'Datos Muni'!DC114</f>
        <v>100</v>
      </c>
      <c r="AK114" s="78">
        <f>'Datos Muni'!DF114</f>
        <v>0</v>
      </c>
      <c r="AL114" s="78">
        <f>'Datos Muni'!DI114</f>
        <v>50</v>
      </c>
      <c r="AM114" s="106">
        <f>'Datos Muni'!DL114</f>
        <v>50</v>
      </c>
      <c r="AN114" s="78">
        <f>'Datos Muni'!DO114</f>
        <v>100</v>
      </c>
      <c r="AO114" s="109">
        <f>'Datos Muni'!DR114</f>
        <v>100</v>
      </c>
      <c r="AP114" s="78">
        <f>'Datos Muni'!DU114</f>
        <v>100</v>
      </c>
      <c r="AQ114" s="78">
        <f>'Datos Muni'!DX114</f>
        <v>100</v>
      </c>
      <c r="AR114" s="78">
        <f>'Datos Muni'!EA114</f>
        <v>100</v>
      </c>
      <c r="AS114" s="78">
        <f>'Datos Muni'!ED114</f>
        <v>100</v>
      </c>
      <c r="AT114" s="78">
        <f>'Datos Muni'!EG114</f>
        <v>93.013419195616791</v>
      </c>
      <c r="AV114" s="87">
        <f t="shared" si="5"/>
        <v>6.7410323106575767</v>
      </c>
      <c r="AW114" s="90">
        <f t="shared" si="6"/>
        <v>10.141243029176573</v>
      </c>
      <c r="AX114" s="85">
        <f t="shared" si="7"/>
        <v>28.841413025051608</v>
      </c>
      <c r="AY114" s="90">
        <f t="shared" si="8"/>
        <v>73.262382275396391</v>
      </c>
      <c r="BA114" s="298">
        <f t="shared" si="9"/>
        <v>29.746517660070538</v>
      </c>
    </row>
    <row r="115" spans="2:53" x14ac:dyDescent="0.3">
      <c r="B115" s="49">
        <v>21802</v>
      </c>
      <c r="C115" s="48" t="s">
        <v>116</v>
      </c>
      <c r="D115" s="81">
        <f>'Datos Muni'!K115</f>
        <v>0</v>
      </c>
      <c r="E115" s="81">
        <f>'Datos Muni'!N115</f>
        <v>0</v>
      </c>
      <c r="F115" s="81">
        <f>'Datos Muni'!Q115</f>
        <v>0</v>
      </c>
      <c r="G115" s="81">
        <f>'Datos Muni'!T115</f>
        <v>47.197322724296512</v>
      </c>
      <c r="H115" s="81">
        <f>'Datos Muni'!W115</f>
        <v>49.776027247413765</v>
      </c>
      <c r="I115" s="81">
        <f>'Datos Muni'!Z115</f>
        <v>39.972110118855376</v>
      </c>
      <c r="J115" s="81">
        <f>'Datos Muni'!AC115</f>
        <v>9.7046916080107106</v>
      </c>
      <c r="K115" s="81">
        <f>'Datos Muni'!AF115</f>
        <v>0</v>
      </c>
      <c r="L115" s="81">
        <f>'Datos Muni'!AI115</f>
        <v>0</v>
      </c>
      <c r="M115" s="81">
        <f>'Datos Muni'!AL115</f>
        <v>0</v>
      </c>
      <c r="N115" s="77">
        <f>'Datos Muni'!AO115</f>
        <v>0</v>
      </c>
      <c r="O115" s="77">
        <f>'Datos Muni'!AR115</f>
        <v>12.088239355402772</v>
      </c>
      <c r="P115" s="77">
        <f>'Datos Muni'!AU115</f>
        <v>13.358551742772223</v>
      </c>
      <c r="Q115" s="78">
        <f>'Datos Muni'!AX115</f>
        <v>16.620048897094016</v>
      </c>
      <c r="R115" s="78">
        <f>'Datos Muni'!BA115</f>
        <v>2.5185478792828988</v>
      </c>
      <c r="S115" s="78">
        <f>'Datos Muni'!BD115</f>
        <v>0</v>
      </c>
      <c r="T115" s="78">
        <f>'Datos Muni'!BG115</f>
        <v>0</v>
      </c>
      <c r="U115" s="78">
        <f>'Datos Muni'!BJ115</f>
        <v>0</v>
      </c>
      <c r="V115" s="78">
        <f>'Datos Muni'!BM115</f>
        <v>0</v>
      </c>
      <c r="W115" s="78">
        <f>'Datos Muni'!BP115</f>
        <v>66.666666666666657</v>
      </c>
      <c r="X115" s="78">
        <f>'Datos Muni'!BS115</f>
        <v>3.3333333333333335</v>
      </c>
      <c r="Y115" s="78">
        <f>'Datos Muni'!BV115</f>
        <v>2.801120448179272</v>
      </c>
      <c r="Z115" s="78">
        <f>'Datos Muni'!BY115</f>
        <v>15.164729457891085</v>
      </c>
      <c r="AA115" s="78">
        <f>'Datos Muni'!CB115</f>
        <v>1</v>
      </c>
      <c r="AB115" s="78">
        <f>'Datos Muni'!CE115</f>
        <v>0</v>
      </c>
      <c r="AC115" s="78">
        <f>'Datos Muni'!CH115</f>
        <v>0</v>
      </c>
      <c r="AD115" s="78">
        <f>'Datos Muni'!CK115</f>
        <v>82.785841609371019</v>
      </c>
      <c r="AE115" s="78">
        <f>'Datos Muni'!CN115</f>
        <v>52.236024844720497</v>
      </c>
      <c r="AF115" s="78">
        <f>'Datos Muni'!CQ115</f>
        <v>100</v>
      </c>
      <c r="AG115" s="78">
        <f>'Datos Muni'!CT115</f>
        <v>100</v>
      </c>
      <c r="AH115" s="78">
        <f>'Datos Muni'!CW115</f>
        <v>0</v>
      </c>
      <c r="AI115" s="78">
        <f>'Datos Muni'!CZ115</f>
        <v>24.242424242424249</v>
      </c>
      <c r="AJ115" s="78">
        <f>'Datos Muni'!DC115</f>
        <v>100</v>
      </c>
      <c r="AK115" s="78">
        <f>'Datos Muni'!DF115</f>
        <v>0</v>
      </c>
      <c r="AL115" s="78">
        <f>'Datos Muni'!DI115</f>
        <v>50</v>
      </c>
      <c r="AM115" s="106">
        <f>'Datos Muni'!DL115</f>
        <v>25</v>
      </c>
      <c r="AN115" s="78">
        <f>'Datos Muni'!DO115</f>
        <v>100</v>
      </c>
      <c r="AO115" s="109">
        <f>'Datos Muni'!DR115</f>
        <v>100</v>
      </c>
      <c r="AP115" s="78">
        <f>'Datos Muni'!DU115</f>
        <v>100</v>
      </c>
      <c r="AQ115" s="78">
        <f>'Datos Muni'!DX115</f>
        <v>100</v>
      </c>
      <c r="AR115" s="78">
        <f>'Datos Muni'!EA115</f>
        <v>100</v>
      </c>
      <c r="AS115" s="78">
        <f>'Datos Muni'!ED115</f>
        <v>100</v>
      </c>
      <c r="AT115" s="78">
        <f>'Datos Muni'!EG115</f>
        <v>91.362306747809157</v>
      </c>
      <c r="AV115" s="87">
        <f t="shared" si="5"/>
        <v>13.238226368980873</v>
      </c>
      <c r="AW115" s="90">
        <f t="shared" si="6"/>
        <v>12.257894777577652</v>
      </c>
      <c r="AX115" s="85">
        <f t="shared" si="7"/>
        <v>28.591227743721689</v>
      </c>
      <c r="AY115" s="90">
        <f t="shared" si="8"/>
        <v>70.757480785016668</v>
      </c>
      <c r="BA115" s="298">
        <f t="shared" si="9"/>
        <v>31.21120741882422</v>
      </c>
    </row>
    <row r="116" spans="2:53" x14ac:dyDescent="0.3">
      <c r="B116" s="49">
        <v>21803</v>
      </c>
      <c r="C116" s="48" t="s">
        <v>117</v>
      </c>
      <c r="D116" s="81">
        <f>'Datos Muni'!K116</f>
        <v>0</v>
      </c>
      <c r="E116" s="81">
        <f>'Datos Muni'!N116</f>
        <v>0</v>
      </c>
      <c r="F116" s="81">
        <f>'Datos Muni'!Q116</f>
        <v>0</v>
      </c>
      <c r="G116" s="81">
        <f>'Datos Muni'!T116</f>
        <v>0</v>
      </c>
      <c r="H116" s="81">
        <f>'Datos Muni'!W116</f>
        <v>5.128271143692535</v>
      </c>
      <c r="I116" s="81">
        <f>'Datos Muni'!Z116</f>
        <v>49.865591397849364</v>
      </c>
      <c r="J116" s="81">
        <f>'Datos Muni'!AC116</f>
        <v>26.615318247117415</v>
      </c>
      <c r="K116" s="81">
        <f>'Datos Muni'!AF116</f>
        <v>0</v>
      </c>
      <c r="L116" s="81">
        <f>'Datos Muni'!AI116</f>
        <v>0</v>
      </c>
      <c r="M116" s="81">
        <f>'Datos Muni'!AL116</f>
        <v>0</v>
      </c>
      <c r="N116" s="77">
        <f>'Datos Muni'!AO116</f>
        <v>0</v>
      </c>
      <c r="O116" s="77">
        <f>'Datos Muni'!AR116</f>
        <v>12.207101071218771</v>
      </c>
      <c r="P116" s="77">
        <f>'Datos Muni'!AU116</f>
        <v>0</v>
      </c>
      <c r="Q116" s="78">
        <f>'Datos Muni'!AX116</f>
        <v>0</v>
      </c>
      <c r="R116" s="78">
        <f>'Datos Muni'!BA116</f>
        <v>6.5208061697690081</v>
      </c>
      <c r="S116" s="78">
        <f>'Datos Muni'!BD116</f>
        <v>0</v>
      </c>
      <c r="T116" s="78">
        <f>'Datos Muni'!BG116</f>
        <v>0</v>
      </c>
      <c r="U116" s="78">
        <f>'Datos Muni'!BJ116</f>
        <v>0</v>
      </c>
      <c r="V116" s="78">
        <f>'Datos Muni'!BM116</f>
        <v>0</v>
      </c>
      <c r="W116" s="78">
        <f>'Datos Muni'!BP116</f>
        <v>0</v>
      </c>
      <c r="X116" s="78">
        <f>'Datos Muni'!BS116</f>
        <v>8.3333333333333321</v>
      </c>
      <c r="Y116" s="78">
        <f>'Datos Muni'!BV116</f>
        <v>7.7760497667185087</v>
      </c>
      <c r="Z116" s="78">
        <f>'Datos Muni'!BY116</f>
        <v>7.448110924465448</v>
      </c>
      <c r="AA116" s="78">
        <f>'Datos Muni'!CB116</f>
        <v>1.5</v>
      </c>
      <c r="AB116" s="78">
        <f>'Datos Muni'!CE116</f>
        <v>0</v>
      </c>
      <c r="AC116" s="78">
        <f>'Datos Muni'!CH116</f>
        <v>7.3035349108968752</v>
      </c>
      <c r="AD116" s="78">
        <f>'Datos Muni'!CK116</f>
        <v>76.858813700918972</v>
      </c>
      <c r="AE116" s="78">
        <f>'Datos Muni'!CN116</f>
        <v>38.095238095238102</v>
      </c>
      <c r="AF116" s="78">
        <f>'Datos Muni'!CQ116</f>
        <v>0</v>
      </c>
      <c r="AG116" s="78">
        <f>'Datos Muni'!CT116</f>
        <v>100</v>
      </c>
      <c r="AH116" s="78">
        <f>'Datos Muni'!CW116</f>
        <v>0</v>
      </c>
      <c r="AI116" s="78">
        <f>'Datos Muni'!CZ116</f>
        <v>30.976430976430986</v>
      </c>
      <c r="AJ116" s="78">
        <f>'Datos Muni'!DC116</f>
        <v>100</v>
      </c>
      <c r="AK116" s="78">
        <f>'Datos Muni'!DF116</f>
        <v>0</v>
      </c>
      <c r="AL116" s="78">
        <f>'Datos Muni'!DI116</f>
        <v>50</v>
      </c>
      <c r="AM116" s="106">
        <f>'Datos Muni'!DL116</f>
        <v>50</v>
      </c>
      <c r="AN116" s="78">
        <f>'Datos Muni'!DO116</f>
        <v>100</v>
      </c>
      <c r="AO116" s="109">
        <f>'Datos Muni'!DR116</f>
        <v>100</v>
      </c>
      <c r="AP116" s="78">
        <f>'Datos Muni'!DU116</f>
        <v>100</v>
      </c>
      <c r="AQ116" s="78">
        <f>'Datos Muni'!DX116</f>
        <v>100</v>
      </c>
      <c r="AR116" s="78">
        <f>'Datos Muni'!EA116</f>
        <v>100</v>
      </c>
      <c r="AS116" s="78">
        <f>'Datos Muni'!ED116</f>
        <v>100</v>
      </c>
      <c r="AT116" s="78">
        <f>'Datos Muni'!EG116</f>
        <v>100</v>
      </c>
      <c r="AV116" s="87">
        <f t="shared" si="5"/>
        <v>7.2166370661444681</v>
      </c>
      <c r="AW116" s="90">
        <f t="shared" si="6"/>
        <v>0.93154373853842976</v>
      </c>
      <c r="AX116" s="85">
        <f t="shared" si="7"/>
        <v>16.368342303507916</v>
      </c>
      <c r="AY116" s="90">
        <f t="shared" si="8"/>
        <v>73.641173641173637</v>
      </c>
      <c r="BA116" s="298">
        <f t="shared" si="9"/>
        <v>24.539424187341112</v>
      </c>
    </row>
    <row r="117" spans="2:53" x14ac:dyDescent="0.3">
      <c r="B117" s="49">
        <v>21901</v>
      </c>
      <c r="C117" s="48" t="s">
        <v>118</v>
      </c>
      <c r="D117" s="81">
        <f>'Datos Muni'!K117</f>
        <v>100</v>
      </c>
      <c r="E117" s="81">
        <f>'Datos Muni'!N117</f>
        <v>0</v>
      </c>
      <c r="F117" s="81">
        <f>'Datos Muni'!Q117</f>
        <v>0</v>
      </c>
      <c r="G117" s="81">
        <f>'Datos Muni'!T117</f>
        <v>52.855504866922011</v>
      </c>
      <c r="H117" s="81">
        <f>'Datos Muni'!W117</f>
        <v>60.337490217507074</v>
      </c>
      <c r="I117" s="81">
        <f>'Datos Muni'!Z117</f>
        <v>25.216932942842313</v>
      </c>
      <c r="J117" s="81">
        <f>'Datos Muni'!AC117</f>
        <v>14.90065836570396</v>
      </c>
      <c r="K117" s="81">
        <f>'Datos Muni'!AF117</f>
        <v>0</v>
      </c>
      <c r="L117" s="81">
        <f>'Datos Muni'!AI117</f>
        <v>0</v>
      </c>
      <c r="M117" s="81">
        <f>'Datos Muni'!AL117</f>
        <v>0</v>
      </c>
      <c r="N117" s="77">
        <f>'Datos Muni'!AO117</f>
        <v>0</v>
      </c>
      <c r="O117" s="77">
        <f>'Datos Muni'!AR117</f>
        <v>2.8122594101749887</v>
      </c>
      <c r="P117" s="77">
        <f>'Datos Muni'!AU117</f>
        <v>8.5139318885448922</v>
      </c>
      <c r="Q117" s="78">
        <f>'Datos Muni'!AX117</f>
        <v>0</v>
      </c>
      <c r="R117" s="78">
        <f>'Datos Muni'!BA117</f>
        <v>5.9520406715191427</v>
      </c>
      <c r="S117" s="78">
        <f>'Datos Muni'!BD117</f>
        <v>0</v>
      </c>
      <c r="T117" s="78">
        <f>'Datos Muni'!BG117</f>
        <v>0</v>
      </c>
      <c r="U117" s="78">
        <f>'Datos Muni'!BJ117</f>
        <v>0</v>
      </c>
      <c r="V117" s="78">
        <f>'Datos Muni'!BM117</f>
        <v>0</v>
      </c>
      <c r="W117" s="78">
        <f>'Datos Muni'!BP117</f>
        <v>0</v>
      </c>
      <c r="X117" s="78">
        <f>'Datos Muni'!BS117</f>
        <v>23.333333333333332</v>
      </c>
      <c r="Y117" s="78">
        <f>'Datos Muni'!BV117</f>
        <v>8.2996161427533988</v>
      </c>
      <c r="Z117" s="78">
        <f>'Datos Muni'!BY117</f>
        <v>15.871237009499268</v>
      </c>
      <c r="AA117" s="78">
        <f>'Datos Muni'!CB117</f>
        <v>3.4999999999999996</v>
      </c>
      <c r="AB117" s="78">
        <f>'Datos Muni'!CE117</f>
        <v>0</v>
      </c>
      <c r="AC117" s="78">
        <f>'Datos Muni'!CH117</f>
        <v>18.428424001179419</v>
      </c>
      <c r="AD117" s="78">
        <f>'Datos Muni'!CK117</f>
        <v>83.531746031746025</v>
      </c>
      <c r="AE117" s="78">
        <f>'Datos Muni'!CN117</f>
        <v>49.868212967843967</v>
      </c>
      <c r="AF117" s="78">
        <f>'Datos Muni'!CQ117</f>
        <v>100</v>
      </c>
      <c r="AG117" s="78">
        <f>'Datos Muni'!CT117</f>
        <v>100</v>
      </c>
      <c r="AH117" s="78">
        <f>'Datos Muni'!CW117</f>
        <v>0</v>
      </c>
      <c r="AI117" s="78">
        <f>'Datos Muni'!CZ117</f>
        <v>32.659932659932664</v>
      </c>
      <c r="AJ117" s="78">
        <f>'Datos Muni'!DC117</f>
        <v>100</v>
      </c>
      <c r="AK117" s="78">
        <f>'Datos Muni'!DF117</f>
        <v>0</v>
      </c>
      <c r="AL117" s="78">
        <f>'Datos Muni'!DI117</f>
        <v>50</v>
      </c>
      <c r="AM117" s="106">
        <f>'Datos Muni'!DL117</f>
        <v>100</v>
      </c>
      <c r="AN117" s="78">
        <f>'Datos Muni'!DO117</f>
        <v>100</v>
      </c>
      <c r="AO117" s="109">
        <f>'Datos Muni'!DR117</f>
        <v>100</v>
      </c>
      <c r="AP117" s="78">
        <f>'Datos Muni'!DU117</f>
        <v>100</v>
      </c>
      <c r="AQ117" s="78">
        <f>'Datos Muni'!DX117</f>
        <v>100</v>
      </c>
      <c r="AR117" s="78">
        <f>'Datos Muni'!EA117</f>
        <v>100</v>
      </c>
      <c r="AS117" s="78">
        <f>'Datos Muni'!ED117</f>
        <v>100</v>
      </c>
      <c r="AT117" s="78">
        <f>'Datos Muni'!EG117</f>
        <v>100</v>
      </c>
      <c r="AV117" s="87">
        <f t="shared" si="5"/>
        <v>20.356675207053481</v>
      </c>
      <c r="AW117" s="90">
        <f t="shared" si="6"/>
        <v>0.85029152450273471</v>
      </c>
      <c r="AX117" s="85">
        <f t="shared" si="7"/>
        <v>33.648063276261709</v>
      </c>
      <c r="AY117" s="90">
        <f t="shared" si="8"/>
        <v>77.332852332852326</v>
      </c>
      <c r="BA117" s="298">
        <f t="shared" si="9"/>
        <v>33.046970585167564</v>
      </c>
    </row>
    <row r="118" spans="2:53" x14ac:dyDescent="0.3">
      <c r="B118" s="49">
        <v>21902</v>
      </c>
      <c r="C118" s="48" t="s">
        <v>119</v>
      </c>
      <c r="D118" s="81">
        <f>'Datos Muni'!K118</f>
        <v>50</v>
      </c>
      <c r="E118" s="81">
        <f>'Datos Muni'!N118</f>
        <v>0</v>
      </c>
      <c r="F118" s="81">
        <f>'Datos Muni'!Q118</f>
        <v>0</v>
      </c>
      <c r="G118" s="81">
        <f>'Datos Muni'!T118</f>
        <v>69.137288897450759</v>
      </c>
      <c r="H118" s="81">
        <f>'Datos Muni'!W118</f>
        <v>58.618251849684924</v>
      </c>
      <c r="I118" s="81">
        <f>'Datos Muni'!Z118</f>
        <v>43.322806226031993</v>
      </c>
      <c r="J118" s="81">
        <f>'Datos Muni'!AC118</f>
        <v>18.779285992400748</v>
      </c>
      <c r="K118" s="81">
        <f>'Datos Muni'!AF118</f>
        <v>0</v>
      </c>
      <c r="L118" s="81">
        <f>'Datos Muni'!AI118</f>
        <v>0</v>
      </c>
      <c r="M118" s="81">
        <f>'Datos Muni'!AL118</f>
        <v>0</v>
      </c>
      <c r="N118" s="77">
        <f>'Datos Muni'!AO118</f>
        <v>0</v>
      </c>
      <c r="O118" s="77">
        <f>'Datos Muni'!AR118</f>
        <v>7.5319113983286385</v>
      </c>
      <c r="P118" s="77">
        <f>'Datos Muni'!AU118</f>
        <v>0</v>
      </c>
      <c r="Q118" s="78">
        <f>'Datos Muni'!AX118</f>
        <v>0</v>
      </c>
      <c r="R118" s="78">
        <f>'Datos Muni'!BA118</f>
        <v>3.3024982826168365</v>
      </c>
      <c r="S118" s="78">
        <f>'Datos Muni'!BD118</f>
        <v>0</v>
      </c>
      <c r="T118" s="78">
        <f>'Datos Muni'!BG118</f>
        <v>0</v>
      </c>
      <c r="U118" s="78">
        <f>'Datos Muni'!BJ118</f>
        <v>0</v>
      </c>
      <c r="V118" s="78">
        <f>'Datos Muni'!BM118</f>
        <v>0</v>
      </c>
      <c r="W118" s="78">
        <f>'Datos Muni'!BP118</f>
        <v>100</v>
      </c>
      <c r="X118" s="78">
        <f>'Datos Muni'!BS118</f>
        <v>3.3333333333333335</v>
      </c>
      <c r="Y118" s="78">
        <f>'Datos Muni'!BV118</f>
        <v>1.859081613682841</v>
      </c>
      <c r="Z118" s="78">
        <f>'Datos Muni'!BY118</f>
        <v>7.5982265708607253</v>
      </c>
      <c r="AA118" s="78">
        <f>'Datos Muni'!CB118</f>
        <v>0.5</v>
      </c>
      <c r="AB118" s="78">
        <f>'Datos Muni'!CE118</f>
        <v>0</v>
      </c>
      <c r="AC118" s="78">
        <f>'Datos Muni'!CH118</f>
        <v>17.670693052343015</v>
      </c>
      <c r="AD118" s="78">
        <f>'Datos Muni'!CK118</f>
        <v>66.472303206997097</v>
      </c>
      <c r="AE118" s="78">
        <f>'Datos Muni'!CN118</f>
        <v>53.154761904761905</v>
      </c>
      <c r="AF118" s="78">
        <f>'Datos Muni'!CQ118</f>
        <v>0</v>
      </c>
      <c r="AG118" s="78">
        <f>'Datos Muni'!CT118</f>
        <v>100</v>
      </c>
      <c r="AH118" s="78">
        <f>'Datos Muni'!CW118</f>
        <v>0</v>
      </c>
      <c r="AI118" s="78">
        <f>'Datos Muni'!CZ118</f>
        <v>32.659932659932664</v>
      </c>
      <c r="AJ118" s="78">
        <f>'Datos Muni'!DC118</f>
        <v>100</v>
      </c>
      <c r="AK118" s="78">
        <f>'Datos Muni'!DF118</f>
        <v>0</v>
      </c>
      <c r="AL118" s="78">
        <f>'Datos Muni'!DI118</f>
        <v>50</v>
      </c>
      <c r="AM118" s="106">
        <f>'Datos Muni'!DL118</f>
        <v>100</v>
      </c>
      <c r="AN118" s="78">
        <f>'Datos Muni'!DO118</f>
        <v>100</v>
      </c>
      <c r="AO118" s="109">
        <f>'Datos Muni'!DR118</f>
        <v>100</v>
      </c>
      <c r="AP118" s="78">
        <f>'Datos Muni'!DU118</f>
        <v>100</v>
      </c>
      <c r="AQ118" s="78">
        <f>'Datos Muni'!DX118</f>
        <v>100</v>
      </c>
      <c r="AR118" s="78">
        <f>'Datos Muni'!EA118</f>
        <v>100</v>
      </c>
      <c r="AS118" s="78">
        <f>'Datos Muni'!ED118</f>
        <v>100</v>
      </c>
      <c r="AT118" s="78">
        <f>'Datos Muni'!EG118</f>
        <v>100</v>
      </c>
      <c r="AV118" s="87">
        <f t="shared" si="5"/>
        <v>19.029964951069005</v>
      </c>
      <c r="AW118" s="90">
        <f t="shared" si="6"/>
        <v>14.757499754659548</v>
      </c>
      <c r="AX118" s="85">
        <f t="shared" si="7"/>
        <v>16.73204440910877</v>
      </c>
      <c r="AY118" s="90">
        <f t="shared" si="8"/>
        <v>77.332852332852326</v>
      </c>
      <c r="BA118" s="298">
        <f t="shared" si="9"/>
        <v>31.963090361922411</v>
      </c>
    </row>
    <row r="119" spans="2:53" x14ac:dyDescent="0.3">
      <c r="B119" s="49">
        <v>22001</v>
      </c>
      <c r="C119" s="48" t="s">
        <v>120</v>
      </c>
      <c r="D119" s="81">
        <f>'Datos Muni'!K119</f>
        <v>100</v>
      </c>
      <c r="E119" s="81">
        <f>'Datos Muni'!N119</f>
        <v>17.793796832021247</v>
      </c>
      <c r="F119" s="81">
        <f>'Datos Muni'!Q119</f>
        <v>28.290677278814059</v>
      </c>
      <c r="G119" s="81">
        <f>'Datos Muni'!T119</f>
        <v>57.723014608437808</v>
      </c>
      <c r="H119" s="81">
        <f>'Datos Muni'!W119</f>
        <v>58.911890295451187</v>
      </c>
      <c r="I119" s="81">
        <f>'Datos Muni'!Z119</f>
        <v>47.557992793650399</v>
      </c>
      <c r="J119" s="81">
        <f>'Datos Muni'!AC119</f>
        <v>16.888076845348326</v>
      </c>
      <c r="K119" s="81">
        <f>'Datos Muni'!AF119</f>
        <v>0</v>
      </c>
      <c r="L119" s="81">
        <f>'Datos Muni'!AI119</f>
        <v>53.002597127259243</v>
      </c>
      <c r="M119" s="81">
        <f>'Datos Muni'!AL119</f>
        <v>13.054343366528661</v>
      </c>
      <c r="N119" s="77">
        <f>'Datos Muni'!AO119</f>
        <v>0</v>
      </c>
      <c r="O119" s="77">
        <f>'Datos Muni'!AR119</f>
        <v>17.517904970673825</v>
      </c>
      <c r="P119" s="77">
        <f>'Datos Muni'!AU119</f>
        <v>0</v>
      </c>
      <c r="Q119" s="78">
        <f>'Datos Muni'!AX119</f>
        <v>0</v>
      </c>
      <c r="R119" s="78">
        <f>'Datos Muni'!BA119</f>
        <v>100</v>
      </c>
      <c r="S119" s="78">
        <f>'Datos Muni'!BD119</f>
        <v>0</v>
      </c>
      <c r="T119" s="78">
        <f>'Datos Muni'!BG119</f>
        <v>0</v>
      </c>
      <c r="U119" s="78">
        <f>'Datos Muni'!BJ119</f>
        <v>0</v>
      </c>
      <c r="V119" s="78">
        <f>'Datos Muni'!BM119</f>
        <v>50</v>
      </c>
      <c r="W119" s="78">
        <f>'Datos Muni'!BP119</f>
        <v>33.333333333333329</v>
      </c>
      <c r="X119" s="78">
        <f>'Datos Muni'!BS119</f>
        <v>23.333333333333332</v>
      </c>
      <c r="Y119" s="78">
        <f>'Datos Muni'!BV119</f>
        <v>25.266797433425314</v>
      </c>
      <c r="Z119" s="78">
        <f>'Datos Muni'!BY119</f>
        <v>17.276740324587692</v>
      </c>
      <c r="AA119" s="78">
        <f>'Datos Muni'!CB119</f>
        <v>12.5</v>
      </c>
      <c r="AB119" s="78">
        <f>'Datos Muni'!CE119</f>
        <v>52.972449843347889</v>
      </c>
      <c r="AC119" s="78">
        <f>'Datos Muni'!CH119</f>
        <v>0</v>
      </c>
      <c r="AD119" s="78">
        <f>'Datos Muni'!CK119</f>
        <v>73.055028462998095</v>
      </c>
      <c r="AE119" s="78">
        <f>'Datos Muni'!CN119</f>
        <v>50.370963049170804</v>
      </c>
      <c r="AF119" s="78">
        <f>'Datos Muni'!CQ119</f>
        <v>15.665212039834397</v>
      </c>
      <c r="AG119" s="78">
        <f>'Datos Muni'!CT119</f>
        <v>11.162997988742784</v>
      </c>
      <c r="AH119" s="78">
        <f>'Datos Muni'!CW119</f>
        <v>100</v>
      </c>
      <c r="AI119" s="78">
        <f>'Datos Muni'!CZ119</f>
        <v>66.329966329966325</v>
      </c>
      <c r="AJ119" s="78">
        <f>'Datos Muni'!DC119</f>
        <v>75</v>
      </c>
      <c r="AK119" s="78">
        <f>'Datos Muni'!DF119</f>
        <v>100</v>
      </c>
      <c r="AL119" s="78">
        <f>'Datos Muni'!DI119</f>
        <v>50</v>
      </c>
      <c r="AM119" s="106">
        <f>'Datos Muni'!DL119</f>
        <v>75</v>
      </c>
      <c r="AN119" s="78">
        <f>'Datos Muni'!DO119</f>
        <v>86</v>
      </c>
      <c r="AO119" s="109">
        <f>'Datos Muni'!DR119</f>
        <v>69.356666189141379</v>
      </c>
      <c r="AP119" s="78">
        <f>'Datos Muni'!DU119</f>
        <v>83.933801865443058</v>
      </c>
      <c r="AQ119" s="78">
        <f>'Datos Muni'!DX119</f>
        <v>100</v>
      </c>
      <c r="AR119" s="78">
        <f>'Datos Muni'!EA119</f>
        <v>0</v>
      </c>
      <c r="AS119" s="78">
        <f>'Datos Muni'!ED119</f>
        <v>99.814651584643684</v>
      </c>
      <c r="AT119" s="78">
        <f>'Datos Muni'!EG119</f>
        <v>0</v>
      </c>
      <c r="AV119" s="87">
        <f t="shared" si="5"/>
        <v>31.595407239860364</v>
      </c>
      <c r="AW119" s="90">
        <f t="shared" si="6"/>
        <v>26.190476190476186</v>
      </c>
      <c r="AX119" s="85">
        <f t="shared" si="7"/>
        <v>30.048947165188615</v>
      </c>
      <c r="AY119" s="90">
        <f t="shared" si="8"/>
        <v>65.471291711281239</v>
      </c>
      <c r="BA119" s="298">
        <f t="shared" si="9"/>
        <v>38.3265305767016</v>
      </c>
    </row>
    <row r="120" spans="2:53" x14ac:dyDescent="0.3">
      <c r="B120" s="49">
        <v>22002</v>
      </c>
      <c r="C120" s="48" t="s">
        <v>121</v>
      </c>
      <c r="D120" s="81">
        <f>'Datos Muni'!K120</f>
        <v>50</v>
      </c>
      <c r="E120" s="81">
        <f>'Datos Muni'!N120</f>
        <v>4.704301075268817</v>
      </c>
      <c r="F120" s="81">
        <f>'Datos Muni'!Q120</f>
        <v>0</v>
      </c>
      <c r="G120" s="81">
        <f>'Datos Muni'!T120</f>
        <v>24.442091668168501</v>
      </c>
      <c r="H120" s="81">
        <f>'Datos Muni'!W120</f>
        <v>36.822255669962054</v>
      </c>
      <c r="I120" s="81">
        <f>'Datos Muni'!Z120</f>
        <v>29.540789755843722</v>
      </c>
      <c r="J120" s="81">
        <f>'Datos Muni'!AC120</f>
        <v>15.60209040737317</v>
      </c>
      <c r="K120" s="81">
        <f>'Datos Muni'!AF120</f>
        <v>0</v>
      </c>
      <c r="L120" s="81">
        <f>'Datos Muni'!AI120</f>
        <v>0</v>
      </c>
      <c r="M120" s="81">
        <f>'Datos Muni'!AL120</f>
        <v>8.2487833044625916</v>
      </c>
      <c r="N120" s="77">
        <f>'Datos Muni'!AO120</f>
        <v>0</v>
      </c>
      <c r="O120" s="77">
        <f>'Datos Muni'!AR120</f>
        <v>20.070318105716332</v>
      </c>
      <c r="P120" s="77">
        <f>'Datos Muni'!AU120</f>
        <v>2.4746349913387777</v>
      </c>
      <c r="Q120" s="78">
        <f>'Datos Muni'!AX120</f>
        <v>0</v>
      </c>
      <c r="R120" s="78">
        <f>'Datos Muni'!BA120</f>
        <v>100</v>
      </c>
      <c r="S120" s="78">
        <f>'Datos Muni'!BD120</f>
        <v>0</v>
      </c>
      <c r="T120" s="78">
        <f>'Datos Muni'!BG120</f>
        <v>0</v>
      </c>
      <c r="U120" s="78">
        <f>'Datos Muni'!BJ120</f>
        <v>0</v>
      </c>
      <c r="V120" s="78">
        <f>'Datos Muni'!BM120</f>
        <v>20</v>
      </c>
      <c r="W120" s="78">
        <f>'Datos Muni'!BP120</f>
        <v>0</v>
      </c>
      <c r="X120" s="78">
        <f>'Datos Muni'!BS120</f>
        <v>10</v>
      </c>
      <c r="Y120" s="78">
        <f>'Datos Muni'!BV120</f>
        <v>8.4665570994571446</v>
      </c>
      <c r="Z120" s="78">
        <f>'Datos Muni'!BY120</f>
        <v>13.802523161456689</v>
      </c>
      <c r="AA120" s="78">
        <f>'Datos Muni'!CB120</f>
        <v>2</v>
      </c>
      <c r="AB120" s="78">
        <f>'Datos Muni'!CE120</f>
        <v>0</v>
      </c>
      <c r="AC120" s="78">
        <f>'Datos Muni'!CH120</f>
        <v>5.4991888696417277</v>
      </c>
      <c r="AD120" s="78">
        <f>'Datos Muni'!CK120</f>
        <v>68.701891715590335</v>
      </c>
      <c r="AE120" s="78">
        <f>'Datos Muni'!CN120</f>
        <v>50.299700299700312</v>
      </c>
      <c r="AF120" s="78">
        <f>'Datos Muni'!CQ120</f>
        <v>46.193186504990514</v>
      </c>
      <c r="AG120" s="78">
        <f>'Datos Muni'!CT120</f>
        <v>0</v>
      </c>
      <c r="AH120" s="78">
        <f>'Datos Muni'!CW120</f>
        <v>0</v>
      </c>
      <c r="AI120" s="78">
        <f>'Datos Muni'!CZ120</f>
        <v>66.329966329966325</v>
      </c>
      <c r="AJ120" s="78">
        <f>'Datos Muni'!DC120</f>
        <v>50</v>
      </c>
      <c r="AK120" s="78">
        <f>'Datos Muni'!DF120</f>
        <v>100</v>
      </c>
      <c r="AL120" s="78">
        <f>'Datos Muni'!DI120</f>
        <v>75</v>
      </c>
      <c r="AM120" s="106">
        <f>'Datos Muni'!DL120</f>
        <v>100</v>
      </c>
      <c r="AN120" s="78">
        <f>'Datos Muni'!DO120</f>
        <v>100</v>
      </c>
      <c r="AO120" s="109">
        <f>'Datos Muni'!DR120</f>
        <v>100</v>
      </c>
      <c r="AP120" s="78">
        <f>'Datos Muni'!DU120</f>
        <v>100</v>
      </c>
      <c r="AQ120" s="78">
        <f>'Datos Muni'!DX120</f>
        <v>100</v>
      </c>
      <c r="AR120" s="78">
        <f>'Datos Muni'!EA120</f>
        <v>66.053169734151325</v>
      </c>
      <c r="AS120" s="78">
        <f>'Datos Muni'!ED120</f>
        <v>100</v>
      </c>
      <c r="AT120" s="78">
        <f>'Datos Muni'!EG120</f>
        <v>4.7197999878041221</v>
      </c>
      <c r="AV120" s="87">
        <f t="shared" si="5"/>
        <v>14.761943459856457</v>
      </c>
      <c r="AW120" s="90">
        <f t="shared" si="6"/>
        <v>17.142857142857142</v>
      </c>
      <c r="AX120" s="85">
        <f t="shared" si="7"/>
        <v>22.773671961204077</v>
      </c>
      <c r="AY120" s="90">
        <f t="shared" si="8"/>
        <v>68.721638289422984</v>
      </c>
      <c r="BA120" s="298">
        <f t="shared" si="9"/>
        <v>30.850027713335166</v>
      </c>
    </row>
    <row r="121" spans="2:53" x14ac:dyDescent="0.3">
      <c r="B121" s="49">
        <v>30101</v>
      </c>
      <c r="C121" s="48" t="s">
        <v>122</v>
      </c>
      <c r="D121" s="81">
        <f>'Datos Muni'!K121</f>
        <v>100</v>
      </c>
      <c r="E121" s="81">
        <f>'Datos Muni'!N121</f>
        <v>100</v>
      </c>
      <c r="F121" s="81">
        <f>'Datos Muni'!Q121</f>
        <v>76.170353928752959</v>
      </c>
      <c r="G121" s="81">
        <f>'Datos Muni'!T121</f>
        <v>58.430157667409468</v>
      </c>
      <c r="H121" s="81">
        <f>'Datos Muni'!W121</f>
        <v>70.876639093227169</v>
      </c>
      <c r="I121" s="81">
        <f>'Datos Muni'!Z121</f>
        <v>96.206948672697962</v>
      </c>
      <c r="J121" s="81">
        <f>'Datos Muni'!AC121</f>
        <v>69.546710037979892</v>
      </c>
      <c r="K121" s="81">
        <f>'Datos Muni'!AF121</f>
        <v>100</v>
      </c>
      <c r="L121" s="81">
        <f>'Datos Muni'!AI121</f>
        <v>57.564858224004922</v>
      </c>
      <c r="M121" s="81">
        <f>'Datos Muni'!AL121</f>
        <v>100</v>
      </c>
      <c r="N121" s="77">
        <f>'Datos Muni'!AO121</f>
        <v>100</v>
      </c>
      <c r="O121" s="77">
        <f>'Datos Muni'!AR121</f>
        <v>84.260693090197705</v>
      </c>
      <c r="P121" s="77">
        <f>'Datos Muni'!AU121</f>
        <v>100</v>
      </c>
      <c r="Q121" s="78">
        <f>'Datos Muni'!AX121</f>
        <v>32.42850482226941</v>
      </c>
      <c r="R121" s="78">
        <f>'Datos Muni'!BA121</f>
        <v>14.360242984403293</v>
      </c>
      <c r="S121" s="78">
        <f>'Datos Muni'!BD121</f>
        <v>100</v>
      </c>
      <c r="T121" s="78">
        <f>'Datos Muni'!BG121</f>
        <v>50</v>
      </c>
      <c r="U121" s="78">
        <f>'Datos Muni'!BJ121</f>
        <v>100</v>
      </c>
      <c r="V121" s="78">
        <f>'Datos Muni'!BM121</f>
        <v>100</v>
      </c>
      <c r="W121" s="78">
        <f>'Datos Muni'!BP121</f>
        <v>100</v>
      </c>
      <c r="X121" s="78">
        <f>'Datos Muni'!BS121</f>
        <v>100</v>
      </c>
      <c r="Y121" s="78">
        <f>'Datos Muni'!BV121</f>
        <v>100</v>
      </c>
      <c r="Z121" s="78">
        <f>'Datos Muni'!BY121</f>
        <v>91.05768320616508</v>
      </c>
      <c r="AA121" s="78">
        <f>'Datos Muni'!CB121</f>
        <v>21.000000000000004</v>
      </c>
      <c r="AB121" s="78">
        <f>'Datos Muni'!CE121</f>
        <v>84.766141379400835</v>
      </c>
      <c r="AC121" s="78">
        <f>'Datos Muni'!CH121</f>
        <v>4.0738766457771165</v>
      </c>
      <c r="AD121" s="78">
        <f>'Datos Muni'!CK121</f>
        <v>100</v>
      </c>
      <c r="AE121" s="78">
        <f>'Datos Muni'!CN121</f>
        <v>92.987409510990005</v>
      </c>
      <c r="AF121" s="78">
        <f>'Datos Muni'!CQ121</f>
        <v>100</v>
      </c>
      <c r="AG121" s="78">
        <f>'Datos Muni'!CT121</f>
        <v>100</v>
      </c>
      <c r="AH121" s="78">
        <f>'Datos Muni'!CW121</f>
        <v>91.5</v>
      </c>
      <c r="AI121" s="78">
        <f>'Datos Muni'!CZ121</f>
        <v>97.643097643097647</v>
      </c>
      <c r="AJ121" s="78">
        <f>'Datos Muni'!DC121</f>
        <v>50</v>
      </c>
      <c r="AK121" s="78">
        <f>'Datos Muni'!DF121</f>
        <v>50</v>
      </c>
      <c r="AL121" s="78">
        <f>'Datos Muni'!DI121</f>
        <v>50</v>
      </c>
      <c r="AM121" s="106">
        <f>'Datos Muni'!DL121</f>
        <v>50</v>
      </c>
      <c r="AN121" s="78">
        <f>'Datos Muni'!DO121</f>
        <v>0</v>
      </c>
      <c r="AO121" s="109">
        <f>'Datos Muni'!DR121</f>
        <v>86.457226775904488</v>
      </c>
      <c r="AP121" s="78">
        <f>'Datos Muni'!DU121</f>
        <v>0</v>
      </c>
      <c r="AQ121" s="78">
        <f>'Datos Muni'!DX121</f>
        <v>69.90604815032296</v>
      </c>
      <c r="AR121" s="78">
        <f>'Datos Muni'!EA121</f>
        <v>100</v>
      </c>
      <c r="AS121" s="78">
        <f>'Datos Muni'!ED121</f>
        <v>99.939910207995496</v>
      </c>
      <c r="AT121" s="78">
        <f>'Datos Muni'!EG121</f>
        <v>68.219462803471913</v>
      </c>
      <c r="AV121" s="87">
        <f t="shared" si="5"/>
        <v>85.619720054943855</v>
      </c>
      <c r="AW121" s="90">
        <f t="shared" si="6"/>
        <v>70.969821115238958</v>
      </c>
      <c r="AX121" s="85">
        <f t="shared" si="7"/>
        <v>77.098345638036989</v>
      </c>
      <c r="AY121" s="90">
        <f t="shared" si="8"/>
        <v>65.261838970056601</v>
      </c>
      <c r="BA121" s="298">
        <f t="shared" si="9"/>
        <v>74.737431444569097</v>
      </c>
    </row>
    <row r="122" spans="2:53" x14ac:dyDescent="0.3">
      <c r="B122" s="49">
        <v>30201</v>
      </c>
      <c r="C122" s="48" t="s">
        <v>123</v>
      </c>
      <c r="D122" s="81">
        <f>'Datos Muni'!K122</f>
        <v>100</v>
      </c>
      <c r="E122" s="81">
        <f>'Datos Muni'!N122</f>
        <v>0.57499589288647934</v>
      </c>
      <c r="F122" s="81">
        <f>'Datos Muni'!Q122</f>
        <v>20.458265139116204</v>
      </c>
      <c r="G122" s="81">
        <f>'Datos Muni'!T122</f>
        <v>64.854351199965521</v>
      </c>
      <c r="H122" s="81">
        <f>'Datos Muni'!W122</f>
        <v>44.377575003384131</v>
      </c>
      <c r="I122" s="81">
        <f>'Datos Muni'!Z122</f>
        <v>49.279002684907041</v>
      </c>
      <c r="J122" s="81">
        <f>'Datos Muni'!AC122</f>
        <v>14.377395158831915</v>
      </c>
      <c r="K122" s="81">
        <f>'Datos Muni'!AF122</f>
        <v>66.666666666666657</v>
      </c>
      <c r="L122" s="81">
        <f>'Datos Muni'!AI122</f>
        <v>4.2658112293214794</v>
      </c>
      <c r="M122" s="81">
        <f>'Datos Muni'!AL122</f>
        <v>0</v>
      </c>
      <c r="N122" s="77">
        <f>'Datos Muni'!AO122</f>
        <v>0</v>
      </c>
      <c r="O122" s="77">
        <f>'Datos Muni'!AR122</f>
        <v>10.739689071679821</v>
      </c>
      <c r="P122" s="77">
        <f>'Datos Muni'!AU122</f>
        <v>8.105041335710812</v>
      </c>
      <c r="Q122" s="78">
        <f>'Datos Muni'!AX122</f>
        <v>22.377682663003768</v>
      </c>
      <c r="R122" s="78">
        <f>'Datos Muni'!BA122</f>
        <v>14.75147513506116</v>
      </c>
      <c r="S122" s="78">
        <f>'Datos Muni'!BD122</f>
        <v>0</v>
      </c>
      <c r="T122" s="78">
        <f>'Datos Muni'!BG122</f>
        <v>0</v>
      </c>
      <c r="U122" s="78">
        <f>'Datos Muni'!BJ122</f>
        <v>0</v>
      </c>
      <c r="V122" s="78">
        <f>'Datos Muni'!BM122</f>
        <v>100</v>
      </c>
      <c r="W122" s="78">
        <f>'Datos Muni'!BP122</f>
        <v>33.333333333333329</v>
      </c>
      <c r="X122" s="78">
        <f>'Datos Muni'!BS122</f>
        <v>21.666666666666668</v>
      </c>
      <c r="Y122" s="78">
        <f>'Datos Muni'!BV122</f>
        <v>8.8169700741662798</v>
      </c>
      <c r="Z122" s="78">
        <f>'Datos Muni'!BY122</f>
        <v>19.694004625511475</v>
      </c>
      <c r="AA122" s="78">
        <f>'Datos Muni'!CB122</f>
        <v>37.5</v>
      </c>
      <c r="AB122" s="78">
        <f>'Datos Muni'!CE122</f>
        <v>5.3568410398768043</v>
      </c>
      <c r="AC122" s="78">
        <f>'Datos Muni'!CH122</f>
        <v>35.121845788080186</v>
      </c>
      <c r="AD122" s="78">
        <f>'Datos Muni'!CK122</f>
        <v>38.432641135343843</v>
      </c>
      <c r="AE122" s="78">
        <f>'Datos Muni'!CN122</f>
        <v>28.376770844598248</v>
      </c>
      <c r="AF122" s="78">
        <f>'Datos Muni'!CQ122</f>
        <v>100</v>
      </c>
      <c r="AG122" s="78">
        <f>'Datos Muni'!CT122</f>
        <v>100</v>
      </c>
      <c r="AH122" s="78">
        <f>'Datos Muni'!CW122</f>
        <v>0</v>
      </c>
      <c r="AI122" s="78">
        <f>'Datos Muni'!CZ122</f>
        <v>64.983164983164983</v>
      </c>
      <c r="AJ122" s="78">
        <f>'Datos Muni'!DC122</f>
        <v>100</v>
      </c>
      <c r="AK122" s="78">
        <f>'Datos Muni'!DF122</f>
        <v>25</v>
      </c>
      <c r="AL122" s="78">
        <f>'Datos Muni'!DI122</f>
        <v>0</v>
      </c>
      <c r="AM122" s="106">
        <f>'Datos Muni'!DL122</f>
        <v>75</v>
      </c>
      <c r="AN122" s="78">
        <f>'Datos Muni'!DO122</f>
        <v>96</v>
      </c>
      <c r="AO122" s="109">
        <f>'Datos Muni'!DR122</f>
        <v>100</v>
      </c>
      <c r="AP122" s="78">
        <f>'Datos Muni'!DU122</f>
        <v>90.098167951152121</v>
      </c>
      <c r="AQ122" s="78">
        <f>'Datos Muni'!DX122</f>
        <v>81.034514855908853</v>
      </c>
      <c r="AR122" s="78">
        <f>'Datos Muni'!EA122</f>
        <v>100</v>
      </c>
      <c r="AS122" s="78">
        <f>'Datos Muni'!ED122</f>
        <v>100</v>
      </c>
      <c r="AT122" s="78">
        <f>'Datos Muni'!EG122</f>
        <v>79.296214136772733</v>
      </c>
      <c r="AV122" s="87">
        <f t="shared" si="5"/>
        <v>29.515291798651543</v>
      </c>
      <c r="AW122" s="90">
        <f t="shared" si="6"/>
        <v>24.351784447342602</v>
      </c>
      <c r="AX122" s="85">
        <f t="shared" si="7"/>
        <v>32.773971130471494</v>
      </c>
      <c r="AY122" s="90">
        <f t="shared" si="8"/>
        <v>72.243718709071331</v>
      </c>
      <c r="BA122" s="298">
        <f t="shared" si="9"/>
        <v>39.721191521384242</v>
      </c>
    </row>
    <row r="123" spans="2:53" x14ac:dyDescent="0.3">
      <c r="B123" s="49">
        <v>30202</v>
      </c>
      <c r="C123" s="48" t="s">
        <v>124</v>
      </c>
      <c r="D123" s="81">
        <f>'Datos Muni'!K123</f>
        <v>50</v>
      </c>
      <c r="E123" s="81">
        <f>'Datos Muni'!N123</f>
        <v>0</v>
      </c>
      <c r="F123" s="81">
        <f>'Datos Muni'!Q123</f>
        <v>0</v>
      </c>
      <c r="G123" s="81">
        <f>'Datos Muni'!T123</f>
        <v>67.414134886062115</v>
      </c>
      <c r="H123" s="81">
        <f>'Datos Muni'!W123</f>
        <v>54.807214803298578</v>
      </c>
      <c r="I123" s="81">
        <f>'Datos Muni'!Z123</f>
        <v>49.809446032394142</v>
      </c>
      <c r="J123" s="81">
        <f>'Datos Muni'!AC123</f>
        <v>18.675459378976971</v>
      </c>
      <c r="K123" s="81">
        <f>'Datos Muni'!AF123</f>
        <v>0</v>
      </c>
      <c r="L123" s="81">
        <f>'Datos Muni'!AI123</f>
        <v>0</v>
      </c>
      <c r="M123" s="81">
        <f>'Datos Muni'!AL123</f>
        <v>0</v>
      </c>
      <c r="N123" s="77">
        <f>'Datos Muni'!AO123</f>
        <v>0</v>
      </c>
      <c r="O123" s="77">
        <f>'Datos Muni'!AR123</f>
        <v>19.54181991549105</v>
      </c>
      <c r="P123" s="77">
        <f>'Datos Muni'!AU123</f>
        <v>8.2372322899505761</v>
      </c>
      <c r="Q123" s="78">
        <f>'Datos Muni'!AX123</f>
        <v>100</v>
      </c>
      <c r="R123" s="78">
        <f>'Datos Muni'!BA123</f>
        <v>23.638395701301356</v>
      </c>
      <c r="S123" s="78">
        <f>'Datos Muni'!BD123</f>
        <v>0</v>
      </c>
      <c r="T123" s="78">
        <f>'Datos Muni'!BG123</f>
        <v>0</v>
      </c>
      <c r="U123" s="78">
        <f>'Datos Muni'!BJ123</f>
        <v>0</v>
      </c>
      <c r="V123" s="78">
        <f>'Datos Muni'!BM123</f>
        <v>40</v>
      </c>
      <c r="W123" s="78">
        <f>'Datos Muni'!BP123</f>
        <v>0</v>
      </c>
      <c r="X123" s="78">
        <f>'Datos Muni'!BS123</f>
        <v>16.666666666666664</v>
      </c>
      <c r="Y123" s="78">
        <f>'Datos Muni'!BV123</f>
        <v>13.166047087980173</v>
      </c>
      <c r="Z123" s="78">
        <f>'Datos Muni'!BY123</f>
        <v>30.431553049982181</v>
      </c>
      <c r="AA123" s="78">
        <f>'Datos Muni'!CB123</f>
        <v>2.5</v>
      </c>
      <c r="AB123" s="78">
        <f>'Datos Muni'!CE123</f>
        <v>0</v>
      </c>
      <c r="AC123" s="78">
        <f>'Datos Muni'!CH123</f>
        <v>9.1524803221673068</v>
      </c>
      <c r="AD123" s="78">
        <f>'Datos Muni'!CK123</f>
        <v>66.182669789227162</v>
      </c>
      <c r="AE123" s="78">
        <f>'Datos Muni'!CN123</f>
        <v>68.591338974614217</v>
      </c>
      <c r="AF123" s="78">
        <f>'Datos Muni'!CQ123</f>
        <v>0</v>
      </c>
      <c r="AG123" s="78">
        <f>'Datos Muni'!CT123</f>
        <v>98.702224021624502</v>
      </c>
      <c r="AH123" s="78">
        <f>'Datos Muni'!CW123</f>
        <v>0</v>
      </c>
      <c r="AI123" s="78">
        <f>'Datos Muni'!CZ123</f>
        <v>41.750841750841758</v>
      </c>
      <c r="AJ123" s="78">
        <f>'Datos Muni'!DC123</f>
        <v>100</v>
      </c>
      <c r="AK123" s="78">
        <f>'Datos Muni'!DF123</f>
        <v>25</v>
      </c>
      <c r="AL123" s="78">
        <f>'Datos Muni'!DI123</f>
        <v>0</v>
      </c>
      <c r="AM123" s="106">
        <f>'Datos Muni'!DL123</f>
        <v>75</v>
      </c>
      <c r="AN123" s="78">
        <f>'Datos Muni'!DO123</f>
        <v>100</v>
      </c>
      <c r="AO123" s="109">
        <f>'Datos Muni'!DR123</f>
        <v>100</v>
      </c>
      <c r="AP123" s="78">
        <f>'Datos Muni'!DU123</f>
        <v>100</v>
      </c>
      <c r="AQ123" s="78">
        <f>'Datos Muni'!DX123</f>
        <v>75.287562904385325</v>
      </c>
      <c r="AR123" s="78">
        <f>'Datos Muni'!EA123</f>
        <v>100</v>
      </c>
      <c r="AS123" s="78">
        <f>'Datos Muni'!ED123</f>
        <v>100</v>
      </c>
      <c r="AT123" s="78">
        <f>'Datos Muni'!EG123</f>
        <v>100</v>
      </c>
      <c r="AV123" s="87">
        <f t="shared" si="5"/>
        <v>20.652715946628724</v>
      </c>
      <c r="AW123" s="90">
        <f t="shared" si="6"/>
        <v>23.376913671614481</v>
      </c>
      <c r="AX123" s="85">
        <f t="shared" si="7"/>
        <v>22.965639543404187</v>
      </c>
      <c r="AY123" s="90">
        <f t="shared" si="8"/>
        <v>72.552902048346553</v>
      </c>
      <c r="BA123" s="298">
        <f t="shared" si="9"/>
        <v>34.887042802498485</v>
      </c>
    </row>
    <row r="124" spans="2:53" x14ac:dyDescent="0.3">
      <c r="B124" s="49">
        <v>30203</v>
      </c>
      <c r="C124" s="48" t="s">
        <v>125</v>
      </c>
      <c r="D124" s="81">
        <f>'Datos Muni'!K124</f>
        <v>50</v>
      </c>
      <c r="E124" s="81">
        <f>'Datos Muni'!N124</f>
        <v>13.993174061433447</v>
      </c>
      <c r="F124" s="81">
        <f>'Datos Muni'!Q124</f>
        <v>56.911957202208185</v>
      </c>
      <c r="G124" s="81">
        <f>'Datos Muni'!T124</f>
        <v>85.342345606040354</v>
      </c>
      <c r="H124" s="81">
        <f>'Datos Muni'!W124</f>
        <v>54.017205997850112</v>
      </c>
      <c r="I124" s="81">
        <f>'Datos Muni'!Z124</f>
        <v>72.863271303775647</v>
      </c>
      <c r="J124" s="81">
        <f>'Datos Muni'!AC124</f>
        <v>20.350032734884323</v>
      </c>
      <c r="K124" s="81">
        <f>'Datos Muni'!AF124</f>
        <v>0</v>
      </c>
      <c r="L124" s="81">
        <f>'Datos Muni'!AI124</f>
        <v>0</v>
      </c>
      <c r="M124" s="81">
        <f>'Datos Muni'!AL124</f>
        <v>0</v>
      </c>
      <c r="N124" s="77">
        <f>'Datos Muni'!AO124</f>
        <v>0</v>
      </c>
      <c r="O124" s="77">
        <f>'Datos Muni'!AR124</f>
        <v>12.60238555117442</v>
      </c>
      <c r="P124" s="77">
        <f>'Datos Muni'!AU124</f>
        <v>11.452991452991453</v>
      </c>
      <c r="Q124" s="78">
        <f>'Datos Muni'!AX124</f>
        <v>0</v>
      </c>
      <c r="R124" s="78">
        <f>'Datos Muni'!BA124</f>
        <v>31.148304966665773</v>
      </c>
      <c r="S124" s="78">
        <f>'Datos Muni'!BD124</f>
        <v>0</v>
      </c>
      <c r="T124" s="78">
        <f>'Datos Muni'!BG124</f>
        <v>0</v>
      </c>
      <c r="U124" s="78">
        <f>'Datos Muni'!BJ124</f>
        <v>0</v>
      </c>
      <c r="V124" s="78">
        <f>'Datos Muni'!BM124</f>
        <v>40</v>
      </c>
      <c r="W124" s="78">
        <f>'Datos Muni'!BP124</f>
        <v>0</v>
      </c>
      <c r="X124" s="78">
        <f>'Datos Muni'!BS124</f>
        <v>10</v>
      </c>
      <c r="Y124" s="78">
        <f>'Datos Muni'!BV124</f>
        <v>8.3699518727767312</v>
      </c>
      <c r="Z124" s="78">
        <f>'Datos Muni'!BY124</f>
        <v>11.171217968224557</v>
      </c>
      <c r="AA124" s="78">
        <f>'Datos Muni'!CB124</f>
        <v>2</v>
      </c>
      <c r="AB124" s="78">
        <f>'Datos Muni'!CE124</f>
        <v>0</v>
      </c>
      <c r="AC124" s="78">
        <f>'Datos Muni'!CH124</f>
        <v>41.025641025641029</v>
      </c>
      <c r="AD124" s="78">
        <f>'Datos Muni'!CK124</f>
        <v>37.012987012987011</v>
      </c>
      <c r="AE124" s="78">
        <f>'Datos Muni'!CN124</f>
        <v>28.198433420365532</v>
      </c>
      <c r="AF124" s="78">
        <f>'Datos Muni'!CQ124</f>
        <v>100</v>
      </c>
      <c r="AG124" s="78">
        <f>'Datos Muni'!CT124</f>
        <v>100</v>
      </c>
      <c r="AH124" s="78">
        <f>'Datos Muni'!CW124</f>
        <v>0</v>
      </c>
      <c r="AI124" s="78">
        <f>'Datos Muni'!CZ124</f>
        <v>59.259259259259267</v>
      </c>
      <c r="AJ124" s="78">
        <f>'Datos Muni'!DC124</f>
        <v>100</v>
      </c>
      <c r="AK124" s="78">
        <f>'Datos Muni'!DF124</f>
        <v>50</v>
      </c>
      <c r="AL124" s="78">
        <f>'Datos Muni'!DI124</f>
        <v>50</v>
      </c>
      <c r="AM124" s="106">
        <f>'Datos Muni'!DL124</f>
        <v>75</v>
      </c>
      <c r="AN124" s="78">
        <f>'Datos Muni'!DO124</f>
        <v>100</v>
      </c>
      <c r="AO124" s="109">
        <f>'Datos Muni'!DR124</f>
        <v>100</v>
      </c>
      <c r="AP124" s="78">
        <f>'Datos Muni'!DU124</f>
        <v>100</v>
      </c>
      <c r="AQ124" s="78">
        <f>'Datos Muni'!DX124</f>
        <v>65.13720197930725</v>
      </c>
      <c r="AR124" s="78">
        <f>'Datos Muni'!EA124</f>
        <v>100</v>
      </c>
      <c r="AS124" s="78">
        <f>'Datos Muni'!ED124</f>
        <v>100</v>
      </c>
      <c r="AT124" s="78">
        <f>'Datos Muni'!EG124</f>
        <v>100</v>
      </c>
      <c r="AV124" s="87">
        <f t="shared" si="5"/>
        <v>29.041027993104457</v>
      </c>
      <c r="AW124" s="90">
        <f t="shared" si="6"/>
        <v>10.164043566666539</v>
      </c>
      <c r="AX124" s="85">
        <f t="shared" si="7"/>
        <v>26.419803477777204</v>
      </c>
      <c r="AY124" s="90">
        <f t="shared" si="8"/>
        <v>78.528318659897622</v>
      </c>
      <c r="BA124" s="298">
        <f t="shared" si="9"/>
        <v>36.038298424361457</v>
      </c>
    </row>
    <row r="125" spans="2:53" x14ac:dyDescent="0.3">
      <c r="B125" s="49">
        <v>30301</v>
      </c>
      <c r="C125" s="48" t="s">
        <v>126</v>
      </c>
      <c r="D125" s="81">
        <f>'Datos Muni'!K125</f>
        <v>50</v>
      </c>
      <c r="E125" s="81">
        <f>'Datos Muni'!N125</f>
        <v>11.052843888664784</v>
      </c>
      <c r="F125" s="81">
        <f>'Datos Muni'!Q125</f>
        <v>6.7125807187831423</v>
      </c>
      <c r="G125" s="81">
        <f>'Datos Muni'!T125</f>
        <v>49.790530962881419</v>
      </c>
      <c r="H125" s="81">
        <f>'Datos Muni'!W125</f>
        <v>17.585555356404171</v>
      </c>
      <c r="I125" s="81">
        <f>'Datos Muni'!Z125</f>
        <v>31.617784960945823</v>
      </c>
      <c r="J125" s="81">
        <f>'Datos Muni'!AC125</f>
        <v>12.948048242165891</v>
      </c>
      <c r="K125" s="81">
        <f>'Datos Muni'!AF125</f>
        <v>0</v>
      </c>
      <c r="L125" s="81">
        <f>'Datos Muni'!AI125</f>
        <v>0</v>
      </c>
      <c r="M125" s="81">
        <f>'Datos Muni'!AL125</f>
        <v>0</v>
      </c>
      <c r="N125" s="77">
        <f>'Datos Muni'!AO125</f>
        <v>0</v>
      </c>
      <c r="O125" s="77">
        <f>'Datos Muni'!AR125</f>
        <v>28.222366481957632</v>
      </c>
      <c r="P125" s="77">
        <f>'Datos Muni'!AU125</f>
        <v>6.2253996304924089</v>
      </c>
      <c r="Q125" s="78">
        <f>'Datos Muni'!AX125</f>
        <v>19.928474618116347</v>
      </c>
      <c r="R125" s="78">
        <f>'Datos Muni'!BA125</f>
        <v>42.581973658051304</v>
      </c>
      <c r="S125" s="78">
        <f>'Datos Muni'!BD125</f>
        <v>0</v>
      </c>
      <c r="T125" s="78">
        <f>'Datos Muni'!BG125</f>
        <v>0</v>
      </c>
      <c r="U125" s="78">
        <f>'Datos Muni'!BJ125</f>
        <v>0</v>
      </c>
      <c r="V125" s="78">
        <f>'Datos Muni'!BM125</f>
        <v>60</v>
      </c>
      <c r="W125" s="78">
        <f>'Datos Muni'!BP125</f>
        <v>66.666666666666657</v>
      </c>
      <c r="X125" s="78">
        <f>'Datos Muni'!BS125</f>
        <v>10</v>
      </c>
      <c r="Y125" s="78">
        <f>'Datos Muni'!BV125</f>
        <v>3.691126531817511</v>
      </c>
      <c r="Z125" s="78">
        <f>'Datos Muni'!BY125</f>
        <v>5.0539223806070614</v>
      </c>
      <c r="AA125" s="78">
        <f>'Datos Muni'!CB125</f>
        <v>46.5</v>
      </c>
      <c r="AB125" s="78">
        <f>'Datos Muni'!CE125</f>
        <v>9.546814724074224</v>
      </c>
      <c r="AC125" s="78">
        <f>'Datos Muni'!CH125</f>
        <v>2.6775912389214662</v>
      </c>
      <c r="AD125" s="78">
        <f>'Datos Muni'!CK125</f>
        <v>34.056437389770721</v>
      </c>
      <c r="AE125" s="78">
        <f>'Datos Muni'!CN125</f>
        <v>10.627674750356634</v>
      </c>
      <c r="AF125" s="78">
        <f>'Datos Muni'!CQ125</f>
        <v>100</v>
      </c>
      <c r="AG125" s="78">
        <f>'Datos Muni'!CT125</f>
        <v>98.901222952005796</v>
      </c>
      <c r="AH125" s="78">
        <f>'Datos Muni'!CW125</f>
        <v>0</v>
      </c>
      <c r="AI125" s="78">
        <f>'Datos Muni'!CZ125</f>
        <v>32.659932659932664</v>
      </c>
      <c r="AJ125" s="78">
        <f>'Datos Muni'!DC125</f>
        <v>100</v>
      </c>
      <c r="AK125" s="78">
        <f>'Datos Muni'!DF125</f>
        <v>75</v>
      </c>
      <c r="AL125" s="78">
        <f>'Datos Muni'!DI125</f>
        <v>25</v>
      </c>
      <c r="AM125" s="106">
        <f>'Datos Muni'!DL125</f>
        <v>100</v>
      </c>
      <c r="AN125" s="78">
        <f>'Datos Muni'!DO125</f>
        <v>96</v>
      </c>
      <c r="AO125" s="109">
        <f>'Datos Muni'!DR125</f>
        <v>100</v>
      </c>
      <c r="AP125" s="78">
        <f>'Datos Muni'!DU125</f>
        <v>100</v>
      </c>
      <c r="AQ125" s="78">
        <f>'Datos Muni'!DX125</f>
        <v>93.662507393741379</v>
      </c>
      <c r="AR125" s="78">
        <f>'Datos Muni'!EA125</f>
        <v>100</v>
      </c>
      <c r="AS125" s="78">
        <f>'Datos Muni'!ED125</f>
        <v>100</v>
      </c>
      <c r="AT125" s="78">
        <f>'Datos Muni'!EG125</f>
        <v>46.621564430440657</v>
      </c>
      <c r="AV125" s="87">
        <f t="shared" si="5"/>
        <v>16.4734700186381</v>
      </c>
      <c r="AW125" s="90">
        <f t="shared" si="6"/>
        <v>27.025302134690612</v>
      </c>
      <c r="AX125" s="85">
        <f t="shared" si="7"/>
        <v>24.683729668394179</v>
      </c>
      <c r="AY125" s="90">
        <f t="shared" si="8"/>
        <v>76.274659102580031</v>
      </c>
      <c r="BA125" s="298">
        <f t="shared" si="9"/>
        <v>36.114290231075728</v>
      </c>
    </row>
    <row r="126" spans="2:53" x14ac:dyDescent="0.3">
      <c r="B126" s="49">
        <v>30302</v>
      </c>
      <c r="C126" s="48" t="s">
        <v>127</v>
      </c>
      <c r="D126" s="81">
        <f>'Datos Muni'!K126</f>
        <v>50</v>
      </c>
      <c r="E126" s="81">
        <f>'Datos Muni'!N126</f>
        <v>34.472215852633191</v>
      </c>
      <c r="F126" s="81">
        <f>'Datos Muni'!Q126</f>
        <v>0</v>
      </c>
      <c r="G126" s="81">
        <f>'Datos Muni'!T126</f>
        <v>33.023237541831122</v>
      </c>
      <c r="H126" s="81">
        <f>'Datos Muni'!W126</f>
        <v>32.910597961347811</v>
      </c>
      <c r="I126" s="81">
        <f>'Datos Muni'!Z126</f>
        <v>28.373876740940528</v>
      </c>
      <c r="J126" s="81">
        <f>'Datos Muni'!AC126</f>
        <v>7.6035156572069331</v>
      </c>
      <c r="K126" s="81">
        <f>'Datos Muni'!AF126</f>
        <v>0</v>
      </c>
      <c r="L126" s="81">
        <f>'Datos Muni'!AI126</f>
        <v>0</v>
      </c>
      <c r="M126" s="81">
        <f>'Datos Muni'!AL126</f>
        <v>0</v>
      </c>
      <c r="N126" s="77">
        <f>'Datos Muni'!AO126</f>
        <v>0</v>
      </c>
      <c r="O126" s="77">
        <f>'Datos Muni'!AR126</f>
        <v>30.470025048596149</v>
      </c>
      <c r="P126" s="77">
        <f>'Datos Muni'!AU126</f>
        <v>3.459143669767085</v>
      </c>
      <c r="Q126" s="78">
        <f>'Datos Muni'!AX126</f>
        <v>100</v>
      </c>
      <c r="R126" s="78">
        <f>'Datos Muni'!BA126</f>
        <v>31.707696345284514</v>
      </c>
      <c r="S126" s="78">
        <f>'Datos Muni'!BD126</f>
        <v>0</v>
      </c>
      <c r="T126" s="78">
        <f>'Datos Muni'!BG126</f>
        <v>50</v>
      </c>
      <c r="U126" s="78">
        <f>'Datos Muni'!BJ126</f>
        <v>0</v>
      </c>
      <c r="V126" s="78">
        <f>'Datos Muni'!BM126</f>
        <v>50</v>
      </c>
      <c r="W126" s="78">
        <f>'Datos Muni'!BP126</f>
        <v>66.666666666666657</v>
      </c>
      <c r="X126" s="78">
        <f>'Datos Muni'!BS126</f>
        <v>8.3333333333333321</v>
      </c>
      <c r="Y126" s="78">
        <f>'Datos Muni'!BV126</f>
        <v>2.6609898882384244</v>
      </c>
      <c r="Z126" s="78">
        <f>'Datos Muni'!BY126</f>
        <v>0</v>
      </c>
      <c r="AA126" s="78">
        <f>'Datos Muni'!CB126</f>
        <v>2</v>
      </c>
      <c r="AB126" s="78">
        <f>'Datos Muni'!CE126</f>
        <v>1.5167903758936121</v>
      </c>
      <c r="AC126" s="78">
        <f>'Datos Muni'!CH126</f>
        <v>2.5623286442719144</v>
      </c>
      <c r="AD126" s="78">
        <f>'Datos Muni'!CK126</f>
        <v>4.7738693467336724</v>
      </c>
      <c r="AE126" s="78">
        <f>'Datos Muni'!CN126</f>
        <v>0</v>
      </c>
      <c r="AF126" s="78">
        <f>'Datos Muni'!CQ126</f>
        <v>0</v>
      </c>
      <c r="AG126" s="78">
        <f>'Datos Muni'!CT126</f>
        <v>99.604563339067454</v>
      </c>
      <c r="AH126" s="78">
        <f>'Datos Muni'!CW126</f>
        <v>0</v>
      </c>
      <c r="AI126" s="78">
        <f>'Datos Muni'!CZ126</f>
        <v>32.659932659932664</v>
      </c>
      <c r="AJ126" s="78">
        <f>'Datos Muni'!DC126</f>
        <v>75</v>
      </c>
      <c r="AK126" s="78">
        <f>'Datos Muni'!DF126</f>
        <v>75</v>
      </c>
      <c r="AL126" s="78">
        <f>'Datos Muni'!DI126</f>
        <v>50</v>
      </c>
      <c r="AM126" s="106">
        <f>'Datos Muni'!DL126</f>
        <v>100</v>
      </c>
      <c r="AN126" s="78">
        <f>'Datos Muni'!DO126</f>
        <v>100</v>
      </c>
      <c r="AO126" s="109">
        <f>'Datos Muni'!DR126</f>
        <v>100</v>
      </c>
      <c r="AP126" s="78">
        <f>'Datos Muni'!DU126</f>
        <v>95.433894599465773</v>
      </c>
      <c r="AQ126" s="78">
        <f>'Datos Muni'!DX126</f>
        <v>100</v>
      </c>
      <c r="AR126" s="78">
        <f>'Datos Muni'!EA126</f>
        <v>100</v>
      </c>
      <c r="AS126" s="78">
        <f>'Datos Muni'!ED126</f>
        <v>100</v>
      </c>
      <c r="AT126" s="78">
        <f>'Datos Muni'!EG126</f>
        <v>71.102053531422968</v>
      </c>
      <c r="AV126" s="87">
        <f t="shared" si="5"/>
        <v>16.947124036332522</v>
      </c>
      <c r="AW126" s="90">
        <f t="shared" si="6"/>
        <v>42.624909001707309</v>
      </c>
      <c r="AX126" s="85">
        <f t="shared" si="7"/>
        <v>2.4274790653856617</v>
      </c>
      <c r="AY126" s="90">
        <f t="shared" si="8"/>
        <v>78.48574600927779</v>
      </c>
      <c r="BA126" s="298">
        <f t="shared" si="9"/>
        <v>35.121314528175823</v>
      </c>
    </row>
    <row r="127" spans="2:53" x14ac:dyDescent="0.3">
      <c r="B127" s="49">
        <v>30303</v>
      </c>
      <c r="C127" s="48" t="s">
        <v>128</v>
      </c>
      <c r="D127" s="81">
        <f>'Datos Muni'!K127</f>
        <v>0</v>
      </c>
      <c r="E127" s="81">
        <f>'Datos Muni'!N127</f>
        <v>60.058692572353777</v>
      </c>
      <c r="F127" s="81">
        <f>'Datos Muni'!Q127</f>
        <v>0</v>
      </c>
      <c r="G127" s="81">
        <f>'Datos Muni'!T127</f>
        <v>8.4165216594926573</v>
      </c>
      <c r="H127" s="81">
        <f>'Datos Muni'!W127</f>
        <v>24.705372815983644</v>
      </c>
      <c r="I127" s="81">
        <f>'Datos Muni'!Z127</f>
        <v>42.817392944727395</v>
      </c>
      <c r="J127" s="81">
        <f>'Datos Muni'!AC127</f>
        <v>6.510847112197081</v>
      </c>
      <c r="K127" s="81">
        <f>'Datos Muni'!AF127</f>
        <v>0</v>
      </c>
      <c r="L127" s="81">
        <f>'Datos Muni'!AI127</f>
        <v>0</v>
      </c>
      <c r="M127" s="81">
        <f>'Datos Muni'!AL127</f>
        <v>0</v>
      </c>
      <c r="N127" s="77">
        <f>'Datos Muni'!AO127</f>
        <v>0</v>
      </c>
      <c r="O127" s="77">
        <f>'Datos Muni'!AR127</f>
        <v>3.07374043227018</v>
      </c>
      <c r="P127" s="77">
        <f>'Datos Muni'!AU127</f>
        <v>0.73507791825933544</v>
      </c>
      <c r="Q127" s="78">
        <f>'Datos Muni'!AX127</f>
        <v>100</v>
      </c>
      <c r="R127" s="78">
        <f>'Datos Muni'!BA127</f>
        <v>73.635771150749889</v>
      </c>
      <c r="S127" s="78">
        <f>'Datos Muni'!BD127</f>
        <v>0</v>
      </c>
      <c r="T127" s="78">
        <f>'Datos Muni'!BG127</f>
        <v>0</v>
      </c>
      <c r="U127" s="78">
        <f>'Datos Muni'!BJ127</f>
        <v>0</v>
      </c>
      <c r="V127" s="78">
        <f>'Datos Muni'!BM127</f>
        <v>40</v>
      </c>
      <c r="W127" s="78">
        <f>'Datos Muni'!BP127</f>
        <v>66.666666666666657</v>
      </c>
      <c r="X127" s="78">
        <f>'Datos Muni'!BS127</f>
        <v>3.3333333333333335</v>
      </c>
      <c r="Y127" s="78">
        <f>'Datos Muni'!BV127</f>
        <v>3.3731363421709508</v>
      </c>
      <c r="Z127" s="78">
        <f>'Datos Muni'!BY127</f>
        <v>2.5908442475803075</v>
      </c>
      <c r="AA127" s="78">
        <f>'Datos Muni'!CB127</f>
        <v>0.5</v>
      </c>
      <c r="AB127" s="78">
        <f>'Datos Muni'!CE127</f>
        <v>0</v>
      </c>
      <c r="AC127" s="78">
        <f>'Datos Muni'!CH127</f>
        <v>4.900519455062236</v>
      </c>
      <c r="AD127" s="78">
        <f>'Datos Muni'!CK127</f>
        <v>22.502903600464577</v>
      </c>
      <c r="AE127" s="78">
        <f>'Datos Muni'!CN127</f>
        <v>0</v>
      </c>
      <c r="AF127" s="78">
        <f>'Datos Muni'!CQ127</f>
        <v>100</v>
      </c>
      <c r="AG127" s="78">
        <f>'Datos Muni'!CT127</f>
        <v>81.620695349756971</v>
      </c>
      <c r="AH127" s="78">
        <f>'Datos Muni'!CW127</f>
        <v>0</v>
      </c>
      <c r="AI127" s="78">
        <f>'Datos Muni'!CZ127</f>
        <v>54.208754208754208</v>
      </c>
      <c r="AJ127" s="78">
        <f>'Datos Muni'!DC127</f>
        <v>25</v>
      </c>
      <c r="AK127" s="78">
        <f>'Datos Muni'!DF127</f>
        <v>75</v>
      </c>
      <c r="AL127" s="78">
        <f>'Datos Muni'!DI127</f>
        <v>25</v>
      </c>
      <c r="AM127" s="106">
        <f>'Datos Muni'!DL127</f>
        <v>100</v>
      </c>
      <c r="AN127" s="78">
        <f>'Datos Muni'!DO127</f>
        <v>100</v>
      </c>
      <c r="AO127" s="109">
        <f>'Datos Muni'!DR127</f>
        <v>58.927549017916633</v>
      </c>
      <c r="AP127" s="78">
        <f>'Datos Muni'!DU127</f>
        <v>100</v>
      </c>
      <c r="AQ127" s="78">
        <f>'Datos Muni'!DX127</f>
        <v>100</v>
      </c>
      <c r="AR127" s="78">
        <f>'Datos Muni'!EA127</f>
        <v>100</v>
      </c>
      <c r="AS127" s="78">
        <f>'Datos Muni'!ED127</f>
        <v>100</v>
      </c>
      <c r="AT127" s="78">
        <f>'Datos Muni'!EG127</f>
        <v>90.435341184770451</v>
      </c>
      <c r="AV127" s="87">
        <f t="shared" si="5"/>
        <v>11.255203496560311</v>
      </c>
      <c r="AW127" s="90">
        <f t="shared" si="6"/>
        <v>40.043205402488077</v>
      </c>
      <c r="AX127" s="85">
        <f t="shared" si="7"/>
        <v>15.244526330956823</v>
      </c>
      <c r="AY127" s="90">
        <f t="shared" si="8"/>
        <v>72.15659569722844</v>
      </c>
      <c r="BA127" s="298">
        <f t="shared" si="9"/>
        <v>34.67488273180841</v>
      </c>
    </row>
    <row r="128" spans="2:53" x14ac:dyDescent="0.3">
      <c r="B128" s="49">
        <v>30401</v>
      </c>
      <c r="C128" s="48" t="s">
        <v>129</v>
      </c>
      <c r="D128" s="81">
        <f>'Datos Muni'!K128</f>
        <v>50</v>
      </c>
      <c r="E128" s="81">
        <f>'Datos Muni'!N128</f>
        <v>82.956259426847666</v>
      </c>
      <c r="F128" s="81">
        <f>'Datos Muni'!Q128</f>
        <v>19.252242886296251</v>
      </c>
      <c r="G128" s="81">
        <f>'Datos Muni'!T128</f>
        <v>81.980825783753076</v>
      </c>
      <c r="H128" s="81">
        <f>'Datos Muni'!W128</f>
        <v>49.063187116382132</v>
      </c>
      <c r="I128" s="81">
        <f>'Datos Muni'!Z128</f>
        <v>69.477616459926722</v>
      </c>
      <c r="J128" s="81">
        <f>'Datos Muni'!AC128</f>
        <v>44.453910697949318</v>
      </c>
      <c r="K128" s="81">
        <f>'Datos Muni'!AF128</f>
        <v>0</v>
      </c>
      <c r="L128" s="81">
        <f>'Datos Muni'!AI128</f>
        <v>12.068695012008352</v>
      </c>
      <c r="M128" s="81">
        <f>'Datos Muni'!AL128</f>
        <v>0</v>
      </c>
      <c r="N128" s="77">
        <f>'Datos Muni'!AO128</f>
        <v>0</v>
      </c>
      <c r="O128" s="77">
        <f>'Datos Muni'!AR128</f>
        <v>13.179042655573491</v>
      </c>
      <c r="P128" s="77">
        <f>'Datos Muni'!AU128</f>
        <v>16.624627379041506</v>
      </c>
      <c r="Q128" s="78">
        <f>'Datos Muni'!AX128</f>
        <v>0</v>
      </c>
      <c r="R128" s="78">
        <f>'Datos Muni'!BA128</f>
        <v>14.527460281923307</v>
      </c>
      <c r="S128" s="78">
        <f>'Datos Muni'!BD128</f>
        <v>0</v>
      </c>
      <c r="T128" s="78">
        <f>'Datos Muni'!BG128</f>
        <v>0</v>
      </c>
      <c r="U128" s="78">
        <f>'Datos Muni'!BJ128</f>
        <v>0</v>
      </c>
      <c r="V128" s="78">
        <f>'Datos Muni'!BM128</f>
        <v>90</v>
      </c>
      <c r="W128" s="78">
        <f>'Datos Muni'!BP128</f>
        <v>33.333333333333329</v>
      </c>
      <c r="X128" s="78">
        <f>'Datos Muni'!BS128</f>
        <v>20</v>
      </c>
      <c r="Y128" s="78">
        <f>'Datos Muni'!BV128</f>
        <v>40.457677476452368</v>
      </c>
      <c r="Z128" s="78">
        <f>'Datos Muni'!BY128</f>
        <v>47.443542095951955</v>
      </c>
      <c r="AA128" s="78">
        <f>'Datos Muni'!CB128</f>
        <v>5</v>
      </c>
      <c r="AB128" s="78">
        <f>'Datos Muni'!CE128</f>
        <v>36.470852728731941</v>
      </c>
      <c r="AC128" s="78">
        <f>'Datos Muni'!CH128</f>
        <v>15.287013681877246</v>
      </c>
      <c r="AD128" s="78">
        <f>'Datos Muni'!CK128</f>
        <v>63.115415657788532</v>
      </c>
      <c r="AE128" s="78">
        <f>'Datos Muni'!CN128</f>
        <v>43.132928847214558</v>
      </c>
      <c r="AF128" s="78">
        <f>'Datos Muni'!CQ128</f>
        <v>11.878009630818621</v>
      </c>
      <c r="AG128" s="78">
        <f>'Datos Muni'!CT128</f>
        <v>100</v>
      </c>
      <c r="AH128" s="78">
        <f>'Datos Muni'!CW128</f>
        <v>0</v>
      </c>
      <c r="AI128" s="78">
        <f>'Datos Muni'!CZ128</f>
        <v>66.329966329966325</v>
      </c>
      <c r="AJ128" s="78">
        <f>'Datos Muni'!DC128</f>
        <v>75</v>
      </c>
      <c r="AK128" s="78">
        <f>'Datos Muni'!DF128</f>
        <v>50</v>
      </c>
      <c r="AL128" s="78">
        <f>'Datos Muni'!DI128</f>
        <v>75</v>
      </c>
      <c r="AM128" s="106">
        <f>'Datos Muni'!DL128</f>
        <v>100</v>
      </c>
      <c r="AN128" s="78">
        <f>'Datos Muni'!DO128</f>
        <v>80</v>
      </c>
      <c r="AO128" s="109">
        <f>'Datos Muni'!DR128</f>
        <v>100</v>
      </c>
      <c r="AP128" s="78">
        <f>'Datos Muni'!DU128</f>
        <v>93.009996459982617</v>
      </c>
      <c r="AQ128" s="78">
        <f>'Datos Muni'!DX128</f>
        <v>90.054422201712228</v>
      </c>
      <c r="AR128" s="78">
        <f>'Datos Muni'!EA128</f>
        <v>100</v>
      </c>
      <c r="AS128" s="78">
        <f>'Datos Muni'!ED128</f>
        <v>100</v>
      </c>
      <c r="AT128" s="78">
        <f>'Datos Muni'!EG128</f>
        <v>48.824248065538292</v>
      </c>
      <c r="AV128" s="87">
        <f t="shared" si="5"/>
        <v>33.773569801367572</v>
      </c>
      <c r="AW128" s="90">
        <f t="shared" si="6"/>
        <v>19.694399087893803</v>
      </c>
      <c r="AX128" s="85">
        <f t="shared" si="7"/>
        <v>31.420604457648356</v>
      </c>
      <c r="AY128" s="90">
        <f t="shared" si="8"/>
        <v>77.015616646942817</v>
      </c>
      <c r="BA128" s="298">
        <f t="shared" si="9"/>
        <v>40.476047498463132</v>
      </c>
    </row>
    <row r="129" spans="2:53" x14ac:dyDescent="0.3">
      <c r="B129" s="49">
        <v>30402</v>
      </c>
      <c r="C129" s="48" t="s">
        <v>130</v>
      </c>
      <c r="D129" s="81">
        <f>'Datos Muni'!K129</f>
        <v>50</v>
      </c>
      <c r="E129" s="81">
        <f>'Datos Muni'!N129</f>
        <v>0</v>
      </c>
      <c r="F129" s="81">
        <f>'Datos Muni'!Q129</f>
        <v>22.452736988638915</v>
      </c>
      <c r="G129" s="81">
        <f>'Datos Muni'!T129</f>
        <v>59.263649120222652</v>
      </c>
      <c r="H129" s="81">
        <f>'Datos Muni'!W129</f>
        <v>23.587441233592031</v>
      </c>
      <c r="I129" s="81">
        <f>'Datos Muni'!Z129</f>
        <v>41.701840765316312</v>
      </c>
      <c r="J129" s="81">
        <f>'Datos Muni'!AC129</f>
        <v>13.05366984096972</v>
      </c>
      <c r="K129" s="81">
        <f>'Datos Muni'!AF129</f>
        <v>0</v>
      </c>
      <c r="L129" s="81">
        <f>'Datos Muni'!AI129</f>
        <v>0</v>
      </c>
      <c r="M129" s="81">
        <f>'Datos Muni'!AL129</f>
        <v>0</v>
      </c>
      <c r="N129" s="77">
        <f>'Datos Muni'!AO129</f>
        <v>0</v>
      </c>
      <c r="O129" s="77">
        <f>'Datos Muni'!AR129</f>
        <v>29.450159831349975</v>
      </c>
      <c r="P129" s="77">
        <f>'Datos Muni'!AU129</f>
        <v>1.3486176668914363</v>
      </c>
      <c r="Q129" s="78">
        <f>'Datos Muni'!AX129</f>
        <v>0</v>
      </c>
      <c r="R129" s="78">
        <f>'Datos Muni'!BA129</f>
        <v>16.814069420133553</v>
      </c>
      <c r="S129" s="78">
        <f>'Datos Muni'!BD129</f>
        <v>0</v>
      </c>
      <c r="T129" s="78">
        <f>'Datos Muni'!BG129</f>
        <v>0</v>
      </c>
      <c r="U129" s="78">
        <f>'Datos Muni'!BJ129</f>
        <v>0</v>
      </c>
      <c r="V129" s="78">
        <f>'Datos Muni'!BM129</f>
        <v>30</v>
      </c>
      <c r="W129" s="78">
        <f>'Datos Muni'!BP129</f>
        <v>33.333333333333329</v>
      </c>
      <c r="X129" s="78">
        <f>'Datos Muni'!BS129</f>
        <v>8.3333333333333321</v>
      </c>
      <c r="Y129" s="78">
        <f>'Datos Muni'!BV129</f>
        <v>4.6425255338904368</v>
      </c>
      <c r="Z129" s="78">
        <f>'Datos Muni'!BY129</f>
        <v>6.3981642157474079</v>
      </c>
      <c r="AA129" s="78">
        <f>'Datos Muni'!CB129</f>
        <v>3.4999999999999996</v>
      </c>
      <c r="AB129" s="78">
        <f>'Datos Muni'!CE129</f>
        <v>0.10270512474713418</v>
      </c>
      <c r="AC129" s="78">
        <f>'Datos Muni'!CH129</f>
        <v>22.476961114857271</v>
      </c>
      <c r="AD129" s="78">
        <f>'Datos Muni'!CK129</f>
        <v>30.806845965770169</v>
      </c>
      <c r="AE129" s="78">
        <f>'Datos Muni'!CN129</f>
        <v>5.6703296703296706</v>
      </c>
      <c r="AF129" s="78">
        <f>'Datos Muni'!CQ129</f>
        <v>100</v>
      </c>
      <c r="AG129" s="78">
        <f>'Datos Muni'!CT129</f>
        <v>100</v>
      </c>
      <c r="AH129" s="78">
        <f>'Datos Muni'!CW129</f>
        <v>0</v>
      </c>
      <c r="AI129" s="78">
        <f>'Datos Muni'!CZ129</f>
        <v>33.333333333333336</v>
      </c>
      <c r="AJ129" s="78">
        <f>'Datos Muni'!DC129</f>
        <v>75</v>
      </c>
      <c r="AK129" s="78">
        <f>'Datos Muni'!DF129</f>
        <v>50</v>
      </c>
      <c r="AL129" s="78">
        <f>'Datos Muni'!DI129</f>
        <v>25</v>
      </c>
      <c r="AM129" s="106">
        <f>'Datos Muni'!DL129</f>
        <v>100</v>
      </c>
      <c r="AN129" s="78">
        <f>'Datos Muni'!DO129</f>
        <v>100</v>
      </c>
      <c r="AO129" s="109">
        <f>'Datos Muni'!DR129</f>
        <v>100</v>
      </c>
      <c r="AP129" s="78">
        <f>'Datos Muni'!DU129</f>
        <v>83.874967140206465</v>
      </c>
      <c r="AQ129" s="78">
        <f>'Datos Muni'!DX129</f>
        <v>82.3430062951021</v>
      </c>
      <c r="AR129" s="78">
        <f>'Datos Muni'!EA129</f>
        <v>100</v>
      </c>
      <c r="AS129" s="78">
        <f>'Datos Muni'!ED129</f>
        <v>100</v>
      </c>
      <c r="AT129" s="78">
        <f>'Datos Muni'!EG129</f>
        <v>100</v>
      </c>
      <c r="AV129" s="87">
        <f t="shared" si="5"/>
        <v>18.527547342075465</v>
      </c>
      <c r="AW129" s="90">
        <f t="shared" si="6"/>
        <v>11.449628964780983</v>
      </c>
      <c r="AX129" s="85">
        <f t="shared" si="7"/>
        <v>20.214540550963935</v>
      </c>
      <c r="AY129" s="90">
        <f t="shared" si="8"/>
        <v>74.967950483474425</v>
      </c>
      <c r="BA129" s="298">
        <f t="shared" si="9"/>
        <v>31.289916835323702</v>
      </c>
    </row>
    <row r="130" spans="2:53" x14ac:dyDescent="0.3">
      <c r="B130" s="49">
        <v>30403</v>
      </c>
      <c r="C130" s="48" t="s">
        <v>131</v>
      </c>
      <c r="D130" s="81">
        <f>'Datos Muni'!K130</f>
        <v>100</v>
      </c>
      <c r="E130" s="81">
        <f>'Datos Muni'!N130</f>
        <v>22.166223342199821</v>
      </c>
      <c r="F130" s="81">
        <f>'Datos Muni'!Q130</f>
        <v>7.4960271056340151</v>
      </c>
      <c r="G130" s="81">
        <f>'Datos Muni'!T130</f>
        <v>59.069719909139984</v>
      </c>
      <c r="H130" s="81">
        <f>'Datos Muni'!W130</f>
        <v>52.176283444992102</v>
      </c>
      <c r="I130" s="81">
        <f>'Datos Muni'!Z130</f>
        <v>75.827934408790412</v>
      </c>
      <c r="J130" s="81">
        <f>'Datos Muni'!AC130</f>
        <v>3.8388373851632642</v>
      </c>
      <c r="K130" s="81">
        <f>'Datos Muni'!AF130</f>
        <v>0</v>
      </c>
      <c r="L130" s="81">
        <f>'Datos Muni'!AI130</f>
        <v>4.3969573055445634</v>
      </c>
      <c r="M130" s="81">
        <f>'Datos Muni'!AL130</f>
        <v>12.531328320802004</v>
      </c>
      <c r="N130" s="77">
        <f>'Datos Muni'!AO130</f>
        <v>0</v>
      </c>
      <c r="O130" s="77">
        <f>'Datos Muni'!AR130</f>
        <v>96.471111411330256</v>
      </c>
      <c r="P130" s="77">
        <f>'Datos Muni'!AU130</f>
        <v>12.531328320802004</v>
      </c>
      <c r="Q130" s="78">
        <f>'Datos Muni'!AX130</f>
        <v>0</v>
      </c>
      <c r="R130" s="78">
        <f>'Datos Muni'!BA130</f>
        <v>8.2573132330291212</v>
      </c>
      <c r="S130" s="78">
        <f>'Datos Muni'!BD130</f>
        <v>0</v>
      </c>
      <c r="T130" s="78">
        <f>'Datos Muni'!BG130</f>
        <v>0</v>
      </c>
      <c r="U130" s="78">
        <f>'Datos Muni'!BJ130</f>
        <v>0</v>
      </c>
      <c r="V130" s="78">
        <f>'Datos Muni'!BM130</f>
        <v>40</v>
      </c>
      <c r="W130" s="78">
        <f>'Datos Muni'!BP130</f>
        <v>33.333333333333329</v>
      </c>
      <c r="X130" s="78">
        <f>'Datos Muni'!BS130</f>
        <v>45</v>
      </c>
      <c r="Y130" s="78">
        <f>'Datos Muni'!BV130</f>
        <v>38.31068138283316</v>
      </c>
      <c r="Z130" s="78">
        <f>'Datos Muni'!BY130</f>
        <v>21.689269049042878</v>
      </c>
      <c r="AA130" s="78">
        <f>'Datos Muni'!CB130</f>
        <v>11.000000000000002</v>
      </c>
      <c r="AB130" s="78">
        <f>'Datos Muni'!CE130</f>
        <v>1.7329801587301585</v>
      </c>
      <c r="AC130" s="78">
        <f>'Datos Muni'!CH130</f>
        <v>5.5694792536897797</v>
      </c>
      <c r="AD130" s="78">
        <f>'Datos Muni'!CK130</f>
        <v>53.805827200322597</v>
      </c>
      <c r="AE130" s="78">
        <f>'Datos Muni'!CN130</f>
        <v>36.838095238095242</v>
      </c>
      <c r="AF130" s="78">
        <f>'Datos Muni'!CQ130</f>
        <v>23.391812865497073</v>
      </c>
      <c r="AG130" s="78">
        <f>'Datos Muni'!CT130</f>
        <v>100</v>
      </c>
      <c r="AH130" s="78">
        <f>'Datos Muni'!CW130</f>
        <v>0</v>
      </c>
      <c r="AI130" s="78">
        <f>'Datos Muni'!CZ130</f>
        <v>67.340067340067336</v>
      </c>
      <c r="AJ130" s="78">
        <f>'Datos Muni'!DC130</f>
        <v>100</v>
      </c>
      <c r="AK130" s="78">
        <f>'Datos Muni'!DF130</f>
        <v>50</v>
      </c>
      <c r="AL130" s="78">
        <f>'Datos Muni'!DI130</f>
        <v>100</v>
      </c>
      <c r="AM130" s="106">
        <f>'Datos Muni'!DL130</f>
        <v>100</v>
      </c>
      <c r="AN130" s="78">
        <f>'Datos Muni'!DO130</f>
        <v>78</v>
      </c>
      <c r="AO130" s="109">
        <f>'Datos Muni'!DR130</f>
        <v>2.8277513058978574</v>
      </c>
      <c r="AP130" s="78">
        <f>'Datos Muni'!DU130</f>
        <v>91.132076065681701</v>
      </c>
      <c r="AQ130" s="78">
        <f>'Datos Muni'!DX130</f>
        <v>84.058602133814432</v>
      </c>
      <c r="AR130" s="78">
        <f>'Datos Muni'!EA130</f>
        <v>100</v>
      </c>
      <c r="AS130" s="78">
        <f>'Datos Muni'!ED130</f>
        <v>100</v>
      </c>
      <c r="AT130" s="78">
        <f>'Datos Muni'!EG130</f>
        <v>85.297500519218772</v>
      </c>
      <c r="AV130" s="87">
        <f t="shared" si="5"/>
        <v>34.346596227261422</v>
      </c>
      <c r="AW130" s="90">
        <f t="shared" si="6"/>
        <v>11.655806652337493</v>
      </c>
      <c r="AX130" s="85">
        <f t="shared" si="7"/>
        <v>26.37090501646788</v>
      </c>
      <c r="AY130" s="90">
        <f t="shared" si="8"/>
        <v>75.618285526048581</v>
      </c>
      <c r="BA130" s="298">
        <f t="shared" si="9"/>
        <v>36.997898355528847</v>
      </c>
    </row>
    <row r="131" spans="2:53" x14ac:dyDescent="0.3">
      <c r="B131" s="49">
        <v>30404</v>
      </c>
      <c r="C131" s="48" t="s">
        <v>132</v>
      </c>
      <c r="D131" s="81">
        <f>'Datos Muni'!K131</f>
        <v>50</v>
      </c>
      <c r="E131" s="81">
        <f>'Datos Muni'!N131</f>
        <v>6.4159292035398234</v>
      </c>
      <c r="F131" s="81">
        <f>'Datos Muni'!Q131</f>
        <v>0</v>
      </c>
      <c r="G131" s="81">
        <f>'Datos Muni'!T131</f>
        <v>64.002323626835434</v>
      </c>
      <c r="H131" s="81">
        <f>'Datos Muni'!W131</f>
        <v>28.537242278925302</v>
      </c>
      <c r="I131" s="81">
        <f>'Datos Muni'!Z131</f>
        <v>36.169127870679226</v>
      </c>
      <c r="J131" s="81">
        <f>'Datos Muni'!AC131</f>
        <v>11.230806590947996</v>
      </c>
      <c r="K131" s="81">
        <f>'Datos Muni'!AF131</f>
        <v>0</v>
      </c>
      <c r="L131" s="81">
        <f>'Datos Muni'!AI131</f>
        <v>0</v>
      </c>
      <c r="M131" s="81">
        <f>'Datos Muni'!AL131</f>
        <v>0</v>
      </c>
      <c r="N131" s="77">
        <f>'Datos Muni'!AO131</f>
        <v>0</v>
      </c>
      <c r="O131" s="77">
        <f>'Datos Muni'!AR131</f>
        <v>25.829637052663756</v>
      </c>
      <c r="P131" s="77">
        <f>'Datos Muni'!AU131</f>
        <v>1.4418811002661935</v>
      </c>
      <c r="Q131" s="78">
        <f>'Datos Muni'!AX131</f>
        <v>0</v>
      </c>
      <c r="R131" s="78">
        <f>'Datos Muni'!BA131</f>
        <v>15.949674357793949</v>
      </c>
      <c r="S131" s="78">
        <f>'Datos Muni'!BD131</f>
        <v>0</v>
      </c>
      <c r="T131" s="78">
        <f>'Datos Muni'!BG131</f>
        <v>0</v>
      </c>
      <c r="U131" s="78">
        <f>'Datos Muni'!BJ131</f>
        <v>0</v>
      </c>
      <c r="V131" s="78">
        <f>'Datos Muni'!BM131</f>
        <v>30</v>
      </c>
      <c r="W131" s="78">
        <f>'Datos Muni'!BP131</f>
        <v>33.333333333333329</v>
      </c>
      <c r="X131" s="78">
        <f>'Datos Muni'!BS131</f>
        <v>11.666666666666666</v>
      </c>
      <c r="Y131" s="78">
        <f>'Datos Muni'!BV131</f>
        <v>1.2980269989615782</v>
      </c>
      <c r="Z131" s="78">
        <f>'Datos Muni'!BY131</f>
        <v>5.63195570208193</v>
      </c>
      <c r="AA131" s="78">
        <f>'Datos Muni'!CB131</f>
        <v>5.5000000000000009</v>
      </c>
      <c r="AB131" s="78">
        <f>'Datos Muni'!CE131</f>
        <v>89.658433562555444</v>
      </c>
      <c r="AC131" s="78">
        <f>'Datos Muni'!CH131</f>
        <v>0</v>
      </c>
      <c r="AD131" s="78">
        <f>'Datos Muni'!CK131</f>
        <v>45.145089285714285</v>
      </c>
      <c r="AE131" s="78">
        <f>'Datos Muni'!CN131</f>
        <v>13.405797101449274</v>
      </c>
      <c r="AF131" s="78">
        <f>'Datos Muni'!CQ131</f>
        <v>0</v>
      </c>
      <c r="AG131" s="78">
        <f>'Datos Muni'!CT131</f>
        <v>100</v>
      </c>
      <c r="AH131" s="78">
        <f>'Datos Muni'!CW131</f>
        <v>0</v>
      </c>
      <c r="AI131" s="78">
        <f>'Datos Muni'!CZ131</f>
        <v>33.333333333333336</v>
      </c>
      <c r="AJ131" s="78">
        <f>'Datos Muni'!DC131</f>
        <v>100</v>
      </c>
      <c r="AK131" s="78">
        <f>'Datos Muni'!DF131</f>
        <v>50</v>
      </c>
      <c r="AL131" s="78">
        <f>'Datos Muni'!DI131</f>
        <v>75</v>
      </c>
      <c r="AM131" s="106">
        <f>'Datos Muni'!DL131</f>
        <v>100</v>
      </c>
      <c r="AN131" s="78">
        <f>'Datos Muni'!DO131</f>
        <v>100</v>
      </c>
      <c r="AO131" s="109">
        <f>'Datos Muni'!DR131</f>
        <v>100</v>
      </c>
      <c r="AP131" s="78">
        <f>'Datos Muni'!DU131</f>
        <v>86.745053767695268</v>
      </c>
      <c r="AQ131" s="78">
        <f>'Datos Muni'!DX131</f>
        <v>100</v>
      </c>
      <c r="AR131" s="78">
        <f>'Datos Muni'!EA131</f>
        <v>100</v>
      </c>
      <c r="AS131" s="78">
        <f>'Datos Muni'!ED131</f>
        <v>100</v>
      </c>
      <c r="AT131" s="78">
        <f>'Datos Muni'!EG131</f>
        <v>86.059298169307027</v>
      </c>
      <c r="AV131" s="87">
        <f t="shared" si="5"/>
        <v>17.202072901835209</v>
      </c>
      <c r="AW131" s="90">
        <f t="shared" si="6"/>
        <v>11.326143955875326</v>
      </c>
      <c r="AX131" s="85">
        <f t="shared" si="7"/>
        <v>19.145107701936574</v>
      </c>
      <c r="AY131" s="90">
        <f t="shared" si="8"/>
        <v>80.795548947881116</v>
      </c>
      <c r="BA131" s="298">
        <f t="shared" si="9"/>
        <v>32.117218376882057</v>
      </c>
    </row>
    <row r="132" spans="2:53" x14ac:dyDescent="0.3">
      <c r="B132" s="49">
        <v>30501</v>
      </c>
      <c r="C132" s="48" t="s">
        <v>133</v>
      </c>
      <c r="D132" s="81">
        <f>'Datos Muni'!K132</f>
        <v>100</v>
      </c>
      <c r="E132" s="81">
        <f>'Datos Muni'!N132</f>
        <v>4.236006051437216</v>
      </c>
      <c r="F132" s="81">
        <f>'Datos Muni'!Q132</f>
        <v>16.7470525187567</v>
      </c>
      <c r="G132" s="81">
        <f>'Datos Muni'!T132</f>
        <v>89.139529576822014</v>
      </c>
      <c r="H132" s="81">
        <f>'Datos Muni'!W132</f>
        <v>68.76953575166219</v>
      </c>
      <c r="I132" s="81">
        <f>'Datos Muni'!Z132</f>
        <v>81.490946428653359</v>
      </c>
      <c r="J132" s="81">
        <f>'Datos Muni'!AC132</f>
        <v>46.53183696802764</v>
      </c>
      <c r="K132" s="81">
        <f>'Datos Muni'!AF132</f>
        <v>0</v>
      </c>
      <c r="L132" s="81">
        <f>'Datos Muni'!AI132</f>
        <v>0</v>
      </c>
      <c r="M132" s="81">
        <f>'Datos Muni'!AL132</f>
        <v>19.908421262193908</v>
      </c>
      <c r="N132" s="77">
        <f>'Datos Muni'!AO132</f>
        <v>0</v>
      </c>
      <c r="O132" s="77">
        <f>'Datos Muni'!AR132</f>
        <v>51.388286394559927</v>
      </c>
      <c r="P132" s="77">
        <f>'Datos Muni'!AU132</f>
        <v>4.977105315548477</v>
      </c>
      <c r="Q132" s="78">
        <f>'Datos Muni'!AX132</f>
        <v>0</v>
      </c>
      <c r="R132" s="78">
        <f>'Datos Muni'!BA132</f>
        <v>9.8597321463901082</v>
      </c>
      <c r="S132" s="78">
        <f>'Datos Muni'!BD132</f>
        <v>0</v>
      </c>
      <c r="T132" s="78">
        <f>'Datos Muni'!BG132</f>
        <v>0</v>
      </c>
      <c r="U132" s="78">
        <f>'Datos Muni'!BJ132</f>
        <v>0</v>
      </c>
      <c r="V132" s="78">
        <f>'Datos Muni'!BM132</f>
        <v>70</v>
      </c>
      <c r="W132" s="78">
        <f>'Datos Muni'!BP132</f>
        <v>0</v>
      </c>
      <c r="X132" s="78">
        <f>'Datos Muni'!BS132</f>
        <v>26.666666666666668</v>
      </c>
      <c r="Y132" s="78">
        <f>'Datos Muni'!BV132</f>
        <v>10.911074740861975</v>
      </c>
      <c r="Z132" s="78">
        <f>'Datos Muni'!BY132</f>
        <v>41.767551444970799</v>
      </c>
      <c r="AA132" s="78">
        <f>'Datos Muni'!CB132</f>
        <v>4</v>
      </c>
      <c r="AB132" s="78">
        <f>'Datos Muni'!CE132</f>
        <v>0.77961437388015131</v>
      </c>
      <c r="AC132" s="78">
        <f>'Datos Muni'!CH132</f>
        <v>16.059459818169753</v>
      </c>
      <c r="AD132" s="78">
        <f>'Datos Muni'!CK132</f>
        <v>70.220193340494092</v>
      </c>
      <c r="AE132" s="78">
        <f>'Datos Muni'!CN132</f>
        <v>58.922392486406316</v>
      </c>
      <c r="AF132" s="78">
        <f>'Datos Muni'!CQ132</f>
        <v>100</v>
      </c>
      <c r="AG132" s="78">
        <f>'Datos Muni'!CT132</f>
        <v>100</v>
      </c>
      <c r="AH132" s="78">
        <f>'Datos Muni'!CW132</f>
        <v>0</v>
      </c>
      <c r="AI132" s="78">
        <f>'Datos Muni'!CZ132</f>
        <v>66.329966329966325</v>
      </c>
      <c r="AJ132" s="78">
        <f>'Datos Muni'!DC132</f>
        <v>100</v>
      </c>
      <c r="AK132" s="78">
        <f>'Datos Muni'!DF132</f>
        <v>50</v>
      </c>
      <c r="AL132" s="78">
        <f>'Datos Muni'!DI132</f>
        <v>75</v>
      </c>
      <c r="AM132" s="106">
        <f>'Datos Muni'!DL132</f>
        <v>100</v>
      </c>
      <c r="AN132" s="78">
        <f>'Datos Muni'!DO132</f>
        <v>100</v>
      </c>
      <c r="AO132" s="109">
        <f>'Datos Muni'!DR132</f>
        <v>59.369396785875509</v>
      </c>
      <c r="AP132" s="78">
        <f>'Datos Muni'!DU132</f>
        <v>100</v>
      </c>
      <c r="AQ132" s="78">
        <f>'Datos Muni'!DX132</f>
        <v>70.684803001876176</v>
      </c>
      <c r="AR132" s="78">
        <f>'Datos Muni'!EA132</f>
        <v>100</v>
      </c>
      <c r="AS132" s="78">
        <f>'Datos Muni'!ED132</f>
        <v>100</v>
      </c>
      <c r="AT132" s="78">
        <f>'Datos Muni'!EG132</f>
        <v>93.644783431696183</v>
      </c>
      <c r="AV132" s="87">
        <f t="shared" si="5"/>
        <v>37.168363097512412</v>
      </c>
      <c r="AW132" s="90">
        <f t="shared" si="6"/>
        <v>11.408533163770016</v>
      </c>
      <c r="AX132" s="85">
        <f t="shared" si="7"/>
        <v>36.591883652383302</v>
      </c>
      <c r="AY132" s="90">
        <f t="shared" si="8"/>
        <v>79.6449249678153</v>
      </c>
      <c r="BA132" s="298">
        <f t="shared" si="9"/>
        <v>41.203426220370261</v>
      </c>
    </row>
    <row r="133" spans="2:53" x14ac:dyDescent="0.3">
      <c r="B133" s="49">
        <v>30502</v>
      </c>
      <c r="C133" s="48" t="s">
        <v>134</v>
      </c>
      <c r="D133" s="81">
        <f>'Datos Muni'!K133</f>
        <v>50</v>
      </c>
      <c r="E133" s="81">
        <f>'Datos Muni'!N133</f>
        <v>7.4041811846689898</v>
      </c>
      <c r="F133" s="81">
        <f>'Datos Muni'!Q133</f>
        <v>18.171245820613461</v>
      </c>
      <c r="G133" s="81">
        <f>'Datos Muni'!T133</f>
        <v>73.615152901329424</v>
      </c>
      <c r="H133" s="81">
        <f>'Datos Muni'!W133</f>
        <v>27.463872805672462</v>
      </c>
      <c r="I133" s="81">
        <f>'Datos Muni'!Z133</f>
        <v>62.546070445982195</v>
      </c>
      <c r="J133" s="81">
        <f>'Datos Muni'!AC133</f>
        <v>6.1104582843713287</v>
      </c>
      <c r="K133" s="81">
        <f>'Datos Muni'!AF133</f>
        <v>0</v>
      </c>
      <c r="L133" s="81">
        <f>'Datos Muni'!AI133</f>
        <v>0</v>
      </c>
      <c r="M133" s="81">
        <f>'Datos Muni'!AL133</f>
        <v>0</v>
      </c>
      <c r="N133" s="77">
        <f>'Datos Muni'!AO133</f>
        <v>0</v>
      </c>
      <c r="O133" s="77">
        <f>'Datos Muni'!AR133</f>
        <v>60.913464317209773</v>
      </c>
      <c r="P133" s="77">
        <f>'Datos Muni'!AU133</f>
        <v>2.1848372296263929</v>
      </c>
      <c r="Q133" s="78">
        <f>'Datos Muni'!AX133</f>
        <v>0</v>
      </c>
      <c r="R133" s="78">
        <f>'Datos Muni'!BA133</f>
        <v>12.024797907546084</v>
      </c>
      <c r="S133" s="78">
        <f>'Datos Muni'!BD133</f>
        <v>0</v>
      </c>
      <c r="T133" s="78">
        <f>'Datos Muni'!BG133</f>
        <v>0</v>
      </c>
      <c r="U133" s="78">
        <f>'Datos Muni'!BJ133</f>
        <v>0</v>
      </c>
      <c r="V133" s="78">
        <f>'Datos Muni'!BM133</f>
        <v>40</v>
      </c>
      <c r="W133" s="78">
        <f>'Datos Muni'!BP133</f>
        <v>33.333333333333329</v>
      </c>
      <c r="X133" s="78">
        <f>'Datos Muni'!BS133</f>
        <v>6.666666666666667</v>
      </c>
      <c r="Y133" s="78">
        <f>'Datos Muni'!BV133</f>
        <v>3.6153289949385394</v>
      </c>
      <c r="Z133" s="78">
        <f>'Datos Muni'!BY133</f>
        <v>7.6902475930315077</v>
      </c>
      <c r="AA133" s="78">
        <f>'Datos Muni'!CB133</f>
        <v>2</v>
      </c>
      <c r="AB133" s="78">
        <f>'Datos Muni'!CE133</f>
        <v>0.10683641031243173</v>
      </c>
      <c r="AC133" s="78">
        <f>'Datos Muni'!CH133</f>
        <v>65.545116888791782</v>
      </c>
      <c r="AD133" s="78">
        <f>'Datos Muni'!CK133</f>
        <v>44.752877454299245</v>
      </c>
      <c r="AE133" s="78">
        <f>'Datos Muni'!CN133</f>
        <v>4.9261083743842402</v>
      </c>
      <c r="AF133" s="78">
        <f>'Datos Muni'!CQ133</f>
        <v>100</v>
      </c>
      <c r="AG133" s="78">
        <f>'Datos Muni'!CT133</f>
        <v>100</v>
      </c>
      <c r="AH133" s="78">
        <f>'Datos Muni'!CW133</f>
        <v>0</v>
      </c>
      <c r="AI133" s="78">
        <f>'Datos Muni'!CZ133</f>
        <v>46.127946127946132</v>
      </c>
      <c r="AJ133" s="78">
        <f>'Datos Muni'!DC133</f>
        <v>100</v>
      </c>
      <c r="AK133" s="78">
        <f>'Datos Muni'!DF133</f>
        <v>25</v>
      </c>
      <c r="AL133" s="78">
        <f>'Datos Muni'!DI133</f>
        <v>50</v>
      </c>
      <c r="AM133" s="106">
        <f>'Datos Muni'!DL133</f>
        <v>75</v>
      </c>
      <c r="AN133" s="78">
        <f>'Datos Muni'!DO133</f>
        <v>94</v>
      </c>
      <c r="AO133" s="109">
        <f>'Datos Muni'!DR133</f>
        <v>100</v>
      </c>
      <c r="AP133" s="78">
        <f>'Datos Muni'!DU133</f>
        <v>100</v>
      </c>
      <c r="AQ133" s="78">
        <f>'Datos Muni'!DX133</f>
        <v>100</v>
      </c>
      <c r="AR133" s="78">
        <f>'Datos Muni'!EA133</f>
        <v>100</v>
      </c>
      <c r="AS133" s="78">
        <f>'Datos Muni'!ED133</f>
        <v>100</v>
      </c>
      <c r="AT133" s="78">
        <f>'Datos Muni'!EG133</f>
        <v>100</v>
      </c>
      <c r="AV133" s="87">
        <f t="shared" ref="AV133:AV196" si="10">AVERAGE(D133:P133)</f>
        <v>23.72379099919031</v>
      </c>
      <c r="AW133" s="90">
        <f t="shared" ref="AW133:AW196" si="11">AVERAGE(Q133:W133)</f>
        <v>12.19401874869706</v>
      </c>
      <c r="AX133" s="85">
        <f t="shared" ref="AX133:AX196" si="12">AVERAGE(X133:AF133)</f>
        <v>26.144798042491601</v>
      </c>
      <c r="AY133" s="90">
        <f t="shared" ref="AY133:AY196" si="13">AVERAGE(AG133:AT133)</f>
        <v>77.866281866281867</v>
      </c>
      <c r="BA133" s="298">
        <f t="shared" si="9"/>
        <v>34.982222414165207</v>
      </c>
    </row>
    <row r="134" spans="2:53" x14ac:dyDescent="0.3">
      <c r="B134" s="49">
        <v>30601</v>
      </c>
      <c r="C134" s="48" t="s">
        <v>135</v>
      </c>
      <c r="D134" s="81">
        <f>'Datos Muni'!K134</f>
        <v>100</v>
      </c>
      <c r="E134" s="81">
        <f>'Datos Muni'!N134</f>
        <v>0</v>
      </c>
      <c r="F134" s="81">
        <f>'Datos Muni'!Q134</f>
        <v>0</v>
      </c>
      <c r="G134" s="81">
        <f>'Datos Muni'!T134</f>
        <v>38.801144212314966</v>
      </c>
      <c r="H134" s="81">
        <f>'Datos Muni'!W134</f>
        <v>13.68894994249154</v>
      </c>
      <c r="I134" s="81">
        <f>'Datos Muni'!Z134</f>
        <v>23.130994936412804</v>
      </c>
      <c r="J134" s="81">
        <f>'Datos Muni'!AC134</f>
        <v>7.9637014063243567</v>
      </c>
      <c r="K134" s="81">
        <f>'Datos Muni'!AF134</f>
        <v>0</v>
      </c>
      <c r="L134" s="81">
        <f>'Datos Muni'!AI134</f>
        <v>0</v>
      </c>
      <c r="M134" s="81">
        <f>'Datos Muni'!AL134</f>
        <v>0</v>
      </c>
      <c r="N134" s="77">
        <f>'Datos Muni'!AO134</f>
        <v>0</v>
      </c>
      <c r="O134" s="77">
        <f>'Datos Muni'!AR134</f>
        <v>24.598658810962601</v>
      </c>
      <c r="P134" s="77">
        <f>'Datos Muni'!AU134</f>
        <v>5.4809536859413539</v>
      </c>
      <c r="Q134" s="78">
        <f>'Datos Muni'!AX134</f>
        <v>0</v>
      </c>
      <c r="R134" s="78">
        <f>'Datos Muni'!BA134</f>
        <v>8.9355078613304446</v>
      </c>
      <c r="S134" s="78">
        <f>'Datos Muni'!BD134</f>
        <v>0</v>
      </c>
      <c r="T134" s="78">
        <f>'Datos Muni'!BG134</f>
        <v>0</v>
      </c>
      <c r="U134" s="78">
        <f>'Datos Muni'!BJ134</f>
        <v>0</v>
      </c>
      <c r="V134" s="78">
        <f>'Datos Muni'!BM134</f>
        <v>50</v>
      </c>
      <c r="W134" s="78">
        <f>'Datos Muni'!BP134</f>
        <v>0</v>
      </c>
      <c r="X134" s="78">
        <f>'Datos Muni'!BS134</f>
        <v>6.666666666666667</v>
      </c>
      <c r="Y134" s="78">
        <f>'Datos Muni'!BV134</f>
        <v>1.797591227754809</v>
      </c>
      <c r="Z134" s="78">
        <f>'Datos Muni'!BY134</f>
        <v>0</v>
      </c>
      <c r="AA134" s="78">
        <f>'Datos Muni'!CB134</f>
        <v>2</v>
      </c>
      <c r="AB134" s="78">
        <f>'Datos Muni'!CE134</f>
        <v>0</v>
      </c>
      <c r="AC134" s="78">
        <f>'Datos Muni'!CH134</f>
        <v>7.6124356749185464</v>
      </c>
      <c r="AD134" s="78">
        <f>'Datos Muni'!CK134</f>
        <v>0</v>
      </c>
      <c r="AE134" s="78">
        <f>'Datos Muni'!CN134</f>
        <v>0</v>
      </c>
      <c r="AF134" s="78">
        <f>'Datos Muni'!CQ134</f>
        <v>47.501598611491737</v>
      </c>
      <c r="AG134" s="78">
        <f>'Datos Muni'!CT134</f>
        <v>100</v>
      </c>
      <c r="AH134" s="78">
        <f>'Datos Muni'!CW134</f>
        <v>0</v>
      </c>
      <c r="AI134" s="78">
        <f>'Datos Muni'!CZ134</f>
        <v>32.659932659932664</v>
      </c>
      <c r="AJ134" s="78">
        <f>'Datos Muni'!DC134</f>
        <v>100</v>
      </c>
      <c r="AK134" s="78">
        <f>'Datos Muni'!DF134</f>
        <v>25</v>
      </c>
      <c r="AL134" s="78">
        <f>'Datos Muni'!DI134</f>
        <v>0</v>
      </c>
      <c r="AM134" s="106">
        <f>'Datos Muni'!DL134</f>
        <v>75</v>
      </c>
      <c r="AN134" s="78">
        <f>'Datos Muni'!DO134</f>
        <v>86</v>
      </c>
      <c r="AO134" s="109">
        <f>'Datos Muni'!DR134</f>
        <v>100</v>
      </c>
      <c r="AP134" s="78">
        <f>'Datos Muni'!DU134</f>
        <v>100</v>
      </c>
      <c r="AQ134" s="78">
        <f>'Datos Muni'!DX134</f>
        <v>81.589799697020709</v>
      </c>
      <c r="AR134" s="78">
        <f>'Datos Muni'!EA134</f>
        <v>100</v>
      </c>
      <c r="AS134" s="78">
        <f>'Datos Muni'!ED134</f>
        <v>100</v>
      </c>
      <c r="AT134" s="78">
        <f>'Datos Muni'!EG134</f>
        <v>94.254925941399321</v>
      </c>
      <c r="AV134" s="87">
        <f t="shared" si="10"/>
        <v>16.435723307265203</v>
      </c>
      <c r="AW134" s="90">
        <f t="shared" si="11"/>
        <v>8.4193582659043482</v>
      </c>
      <c r="AX134" s="85">
        <f t="shared" si="12"/>
        <v>7.2864769089813075</v>
      </c>
      <c r="AY134" s="90">
        <f t="shared" si="13"/>
        <v>71.036047021310907</v>
      </c>
      <c r="BA134" s="298">
        <f t="shared" ref="BA134:BA197" si="14">AVERAGE(AV134:AY134)</f>
        <v>25.794401375865441</v>
      </c>
    </row>
    <row r="135" spans="2:53" x14ac:dyDescent="0.3">
      <c r="B135" s="49">
        <v>30602</v>
      </c>
      <c r="C135" s="48" t="s">
        <v>136</v>
      </c>
      <c r="D135" s="81">
        <f>'Datos Muni'!K135</f>
        <v>50</v>
      </c>
      <c r="E135" s="81">
        <f>'Datos Muni'!N135</f>
        <v>17.164953315099499</v>
      </c>
      <c r="F135" s="81">
        <f>'Datos Muni'!Q135</f>
        <v>0</v>
      </c>
      <c r="G135" s="81">
        <f>'Datos Muni'!T135</f>
        <v>79.464544924304619</v>
      </c>
      <c r="H135" s="81">
        <f>'Datos Muni'!W135</f>
        <v>42.272085502922458</v>
      </c>
      <c r="I135" s="81">
        <f>'Datos Muni'!Z135</f>
        <v>34.331075598491203</v>
      </c>
      <c r="J135" s="81">
        <f>'Datos Muni'!AC135</f>
        <v>2.3900101344985463</v>
      </c>
      <c r="K135" s="81">
        <f>'Datos Muni'!AF135</f>
        <v>0</v>
      </c>
      <c r="L135" s="81">
        <f>'Datos Muni'!AI135</f>
        <v>0</v>
      </c>
      <c r="M135" s="81">
        <f>'Datos Muni'!AL135</f>
        <v>0</v>
      </c>
      <c r="N135" s="77">
        <f>'Datos Muni'!AO135</f>
        <v>0</v>
      </c>
      <c r="O135" s="77">
        <f>'Datos Muni'!AR135</f>
        <v>39.673048286874639</v>
      </c>
      <c r="P135" s="77">
        <f>'Datos Muni'!AU135</f>
        <v>0.2835002835002835</v>
      </c>
      <c r="Q135" s="78">
        <f>'Datos Muni'!AX135</f>
        <v>0</v>
      </c>
      <c r="R135" s="78">
        <f>'Datos Muni'!BA135</f>
        <v>7.9602240464519625</v>
      </c>
      <c r="S135" s="78">
        <f>'Datos Muni'!BD135</f>
        <v>0</v>
      </c>
      <c r="T135" s="78">
        <f>'Datos Muni'!BG135</f>
        <v>0</v>
      </c>
      <c r="U135" s="78">
        <f>'Datos Muni'!BJ135</f>
        <v>0</v>
      </c>
      <c r="V135" s="78">
        <f>'Datos Muni'!BM135</f>
        <v>40</v>
      </c>
      <c r="W135" s="78">
        <f>'Datos Muni'!BP135</f>
        <v>0</v>
      </c>
      <c r="X135" s="78">
        <f>'Datos Muni'!BS135</f>
        <v>3.3333333333333335</v>
      </c>
      <c r="Y135" s="78">
        <f>'Datos Muni'!BV135</f>
        <v>0.57382222987318532</v>
      </c>
      <c r="Z135" s="78">
        <f>'Datos Muni'!BY135</f>
        <v>0</v>
      </c>
      <c r="AA135" s="78">
        <f>'Datos Muni'!CB135</f>
        <v>1</v>
      </c>
      <c r="AB135" s="78">
        <f>'Datos Muni'!CE135</f>
        <v>0</v>
      </c>
      <c r="AC135" s="78">
        <f>'Datos Muni'!CH135</f>
        <v>11.34001134001134</v>
      </c>
      <c r="AD135" s="78">
        <f>'Datos Muni'!CK135</f>
        <v>10.04067107269954</v>
      </c>
      <c r="AE135" s="78">
        <f>'Datos Muni'!CN135</f>
        <v>0</v>
      </c>
      <c r="AF135" s="78">
        <f>'Datos Muni'!CQ135</f>
        <v>100</v>
      </c>
      <c r="AG135" s="78">
        <f>'Datos Muni'!CT135</f>
        <v>100</v>
      </c>
      <c r="AH135" s="78">
        <f>'Datos Muni'!CW135</f>
        <v>0</v>
      </c>
      <c r="AI135" s="78">
        <f>'Datos Muni'!CZ135</f>
        <v>32.659932659932664</v>
      </c>
      <c r="AJ135" s="78">
        <f>'Datos Muni'!DC135</f>
        <v>100</v>
      </c>
      <c r="AK135" s="78">
        <f>'Datos Muni'!DF135</f>
        <v>25</v>
      </c>
      <c r="AL135" s="78">
        <f>'Datos Muni'!DI135</f>
        <v>0</v>
      </c>
      <c r="AM135" s="106">
        <f>'Datos Muni'!DL135</f>
        <v>50</v>
      </c>
      <c r="AN135" s="78">
        <f>'Datos Muni'!DO135</f>
        <v>98</v>
      </c>
      <c r="AO135" s="109">
        <f>'Datos Muni'!DR135</f>
        <v>100</v>
      </c>
      <c r="AP135" s="78">
        <f>'Datos Muni'!DU135</f>
        <v>94.350069416459633</v>
      </c>
      <c r="AQ135" s="78">
        <f>'Datos Muni'!DX135</f>
        <v>100</v>
      </c>
      <c r="AR135" s="78">
        <f>'Datos Muni'!EA135</f>
        <v>100</v>
      </c>
      <c r="AS135" s="78">
        <f>'Datos Muni'!ED135</f>
        <v>99.908747051389099</v>
      </c>
      <c r="AT135" s="78">
        <f>'Datos Muni'!EG135</f>
        <v>88.114312501229435</v>
      </c>
      <c r="AV135" s="87">
        <f t="shared" si="10"/>
        <v>20.429170618899327</v>
      </c>
      <c r="AW135" s="90">
        <f t="shared" si="11"/>
        <v>6.8514605780645663</v>
      </c>
      <c r="AX135" s="85">
        <f t="shared" si="12"/>
        <v>14.031981997324156</v>
      </c>
      <c r="AY135" s="90">
        <f t="shared" si="13"/>
        <v>70.573790116357912</v>
      </c>
      <c r="BA135" s="298">
        <f t="shared" si="14"/>
        <v>27.97160082766149</v>
      </c>
    </row>
    <row r="136" spans="2:53" x14ac:dyDescent="0.3">
      <c r="B136" s="49">
        <v>30701</v>
      </c>
      <c r="C136" s="48" t="s">
        <v>137</v>
      </c>
      <c r="D136" s="81">
        <f>'Datos Muni'!K136</f>
        <v>50</v>
      </c>
      <c r="E136" s="81">
        <f>'Datos Muni'!N136</f>
        <v>32.342449464922709</v>
      </c>
      <c r="F136" s="81">
        <f>'Datos Muni'!Q136</f>
        <v>39.256328120092959</v>
      </c>
      <c r="G136" s="81">
        <f>'Datos Muni'!T136</f>
        <v>81.35366914885843</v>
      </c>
      <c r="H136" s="81">
        <f>'Datos Muni'!W136</f>
        <v>45.467131867203477</v>
      </c>
      <c r="I136" s="81">
        <f>'Datos Muni'!Z136</f>
        <v>74.086699819994593</v>
      </c>
      <c r="J136" s="81">
        <f>'Datos Muni'!AC136</f>
        <v>13.30293128045937</v>
      </c>
      <c r="K136" s="81">
        <f>'Datos Muni'!AF136</f>
        <v>0</v>
      </c>
      <c r="L136" s="81">
        <f>'Datos Muni'!AI136</f>
        <v>0</v>
      </c>
      <c r="M136" s="81">
        <f>'Datos Muni'!AL136</f>
        <v>4.6202180742931063</v>
      </c>
      <c r="N136" s="77">
        <f>'Datos Muni'!AO136</f>
        <v>0</v>
      </c>
      <c r="O136" s="77">
        <f>'Datos Muni'!AR136</f>
        <v>80.280347398330704</v>
      </c>
      <c r="P136" s="77">
        <f>'Datos Muni'!AU136</f>
        <v>9.2404361485862125</v>
      </c>
      <c r="Q136" s="78">
        <f>'Datos Muni'!AX136</f>
        <v>0</v>
      </c>
      <c r="R136" s="78">
        <f>'Datos Muni'!BA136</f>
        <v>11.207533556074853</v>
      </c>
      <c r="S136" s="78">
        <f>'Datos Muni'!BD136</f>
        <v>0</v>
      </c>
      <c r="T136" s="78">
        <f>'Datos Muni'!BG136</f>
        <v>0</v>
      </c>
      <c r="U136" s="78">
        <f>'Datos Muni'!BJ136</f>
        <v>0</v>
      </c>
      <c r="V136" s="78">
        <f>'Datos Muni'!BM136</f>
        <v>60</v>
      </c>
      <c r="W136" s="78">
        <f>'Datos Muni'!BP136</f>
        <v>0</v>
      </c>
      <c r="X136" s="78">
        <f>'Datos Muni'!BS136</f>
        <v>11.666666666666666</v>
      </c>
      <c r="Y136" s="78">
        <f>'Datos Muni'!BV136</f>
        <v>11.395511921458624</v>
      </c>
      <c r="Z136" s="78">
        <f>'Datos Muni'!BY136</f>
        <v>19.250966199059278</v>
      </c>
      <c r="AA136" s="78">
        <f>'Datos Muni'!CB136</f>
        <v>3.4999999999999996</v>
      </c>
      <c r="AB136" s="78">
        <f>'Datos Muni'!CE136</f>
        <v>16.891170878765475</v>
      </c>
      <c r="AC136" s="78">
        <f>'Datos Muni'!CH136</f>
        <v>15.400726914310352</v>
      </c>
      <c r="AD136" s="78">
        <f>'Datos Muni'!CK136</f>
        <v>56.012558869701735</v>
      </c>
      <c r="AE136" s="78">
        <f>'Datos Muni'!CN136</f>
        <v>39.851301115241633</v>
      </c>
      <c r="AF136" s="78">
        <f>'Datos Muni'!CQ136</f>
        <v>0</v>
      </c>
      <c r="AG136" s="78">
        <f>'Datos Muni'!CT136</f>
        <v>100</v>
      </c>
      <c r="AH136" s="78">
        <f>'Datos Muni'!CW136</f>
        <v>0</v>
      </c>
      <c r="AI136" s="78">
        <f>'Datos Muni'!CZ136</f>
        <v>66.329966329966325</v>
      </c>
      <c r="AJ136" s="78">
        <f>'Datos Muni'!DC136</f>
        <v>100</v>
      </c>
      <c r="AK136" s="78">
        <f>'Datos Muni'!DF136</f>
        <v>50</v>
      </c>
      <c r="AL136" s="78">
        <f>'Datos Muni'!DI136</f>
        <v>50</v>
      </c>
      <c r="AM136" s="106">
        <f>'Datos Muni'!DL136</f>
        <v>75</v>
      </c>
      <c r="AN136" s="78">
        <f>'Datos Muni'!DO136</f>
        <v>88</v>
      </c>
      <c r="AO136" s="109">
        <f>'Datos Muni'!DR136</f>
        <v>100</v>
      </c>
      <c r="AP136" s="78">
        <f>'Datos Muni'!DU136</f>
        <v>79.740395687842792</v>
      </c>
      <c r="AQ136" s="78">
        <f>'Datos Muni'!DX136</f>
        <v>93.048626899360471</v>
      </c>
      <c r="AR136" s="78">
        <f>'Datos Muni'!EA136</f>
        <v>100</v>
      </c>
      <c r="AS136" s="78">
        <f>'Datos Muni'!ED136</f>
        <v>100</v>
      </c>
      <c r="AT136" s="78">
        <f>'Datos Muni'!EG136</f>
        <v>64.035973017988752</v>
      </c>
      <c r="AV136" s="87">
        <f t="shared" si="10"/>
        <v>33.07309317867243</v>
      </c>
      <c r="AW136" s="90">
        <f t="shared" si="11"/>
        <v>10.172504793724979</v>
      </c>
      <c r="AX136" s="85">
        <f t="shared" si="12"/>
        <v>19.329878062800418</v>
      </c>
      <c r="AY136" s="90">
        <f t="shared" si="13"/>
        <v>76.153925852511307</v>
      </c>
      <c r="BA136" s="298">
        <f t="shared" si="14"/>
        <v>34.682350471927279</v>
      </c>
    </row>
    <row r="137" spans="2:53" x14ac:dyDescent="0.3">
      <c r="B137" s="49">
        <v>30702</v>
      </c>
      <c r="C137" s="48" t="s">
        <v>138</v>
      </c>
      <c r="D137" s="81">
        <f>'Datos Muni'!K137</f>
        <v>50</v>
      </c>
      <c r="E137" s="81">
        <f>'Datos Muni'!N137</f>
        <v>13.987001977959876</v>
      </c>
      <c r="F137" s="81">
        <f>'Datos Muni'!Q137</f>
        <v>23.310023310023311</v>
      </c>
      <c r="G137" s="81">
        <f>'Datos Muni'!T137</f>
        <v>77.801228450419202</v>
      </c>
      <c r="H137" s="81">
        <f>'Datos Muni'!W137</f>
        <v>54.978265214424859</v>
      </c>
      <c r="I137" s="81">
        <f>'Datos Muni'!Z137</f>
        <v>70.28151510239411</v>
      </c>
      <c r="J137" s="81">
        <f>'Datos Muni'!AC137</f>
        <v>31.957206565357037</v>
      </c>
      <c r="K137" s="81">
        <f>'Datos Muni'!AF137</f>
        <v>0</v>
      </c>
      <c r="L137" s="81">
        <f>'Datos Muni'!AI137</f>
        <v>0</v>
      </c>
      <c r="M137" s="81">
        <f>'Datos Muni'!AL137</f>
        <v>0</v>
      </c>
      <c r="N137" s="77">
        <f>'Datos Muni'!AO137</f>
        <v>0</v>
      </c>
      <c r="O137" s="77">
        <f>'Datos Muni'!AR137</f>
        <v>97.949908873732653</v>
      </c>
      <c r="P137" s="77">
        <f>'Datos Muni'!AU137</f>
        <v>4.1124057573680606</v>
      </c>
      <c r="Q137" s="78">
        <f>'Datos Muni'!AX137</f>
        <v>0</v>
      </c>
      <c r="R137" s="78">
        <f>'Datos Muni'!BA137</f>
        <v>10.356977755201434</v>
      </c>
      <c r="S137" s="78">
        <f>'Datos Muni'!BD137</f>
        <v>0</v>
      </c>
      <c r="T137" s="78">
        <f>'Datos Muni'!BG137</f>
        <v>0</v>
      </c>
      <c r="U137" s="78">
        <f>'Datos Muni'!BJ137</f>
        <v>0</v>
      </c>
      <c r="V137" s="78">
        <f>'Datos Muni'!BM137</f>
        <v>30</v>
      </c>
      <c r="W137" s="78">
        <f>'Datos Muni'!BP137</f>
        <v>0</v>
      </c>
      <c r="X137" s="78">
        <f>'Datos Muni'!BS137</f>
        <v>5</v>
      </c>
      <c r="Y137" s="78">
        <f>'Datos Muni'!BV137</f>
        <v>9.1261692904403375</v>
      </c>
      <c r="Z137" s="78">
        <f>'Datos Muni'!BY137</f>
        <v>16.396207803825426</v>
      </c>
      <c r="AA137" s="78">
        <f>'Datos Muni'!CB137</f>
        <v>1.5</v>
      </c>
      <c r="AB137" s="78">
        <f>'Datos Muni'!CE137</f>
        <v>0.20878910212474303</v>
      </c>
      <c r="AC137" s="78">
        <f>'Datos Muni'!CH137</f>
        <v>11.42334932602239</v>
      </c>
      <c r="AD137" s="78">
        <f>'Datos Muni'!CK137</f>
        <v>62.962962962962955</v>
      </c>
      <c r="AE137" s="78">
        <f>'Datos Muni'!CN137</f>
        <v>36.830911024459418</v>
      </c>
      <c r="AF137" s="78">
        <f>'Datos Muni'!CQ137</f>
        <v>100</v>
      </c>
      <c r="AG137" s="78">
        <f>'Datos Muni'!CT137</f>
        <v>100</v>
      </c>
      <c r="AH137" s="78">
        <f>'Datos Muni'!CW137</f>
        <v>0</v>
      </c>
      <c r="AI137" s="78">
        <f>'Datos Muni'!CZ137</f>
        <v>66.329966329966325</v>
      </c>
      <c r="AJ137" s="78">
        <f>'Datos Muni'!DC137</f>
        <v>100</v>
      </c>
      <c r="AK137" s="78">
        <f>'Datos Muni'!DF137</f>
        <v>50</v>
      </c>
      <c r="AL137" s="78">
        <f>'Datos Muni'!DI137</f>
        <v>50</v>
      </c>
      <c r="AM137" s="106">
        <f>'Datos Muni'!DL137</f>
        <v>100</v>
      </c>
      <c r="AN137" s="78">
        <f>'Datos Muni'!DO137</f>
        <v>98</v>
      </c>
      <c r="AO137" s="109">
        <f>'Datos Muni'!DR137</f>
        <v>100</v>
      </c>
      <c r="AP137" s="78">
        <f>'Datos Muni'!DU137</f>
        <v>91.406853527558368</v>
      </c>
      <c r="AQ137" s="78">
        <f>'Datos Muni'!DX137</f>
        <v>54.956263985353516</v>
      </c>
      <c r="AR137" s="78">
        <f>'Datos Muni'!EA137</f>
        <v>100</v>
      </c>
      <c r="AS137" s="78">
        <f>'Datos Muni'!ED137</f>
        <v>100</v>
      </c>
      <c r="AT137" s="78">
        <f>'Datos Muni'!EG137</f>
        <v>73.292467247217203</v>
      </c>
      <c r="AV137" s="87">
        <f t="shared" si="10"/>
        <v>32.644427327052234</v>
      </c>
      <c r="AW137" s="90">
        <f t="shared" si="11"/>
        <v>5.7652825364573479</v>
      </c>
      <c r="AX137" s="85">
        <f t="shared" si="12"/>
        <v>27.049821056648362</v>
      </c>
      <c r="AY137" s="90">
        <f t="shared" si="13"/>
        <v>77.427539363578248</v>
      </c>
      <c r="BA137" s="298">
        <f t="shared" si="14"/>
        <v>35.721767570934048</v>
      </c>
    </row>
    <row r="138" spans="2:53" x14ac:dyDescent="0.3">
      <c r="B138" s="49">
        <v>30703</v>
      </c>
      <c r="C138" s="48" t="s">
        <v>139</v>
      </c>
      <c r="D138" s="81">
        <f>'Datos Muni'!K138</f>
        <v>50</v>
      </c>
      <c r="E138" s="81">
        <f>'Datos Muni'!N138</f>
        <v>0</v>
      </c>
      <c r="F138" s="81">
        <f>'Datos Muni'!Q138</f>
        <v>0</v>
      </c>
      <c r="G138" s="81">
        <f>'Datos Muni'!T138</f>
        <v>83.275196072237577</v>
      </c>
      <c r="H138" s="81">
        <f>'Datos Muni'!W138</f>
        <v>28.796831341215</v>
      </c>
      <c r="I138" s="81">
        <f>'Datos Muni'!Z138</f>
        <v>44.819067290363058</v>
      </c>
      <c r="J138" s="81">
        <f>'Datos Muni'!AC138</f>
        <v>16.46540157178455</v>
      </c>
      <c r="K138" s="81">
        <f>'Datos Muni'!AF138</f>
        <v>0</v>
      </c>
      <c r="L138" s="81">
        <f>'Datos Muni'!AI138</f>
        <v>0</v>
      </c>
      <c r="M138" s="81">
        <f>'Datos Muni'!AL138</f>
        <v>0</v>
      </c>
      <c r="N138" s="77">
        <f>'Datos Muni'!AO138</f>
        <v>0</v>
      </c>
      <c r="O138" s="77">
        <f>'Datos Muni'!AR138</f>
        <v>99.120498235224503</v>
      </c>
      <c r="P138" s="77">
        <f>'Datos Muni'!AU138</f>
        <v>0.4318535152876144</v>
      </c>
      <c r="Q138" s="78">
        <f>'Datos Muni'!AX138</f>
        <v>0</v>
      </c>
      <c r="R138" s="78">
        <f>'Datos Muni'!BA138</f>
        <v>9.8658117648724151</v>
      </c>
      <c r="S138" s="78">
        <f>'Datos Muni'!BD138</f>
        <v>0</v>
      </c>
      <c r="T138" s="78">
        <f>'Datos Muni'!BG138</f>
        <v>0</v>
      </c>
      <c r="U138" s="78">
        <f>'Datos Muni'!BJ138</f>
        <v>0</v>
      </c>
      <c r="V138" s="78">
        <f>'Datos Muni'!BM138</f>
        <v>30</v>
      </c>
      <c r="W138" s="78">
        <f>'Datos Muni'!BP138</f>
        <v>0</v>
      </c>
      <c r="X138" s="78">
        <f>'Datos Muni'!BS138</f>
        <v>5</v>
      </c>
      <c r="Y138" s="78">
        <f>'Datos Muni'!BV138</f>
        <v>0</v>
      </c>
      <c r="Z138" s="78">
        <f>'Datos Muni'!BY138</f>
        <v>2.8199482254984405</v>
      </c>
      <c r="AA138" s="78">
        <f>'Datos Muni'!CB138</f>
        <v>1</v>
      </c>
      <c r="AB138" s="78">
        <f>'Datos Muni'!CE138</f>
        <v>0</v>
      </c>
      <c r="AC138" s="78">
        <f>'Datos Muni'!CH138</f>
        <v>11.516093741003051</v>
      </c>
      <c r="AD138" s="78">
        <f>'Datos Muni'!CK138</f>
        <v>20.387409200968523</v>
      </c>
      <c r="AE138" s="78">
        <f>'Datos Muni'!CN138</f>
        <v>8.8850174216027895</v>
      </c>
      <c r="AF138" s="78">
        <f>'Datos Muni'!CQ138</f>
        <v>21.558127483157712</v>
      </c>
      <c r="AG138" s="78">
        <f>'Datos Muni'!CT138</f>
        <v>100</v>
      </c>
      <c r="AH138" s="78">
        <f>'Datos Muni'!CW138</f>
        <v>0</v>
      </c>
      <c r="AI138" s="78">
        <f>'Datos Muni'!CZ138</f>
        <v>32.659932659932664</v>
      </c>
      <c r="AJ138" s="78">
        <f>'Datos Muni'!DC138</f>
        <v>100</v>
      </c>
      <c r="AK138" s="78">
        <f>'Datos Muni'!DF138</f>
        <v>50</v>
      </c>
      <c r="AL138" s="78">
        <f>'Datos Muni'!DI138</f>
        <v>50</v>
      </c>
      <c r="AM138" s="106">
        <f>'Datos Muni'!DL138</f>
        <v>75</v>
      </c>
      <c r="AN138" s="78">
        <f>'Datos Muni'!DO138</f>
        <v>100</v>
      </c>
      <c r="AO138" s="109">
        <f>'Datos Muni'!DR138</f>
        <v>100</v>
      </c>
      <c r="AP138" s="78">
        <f>'Datos Muni'!DU138</f>
        <v>100</v>
      </c>
      <c r="AQ138" s="78">
        <f>'Datos Muni'!DX138</f>
        <v>48.55582161029632</v>
      </c>
      <c r="AR138" s="78">
        <f>'Datos Muni'!EA138</f>
        <v>100</v>
      </c>
      <c r="AS138" s="78">
        <f>'Datos Muni'!ED138</f>
        <v>100</v>
      </c>
      <c r="AT138" s="78">
        <f>'Datos Muni'!EG138</f>
        <v>100</v>
      </c>
      <c r="AV138" s="87">
        <f t="shared" si="10"/>
        <v>24.839142155854795</v>
      </c>
      <c r="AW138" s="90">
        <f t="shared" si="11"/>
        <v>5.6951159664103459</v>
      </c>
      <c r="AX138" s="85">
        <f t="shared" si="12"/>
        <v>7.9073995635811691</v>
      </c>
      <c r="AY138" s="90">
        <f t="shared" si="13"/>
        <v>75.443982447873495</v>
      </c>
      <c r="BA138" s="298">
        <f t="shared" si="14"/>
        <v>28.471410033429951</v>
      </c>
    </row>
    <row r="139" spans="2:53" x14ac:dyDescent="0.3">
      <c r="B139" s="49">
        <v>30801</v>
      </c>
      <c r="C139" s="48" t="s">
        <v>140</v>
      </c>
      <c r="D139" s="81">
        <f>'Datos Muni'!K139</f>
        <v>50</v>
      </c>
      <c r="E139" s="81">
        <f>'Datos Muni'!N139</f>
        <v>100</v>
      </c>
      <c r="F139" s="81">
        <f>'Datos Muni'!Q139</f>
        <v>49.39107856003838</v>
      </c>
      <c r="G139" s="81">
        <f>'Datos Muni'!T139</f>
        <v>98.194760013898588</v>
      </c>
      <c r="H139" s="81">
        <f>'Datos Muni'!W139</f>
        <v>68.886002166127753</v>
      </c>
      <c r="I139" s="81">
        <f>'Datos Muni'!Z139</f>
        <v>94.621927027144579</v>
      </c>
      <c r="J139" s="81">
        <f>'Datos Muni'!AC139</f>
        <v>35.641746647765565</v>
      </c>
      <c r="K139" s="81">
        <f>'Datos Muni'!AF139</f>
        <v>0</v>
      </c>
      <c r="L139" s="81">
        <f>'Datos Muni'!AI139</f>
        <v>4.3883419308265665</v>
      </c>
      <c r="M139" s="81">
        <f>'Datos Muni'!AL139</f>
        <v>20.84462417142619</v>
      </c>
      <c r="N139" s="77">
        <f>'Datos Muni'!AO139</f>
        <v>0</v>
      </c>
      <c r="O139" s="77">
        <f>'Datos Muni'!AR139</f>
        <v>100</v>
      </c>
      <c r="P139" s="77">
        <f>'Datos Muni'!AU139</f>
        <v>15.299954141826824</v>
      </c>
      <c r="Q139" s="78">
        <f>'Datos Muni'!AX139</f>
        <v>0</v>
      </c>
      <c r="R139" s="78">
        <f>'Datos Muni'!BA139</f>
        <v>9.4418839605348257</v>
      </c>
      <c r="S139" s="78">
        <f>'Datos Muni'!BD139</f>
        <v>0</v>
      </c>
      <c r="T139" s="78">
        <f>'Datos Muni'!BG139</f>
        <v>0</v>
      </c>
      <c r="U139" s="78">
        <f>'Datos Muni'!BJ139</f>
        <v>0</v>
      </c>
      <c r="V139" s="78">
        <f>'Datos Muni'!BM139</f>
        <v>50</v>
      </c>
      <c r="W139" s="78">
        <f>'Datos Muni'!BP139</f>
        <v>0</v>
      </c>
      <c r="X139" s="78">
        <f>'Datos Muni'!BS139</f>
        <v>30</v>
      </c>
      <c r="Y139" s="78">
        <f>'Datos Muni'!BV139</f>
        <v>14.416713934581205</v>
      </c>
      <c r="Z139" s="78">
        <f>'Datos Muni'!BY139</f>
        <v>52.10729237049059</v>
      </c>
      <c r="AA139" s="78">
        <f>'Datos Muni'!CB139</f>
        <v>23.5</v>
      </c>
      <c r="AB139" s="78">
        <f>'Datos Muni'!CE139</f>
        <v>37.276243777879685</v>
      </c>
      <c r="AC139" s="78">
        <f>'Datos Muni'!CH139</f>
        <v>8.1988855074276348</v>
      </c>
      <c r="AD139" s="78">
        <f>'Datos Muni'!CK139</f>
        <v>83.791042190071906</v>
      </c>
      <c r="AE139" s="78">
        <f>'Datos Muni'!CN139</f>
        <v>75.806870295059269</v>
      </c>
      <c r="AF139" s="78">
        <f>'Datos Muni'!CQ139</f>
        <v>100</v>
      </c>
      <c r="AG139" s="78">
        <f>'Datos Muni'!CT139</f>
        <v>100</v>
      </c>
      <c r="AH139" s="78">
        <f>'Datos Muni'!CW139</f>
        <v>0</v>
      </c>
      <c r="AI139" s="78">
        <f>'Datos Muni'!CZ139</f>
        <v>98.316498316498325</v>
      </c>
      <c r="AJ139" s="78">
        <f>'Datos Muni'!DC139</f>
        <v>100</v>
      </c>
      <c r="AK139" s="78">
        <f>'Datos Muni'!DF139</f>
        <v>50</v>
      </c>
      <c r="AL139" s="78">
        <f>'Datos Muni'!DI139</f>
        <v>75</v>
      </c>
      <c r="AM139" s="106">
        <f>'Datos Muni'!DL139</f>
        <v>25</v>
      </c>
      <c r="AN139" s="78">
        <f>'Datos Muni'!DO139</f>
        <v>100</v>
      </c>
      <c r="AO139" s="109">
        <f>'Datos Muni'!DR139</f>
        <v>0</v>
      </c>
      <c r="AP139" s="78">
        <f>'Datos Muni'!DU139</f>
        <v>84.464915853362285</v>
      </c>
      <c r="AQ139" s="78">
        <f>'Datos Muni'!DX139</f>
        <v>92.921646350549878</v>
      </c>
      <c r="AR139" s="78">
        <f>'Datos Muni'!EA139</f>
        <v>100</v>
      </c>
      <c r="AS139" s="78">
        <f>'Datos Muni'!ED139</f>
        <v>100</v>
      </c>
      <c r="AT139" s="78">
        <f>'Datos Muni'!EG139</f>
        <v>70.432058057245357</v>
      </c>
      <c r="AV139" s="87">
        <f t="shared" si="10"/>
        <v>49.02064881992726</v>
      </c>
      <c r="AW139" s="90">
        <f t="shared" si="11"/>
        <v>8.4916977086478322</v>
      </c>
      <c r="AX139" s="85">
        <f t="shared" si="12"/>
        <v>47.23300534172337</v>
      </c>
      <c r="AY139" s="90">
        <f t="shared" si="13"/>
        <v>71.152508469832568</v>
      </c>
      <c r="BA139" s="298">
        <f t="shared" si="14"/>
        <v>43.974465085032762</v>
      </c>
    </row>
    <row r="140" spans="2:53" x14ac:dyDescent="0.3">
      <c r="B140" s="49">
        <v>30802</v>
      </c>
      <c r="C140" s="48" t="s">
        <v>141</v>
      </c>
      <c r="D140" s="81">
        <f>'Datos Muni'!K140</f>
        <v>50</v>
      </c>
      <c r="E140" s="81">
        <f>'Datos Muni'!N140</f>
        <v>0</v>
      </c>
      <c r="F140" s="81">
        <f>'Datos Muni'!Q140</f>
        <v>0</v>
      </c>
      <c r="G140" s="81">
        <f>'Datos Muni'!T140</f>
        <v>91.899932253978832</v>
      </c>
      <c r="H140" s="81">
        <f>'Datos Muni'!W140</f>
        <v>56.260391024362697</v>
      </c>
      <c r="I140" s="81">
        <f>'Datos Muni'!Z140</f>
        <v>87.044493565814079</v>
      </c>
      <c r="J140" s="81">
        <f>'Datos Muni'!AC140</f>
        <v>7.0525858831218882</v>
      </c>
      <c r="K140" s="81">
        <f>'Datos Muni'!AF140</f>
        <v>0</v>
      </c>
      <c r="L140" s="81">
        <f>'Datos Muni'!AI140</f>
        <v>0</v>
      </c>
      <c r="M140" s="81">
        <f>'Datos Muni'!AL140</f>
        <v>0</v>
      </c>
      <c r="N140" s="77">
        <f>'Datos Muni'!AO140</f>
        <v>0</v>
      </c>
      <c r="O140" s="77">
        <f>'Datos Muni'!AR140</f>
        <v>77.446645262127419</v>
      </c>
      <c r="P140" s="77">
        <f>'Datos Muni'!AU140</f>
        <v>2.0215633423180592</v>
      </c>
      <c r="Q140" s="78">
        <f>'Datos Muni'!AX140</f>
        <v>0</v>
      </c>
      <c r="R140" s="78">
        <f>'Datos Muni'!BA140</f>
        <v>16.075320446791412</v>
      </c>
      <c r="S140" s="78">
        <f>'Datos Muni'!BD140</f>
        <v>0</v>
      </c>
      <c r="T140" s="78">
        <f>'Datos Muni'!BG140</f>
        <v>0</v>
      </c>
      <c r="U140" s="78">
        <f>'Datos Muni'!BJ140</f>
        <v>0</v>
      </c>
      <c r="V140" s="78">
        <f>'Datos Muni'!BM140</f>
        <v>40</v>
      </c>
      <c r="W140" s="78">
        <f>'Datos Muni'!BP140</f>
        <v>0</v>
      </c>
      <c r="X140" s="78">
        <f>'Datos Muni'!BS140</f>
        <v>5</v>
      </c>
      <c r="Y140" s="78">
        <f>'Datos Muni'!BV140</f>
        <v>6.7408156386922826</v>
      </c>
      <c r="Z140" s="78">
        <f>'Datos Muni'!BY140</f>
        <v>18.189254913820672</v>
      </c>
      <c r="AA140" s="78">
        <f>'Datos Muni'!CB140</f>
        <v>1.5</v>
      </c>
      <c r="AB140" s="78">
        <f>'Datos Muni'!CE140</f>
        <v>0.15395384097035039</v>
      </c>
      <c r="AC140" s="78">
        <f>'Datos Muni'!CH140</f>
        <v>4.4923629829290208</v>
      </c>
      <c r="AD140" s="78">
        <f>'Datos Muni'!CK140</f>
        <v>56.787491115849321</v>
      </c>
      <c r="AE140" s="78">
        <f>'Datos Muni'!CN140</f>
        <v>38.93653516295025</v>
      </c>
      <c r="AF140" s="78">
        <f>'Datos Muni'!CQ140</f>
        <v>24.150943396226417</v>
      </c>
      <c r="AG140" s="78">
        <f>'Datos Muni'!CT140</f>
        <v>100</v>
      </c>
      <c r="AH140" s="78">
        <f>'Datos Muni'!CW140</f>
        <v>0</v>
      </c>
      <c r="AI140" s="78">
        <f>'Datos Muni'!CZ140</f>
        <v>66.329966329966325</v>
      </c>
      <c r="AJ140" s="78">
        <f>'Datos Muni'!DC140</f>
        <v>100</v>
      </c>
      <c r="AK140" s="78">
        <f>'Datos Muni'!DF140</f>
        <v>50</v>
      </c>
      <c r="AL140" s="78">
        <f>'Datos Muni'!DI140</f>
        <v>75</v>
      </c>
      <c r="AM140" s="106">
        <f>'Datos Muni'!DL140</f>
        <v>100</v>
      </c>
      <c r="AN140" s="78">
        <f>'Datos Muni'!DO140</f>
        <v>100</v>
      </c>
      <c r="AO140" s="109">
        <f>'Datos Muni'!DR140</f>
        <v>100</v>
      </c>
      <c r="AP140" s="78">
        <f>'Datos Muni'!DU140</f>
        <v>100</v>
      </c>
      <c r="AQ140" s="78">
        <f>'Datos Muni'!DX140</f>
        <v>99.576973840062266</v>
      </c>
      <c r="AR140" s="78">
        <f>'Datos Muni'!EA140</f>
        <v>100</v>
      </c>
      <c r="AS140" s="78">
        <f>'Datos Muni'!ED140</f>
        <v>100</v>
      </c>
      <c r="AT140" s="78">
        <f>'Datos Muni'!EG140</f>
        <v>100</v>
      </c>
      <c r="AV140" s="87">
        <f t="shared" si="10"/>
        <v>28.594277794747921</v>
      </c>
      <c r="AW140" s="90">
        <f t="shared" si="11"/>
        <v>8.0107600638273446</v>
      </c>
      <c r="AX140" s="85">
        <f t="shared" si="12"/>
        <v>17.327928561270923</v>
      </c>
      <c r="AY140" s="90">
        <f t="shared" si="13"/>
        <v>85.064781440716317</v>
      </c>
      <c r="BA140" s="298">
        <f t="shared" si="14"/>
        <v>34.749436965140625</v>
      </c>
    </row>
    <row r="141" spans="2:53" x14ac:dyDescent="0.3">
      <c r="B141" s="49">
        <v>30803</v>
      </c>
      <c r="C141" s="48" t="s">
        <v>142</v>
      </c>
      <c r="D141" s="81">
        <f>'Datos Muni'!K141</f>
        <v>50</v>
      </c>
      <c r="E141" s="81">
        <f>'Datos Muni'!N141</f>
        <v>18.42237481158935</v>
      </c>
      <c r="F141" s="81">
        <f>'Datos Muni'!Q141</f>
        <v>27.602959037208784</v>
      </c>
      <c r="G141" s="81">
        <f>'Datos Muni'!T141</f>
        <v>92.982843520217372</v>
      </c>
      <c r="H141" s="81">
        <f>'Datos Muni'!W141</f>
        <v>41.07255410695705</v>
      </c>
      <c r="I141" s="81">
        <f>'Datos Muni'!Z141</f>
        <v>94.786099058877966</v>
      </c>
      <c r="J141" s="81">
        <f>'Datos Muni'!AC141</f>
        <v>55.252662515232352</v>
      </c>
      <c r="K141" s="81">
        <f>'Datos Muni'!AF141</f>
        <v>0</v>
      </c>
      <c r="L141" s="81">
        <f>'Datos Muni'!AI141</f>
        <v>0</v>
      </c>
      <c r="M141" s="81">
        <f>'Datos Muni'!AL141</f>
        <v>16.173378618793468</v>
      </c>
      <c r="N141" s="77">
        <f>'Datos Muni'!AO141</f>
        <v>0</v>
      </c>
      <c r="O141" s="77">
        <f>'Datos Muni'!AR141</f>
        <v>66.730846677989092</v>
      </c>
      <c r="P141" s="77">
        <f>'Datos Muni'!AU141</f>
        <v>100</v>
      </c>
      <c r="Q141" s="78">
        <f>'Datos Muni'!AX141</f>
        <v>0</v>
      </c>
      <c r="R141" s="78">
        <f>'Datos Muni'!BA141</f>
        <v>9.2140144716124848</v>
      </c>
      <c r="S141" s="78">
        <f>'Datos Muni'!BD141</f>
        <v>0</v>
      </c>
      <c r="T141" s="78">
        <f>'Datos Muni'!BG141</f>
        <v>0</v>
      </c>
      <c r="U141" s="78">
        <f>'Datos Muni'!BJ141</f>
        <v>0</v>
      </c>
      <c r="V141" s="78">
        <f>'Datos Muni'!BM141</f>
        <v>30</v>
      </c>
      <c r="W141" s="78">
        <f>'Datos Muni'!BP141</f>
        <v>0</v>
      </c>
      <c r="X141" s="78">
        <f>'Datos Muni'!BS141</f>
        <v>36.666666666666671</v>
      </c>
      <c r="Y141" s="78">
        <f>'Datos Muni'!BV141</f>
        <v>50.375439596996472</v>
      </c>
      <c r="Z141" s="78">
        <f>'Datos Muni'!BY141</f>
        <v>33.695404702059861</v>
      </c>
      <c r="AA141" s="78">
        <f>'Datos Muni'!CB141</f>
        <v>6.5</v>
      </c>
      <c r="AB141" s="78">
        <f>'Datos Muni'!CE141</f>
        <v>0.28134222869157366</v>
      </c>
      <c r="AC141" s="78">
        <f>'Datos Muni'!CH141</f>
        <v>32.346757237586928</v>
      </c>
      <c r="AD141" s="78">
        <f>'Datos Muni'!CK141</f>
        <v>76.03041216486595</v>
      </c>
      <c r="AE141" s="78">
        <f>'Datos Muni'!CN141</f>
        <v>51.347360649686223</v>
      </c>
      <c r="AF141" s="78">
        <f>'Datos Muni'!CQ141</f>
        <v>100</v>
      </c>
      <c r="AG141" s="78">
        <f>'Datos Muni'!CT141</f>
        <v>100</v>
      </c>
      <c r="AH141" s="78">
        <f>'Datos Muni'!CW141</f>
        <v>0</v>
      </c>
      <c r="AI141" s="78">
        <f>'Datos Muni'!CZ141</f>
        <v>79.124579124579114</v>
      </c>
      <c r="AJ141" s="78">
        <f>'Datos Muni'!DC141</f>
        <v>100</v>
      </c>
      <c r="AK141" s="78">
        <f>'Datos Muni'!DF141</f>
        <v>50</v>
      </c>
      <c r="AL141" s="78">
        <f>'Datos Muni'!DI141</f>
        <v>100</v>
      </c>
      <c r="AM141" s="106">
        <f>'Datos Muni'!DL141</f>
        <v>75</v>
      </c>
      <c r="AN141" s="78">
        <f>'Datos Muni'!DO141</f>
        <v>80</v>
      </c>
      <c r="AO141" s="109">
        <f>'Datos Muni'!DR141</f>
        <v>32.030955821480674</v>
      </c>
      <c r="AP141" s="78">
        <f>'Datos Muni'!DU141</f>
        <v>79.596071799015675</v>
      </c>
      <c r="AQ141" s="78">
        <f>'Datos Muni'!DX141</f>
        <v>82.745639352490898</v>
      </c>
      <c r="AR141" s="78">
        <f>'Datos Muni'!EA141</f>
        <v>100</v>
      </c>
      <c r="AS141" s="78">
        <f>'Datos Muni'!ED141</f>
        <v>100</v>
      </c>
      <c r="AT141" s="78">
        <f>'Datos Muni'!EG141</f>
        <v>47.234992233518504</v>
      </c>
      <c r="AV141" s="87">
        <f t="shared" si="10"/>
        <v>43.309516795912728</v>
      </c>
      <c r="AW141" s="90">
        <f t="shared" si="11"/>
        <v>5.6020020673732125</v>
      </c>
      <c r="AX141" s="85">
        <f t="shared" si="12"/>
        <v>43.027042582950408</v>
      </c>
      <c r="AY141" s="90">
        <f t="shared" si="13"/>
        <v>73.266588452220361</v>
      </c>
      <c r="BA141" s="298">
        <f t="shared" si="14"/>
        <v>41.301287474614178</v>
      </c>
    </row>
    <row r="142" spans="2:53" x14ac:dyDescent="0.3">
      <c r="B142" s="49">
        <v>30901</v>
      </c>
      <c r="C142" s="48" t="s">
        <v>143</v>
      </c>
      <c r="D142" s="81">
        <f>'Datos Muni'!K142</f>
        <v>100</v>
      </c>
      <c r="E142" s="81">
        <f>'Datos Muni'!N142</f>
        <v>100</v>
      </c>
      <c r="F142" s="81">
        <f>'Datos Muni'!Q142</f>
        <v>44.246330641510056</v>
      </c>
      <c r="G142" s="81">
        <f>'Datos Muni'!T142</f>
        <v>72.958167344740716</v>
      </c>
      <c r="H142" s="81">
        <f>'Datos Muni'!W142</f>
        <v>61.927180320046205</v>
      </c>
      <c r="I142" s="81">
        <f>'Datos Muni'!Z142</f>
        <v>95.972496004789392</v>
      </c>
      <c r="J142" s="81">
        <f>'Datos Muni'!AC142</f>
        <v>46.499140221113315</v>
      </c>
      <c r="K142" s="81">
        <f>'Datos Muni'!AF142</f>
        <v>66.666666666666657</v>
      </c>
      <c r="L142" s="81">
        <f>'Datos Muni'!AI142</f>
        <v>31.698282077418394</v>
      </c>
      <c r="M142" s="81">
        <f>'Datos Muni'!AL142</f>
        <v>46.646197449220594</v>
      </c>
      <c r="N142" s="77">
        <f>'Datos Muni'!AO142</f>
        <v>19.14999553166771</v>
      </c>
      <c r="O142" s="77">
        <f>'Datos Muni'!AR142</f>
        <v>24.393982340335306</v>
      </c>
      <c r="P142" s="77">
        <f>'Datos Muni'!AU142</f>
        <v>67.104333963155412</v>
      </c>
      <c r="Q142" s="78">
        <f>'Datos Muni'!AX142</f>
        <v>100</v>
      </c>
      <c r="R142" s="78">
        <f>'Datos Muni'!BA142</f>
        <v>12.030291856129448</v>
      </c>
      <c r="S142" s="78">
        <f>'Datos Muni'!BD142</f>
        <v>33.333333333333329</v>
      </c>
      <c r="T142" s="78">
        <f>'Datos Muni'!BG142</f>
        <v>0</v>
      </c>
      <c r="U142" s="78">
        <f>'Datos Muni'!BJ142</f>
        <v>100</v>
      </c>
      <c r="V142" s="78">
        <f>'Datos Muni'!BM142</f>
        <v>100</v>
      </c>
      <c r="W142" s="78">
        <f>'Datos Muni'!BP142</f>
        <v>0</v>
      </c>
      <c r="X142" s="78">
        <f>'Datos Muni'!BS142</f>
        <v>56.666666666666664</v>
      </c>
      <c r="Y142" s="78">
        <f>'Datos Muni'!BV142</f>
        <v>92.157275512829514</v>
      </c>
      <c r="Z142" s="78">
        <f>'Datos Muni'!BY142</f>
        <v>64.414310498246479</v>
      </c>
      <c r="AA142" s="78">
        <f>'Datos Muni'!CB142</f>
        <v>16.499999999999996</v>
      </c>
      <c r="AB142" s="78">
        <f>'Datos Muni'!CE142</f>
        <v>51.241911516887107</v>
      </c>
      <c r="AC142" s="78">
        <f>'Datos Muni'!CH142</f>
        <v>6.9555975436939059</v>
      </c>
      <c r="AD142" s="78">
        <f>'Datos Muni'!CK142</f>
        <v>94.214730927925544</v>
      </c>
      <c r="AE142" s="78">
        <f>'Datos Muni'!CN142</f>
        <v>82.067184050615623</v>
      </c>
      <c r="AF142" s="78">
        <f>'Datos Muni'!CQ142</f>
        <v>99.196976854038738</v>
      </c>
      <c r="AG142" s="78">
        <f>'Datos Muni'!CT142</f>
        <v>100</v>
      </c>
      <c r="AH142" s="78">
        <f>'Datos Muni'!CW142</f>
        <v>0</v>
      </c>
      <c r="AI142" s="78">
        <f>'Datos Muni'!CZ142</f>
        <v>73.737373737373744</v>
      </c>
      <c r="AJ142" s="78">
        <f>'Datos Muni'!DC142</f>
        <v>75</v>
      </c>
      <c r="AK142" s="78">
        <f>'Datos Muni'!DF142</f>
        <v>50</v>
      </c>
      <c r="AL142" s="78">
        <f>'Datos Muni'!DI142</f>
        <v>75</v>
      </c>
      <c r="AM142" s="106">
        <f>'Datos Muni'!DL142</f>
        <v>75</v>
      </c>
      <c r="AN142" s="78">
        <f>'Datos Muni'!DO142</f>
        <v>0</v>
      </c>
      <c r="AO142" s="109">
        <f>'Datos Muni'!DR142</f>
        <v>3.841910695539541</v>
      </c>
      <c r="AP142" s="78">
        <f>'Datos Muni'!DU142</f>
        <v>85.851602130795413</v>
      </c>
      <c r="AQ142" s="78">
        <f>'Datos Muni'!DX142</f>
        <v>67.651946818613482</v>
      </c>
      <c r="AR142" s="78">
        <f>'Datos Muni'!EA142</f>
        <v>100</v>
      </c>
      <c r="AS142" s="78">
        <f>'Datos Muni'!ED142</f>
        <v>100</v>
      </c>
      <c r="AT142" s="78">
        <f>'Datos Muni'!EG142</f>
        <v>52.222636398878684</v>
      </c>
      <c r="AV142" s="87">
        <f t="shared" si="10"/>
        <v>59.789444043127986</v>
      </c>
      <c r="AW142" s="90">
        <f t="shared" si="11"/>
        <v>49.337660741351826</v>
      </c>
      <c r="AX142" s="85">
        <f t="shared" si="12"/>
        <v>62.60162817454485</v>
      </c>
      <c r="AY142" s="90">
        <f t="shared" si="13"/>
        <v>61.307533555800056</v>
      </c>
      <c r="BA142" s="298">
        <f t="shared" si="14"/>
        <v>58.259066628706179</v>
      </c>
    </row>
    <row r="143" spans="2:53" x14ac:dyDescent="0.3">
      <c r="B143" s="49">
        <v>30902</v>
      </c>
      <c r="C143" s="48" t="s">
        <v>144</v>
      </c>
      <c r="D143" s="81">
        <f>'Datos Muni'!K143</f>
        <v>100</v>
      </c>
      <c r="E143" s="81">
        <f>'Datos Muni'!N143</f>
        <v>22.884745688618828</v>
      </c>
      <c r="F143" s="81">
        <f>'Datos Muni'!Q143</f>
        <v>25.233954809591786</v>
      </c>
      <c r="G143" s="81">
        <f>'Datos Muni'!T143</f>
        <v>87.770820163408231</v>
      </c>
      <c r="H143" s="81">
        <f>'Datos Muni'!W143</f>
        <v>51.48017904006317</v>
      </c>
      <c r="I143" s="81">
        <f>'Datos Muni'!Z143</f>
        <v>84.194370687029405</v>
      </c>
      <c r="J143" s="81">
        <f>'Datos Muni'!AC143</f>
        <v>34.332896273442195</v>
      </c>
      <c r="K143" s="81">
        <f>'Datos Muni'!AF143</f>
        <v>66.666666666666657</v>
      </c>
      <c r="L143" s="81">
        <f>'Datos Muni'!AI143</f>
        <v>2.2332270689453027</v>
      </c>
      <c r="M143" s="81">
        <f>'Datos Muni'!AL143</f>
        <v>12.729394292988225</v>
      </c>
      <c r="N143" s="77">
        <f>'Datos Muni'!AO143</f>
        <v>5.733961393237939</v>
      </c>
      <c r="O143" s="77">
        <f>'Datos Muni'!AR143</f>
        <v>68.086295844577521</v>
      </c>
      <c r="P143" s="77">
        <f>'Datos Muni'!AU143</f>
        <v>8.4862628619921505</v>
      </c>
      <c r="Q143" s="78">
        <f>'Datos Muni'!AX143</f>
        <v>89.892072772589117</v>
      </c>
      <c r="R143" s="78">
        <f>'Datos Muni'!BA143</f>
        <v>12.480726974596383</v>
      </c>
      <c r="S143" s="78">
        <f>'Datos Muni'!BD143</f>
        <v>0</v>
      </c>
      <c r="T143" s="78">
        <f>'Datos Muni'!BG143</f>
        <v>0</v>
      </c>
      <c r="U143" s="78">
        <f>'Datos Muni'!BJ143</f>
        <v>33.333333333333329</v>
      </c>
      <c r="V143" s="78">
        <f>'Datos Muni'!BM143</f>
        <v>70</v>
      </c>
      <c r="W143" s="78">
        <f>'Datos Muni'!BP143</f>
        <v>0</v>
      </c>
      <c r="X143" s="78">
        <f>'Datos Muni'!BS143</f>
        <v>20</v>
      </c>
      <c r="Y143" s="78">
        <f>'Datos Muni'!BV143</f>
        <v>26.411356883459884</v>
      </c>
      <c r="Z143" s="78">
        <f>'Datos Muni'!BY143</f>
        <v>25.506075835261356</v>
      </c>
      <c r="AA143" s="78">
        <f>'Datos Muni'!CB143</f>
        <v>15</v>
      </c>
      <c r="AB143" s="78">
        <f>'Datos Muni'!CE143</f>
        <v>5.5658215551076706</v>
      </c>
      <c r="AC143" s="78">
        <f>'Datos Muni'!CH143</f>
        <v>5.6575085746614331</v>
      </c>
      <c r="AD143" s="78">
        <f>'Datos Muni'!CK143</f>
        <v>54.136309139537019</v>
      </c>
      <c r="AE143" s="78">
        <f>'Datos Muni'!CN143</f>
        <v>35.368457006233456</v>
      </c>
      <c r="AF143" s="78">
        <f>'Datos Muni'!CQ143</f>
        <v>65.344224037339558</v>
      </c>
      <c r="AG143" s="78">
        <f>'Datos Muni'!CT143</f>
        <v>100</v>
      </c>
      <c r="AH143" s="78">
        <f>'Datos Muni'!CW143</f>
        <v>0</v>
      </c>
      <c r="AI143" s="78">
        <f>'Datos Muni'!CZ143</f>
        <v>62.62626262626263</v>
      </c>
      <c r="AJ143" s="78">
        <f>'Datos Muni'!DC143</f>
        <v>75</v>
      </c>
      <c r="AK143" s="78">
        <f>'Datos Muni'!DF143</f>
        <v>50</v>
      </c>
      <c r="AL143" s="78">
        <f>'Datos Muni'!DI143</f>
        <v>50</v>
      </c>
      <c r="AM143" s="106">
        <f>'Datos Muni'!DL143</f>
        <v>25</v>
      </c>
      <c r="AN143" s="78">
        <f>'Datos Muni'!DO143</f>
        <v>16</v>
      </c>
      <c r="AO143" s="109">
        <f>'Datos Muni'!DR143</f>
        <v>46.726342633789251</v>
      </c>
      <c r="AP143" s="78">
        <f>'Datos Muni'!DU143</f>
        <v>94.661309718063961</v>
      </c>
      <c r="AQ143" s="78">
        <f>'Datos Muni'!DX143</f>
        <v>82.318924990639431</v>
      </c>
      <c r="AR143" s="78">
        <f>'Datos Muni'!EA143</f>
        <v>100</v>
      </c>
      <c r="AS143" s="78">
        <f>'Datos Muni'!ED143</f>
        <v>100</v>
      </c>
      <c r="AT143" s="78">
        <f>'Datos Muni'!EG143</f>
        <v>66.945261642508953</v>
      </c>
      <c r="AV143" s="87">
        <f t="shared" si="10"/>
        <v>43.833290368504727</v>
      </c>
      <c r="AW143" s="90">
        <f t="shared" si="11"/>
        <v>29.386590440074119</v>
      </c>
      <c r="AX143" s="85">
        <f t="shared" si="12"/>
        <v>28.109972559066712</v>
      </c>
      <c r="AY143" s="90">
        <f t="shared" si="13"/>
        <v>62.091292972233155</v>
      </c>
      <c r="BA143" s="298">
        <f t="shared" si="14"/>
        <v>40.855286584969683</v>
      </c>
    </row>
    <row r="144" spans="2:53" x14ac:dyDescent="0.3">
      <c r="B144" s="49">
        <v>30903</v>
      </c>
      <c r="C144" s="48" t="s">
        <v>145</v>
      </c>
      <c r="D144" s="81">
        <f>'Datos Muni'!K144</f>
        <v>0</v>
      </c>
      <c r="E144" s="81">
        <f>'Datos Muni'!N144</f>
        <v>81.976772437922151</v>
      </c>
      <c r="F144" s="81">
        <f>'Datos Muni'!Q144</f>
        <v>39.607725090701692</v>
      </c>
      <c r="G144" s="81">
        <f>'Datos Muni'!T144</f>
        <v>74.737404287406591</v>
      </c>
      <c r="H144" s="81">
        <f>'Datos Muni'!W144</f>
        <v>36.27399475189722</v>
      </c>
      <c r="I144" s="81">
        <f>'Datos Muni'!Z144</f>
        <v>92.264253113638205</v>
      </c>
      <c r="J144" s="81">
        <f>'Datos Muni'!AC144</f>
        <v>39.536355440928006</v>
      </c>
      <c r="K144" s="81">
        <f>'Datos Muni'!AF144</f>
        <v>66.666666666666657</v>
      </c>
      <c r="L144" s="81">
        <f>'Datos Muni'!AI144</f>
        <v>3.1955543447955206</v>
      </c>
      <c r="M144" s="81">
        <f>'Datos Muni'!AL144</f>
        <v>34.91143121689106</v>
      </c>
      <c r="N144" s="77">
        <f>'Datos Muni'!AO144</f>
        <v>4.1024008480483038</v>
      </c>
      <c r="O144" s="77">
        <f>'Datos Muni'!AR144</f>
        <v>36.557279084151148</v>
      </c>
      <c r="P144" s="77">
        <f>'Datos Muni'!AU144</f>
        <v>22.768324706668082</v>
      </c>
      <c r="Q144" s="78">
        <f>'Datos Muni'!AX144</f>
        <v>100</v>
      </c>
      <c r="R144" s="78">
        <f>'Datos Muni'!BA144</f>
        <v>14.677797935771872</v>
      </c>
      <c r="S144" s="78">
        <f>'Datos Muni'!BD144</f>
        <v>0</v>
      </c>
      <c r="T144" s="78">
        <f>'Datos Muni'!BG144</f>
        <v>0</v>
      </c>
      <c r="U144" s="78">
        <f>'Datos Muni'!BJ144</f>
        <v>0</v>
      </c>
      <c r="V144" s="78">
        <f>'Datos Muni'!BM144</f>
        <v>100</v>
      </c>
      <c r="W144" s="78">
        <f>'Datos Muni'!BP144</f>
        <v>0</v>
      </c>
      <c r="X144" s="78">
        <f>'Datos Muni'!BS144</f>
        <v>51.666666666666671</v>
      </c>
      <c r="Y144" s="78">
        <f>'Datos Muni'!BV144</f>
        <v>100</v>
      </c>
      <c r="Z144" s="78">
        <f>'Datos Muni'!BY144</f>
        <v>67.673904482079863</v>
      </c>
      <c r="AA144" s="78">
        <f>'Datos Muni'!CB144</f>
        <v>17</v>
      </c>
      <c r="AB144" s="78">
        <f>'Datos Muni'!CE144</f>
        <v>6.3873124952565989</v>
      </c>
      <c r="AC144" s="78">
        <f>'Datos Muni'!CH144</f>
        <v>20.238510850371629</v>
      </c>
      <c r="AD144" s="78">
        <f>'Datos Muni'!CK144</f>
        <v>90.342411211976426</v>
      </c>
      <c r="AE144" s="78">
        <f>'Datos Muni'!CN144</f>
        <v>80.492024395965288</v>
      </c>
      <c r="AF144" s="78">
        <f>'Datos Muni'!CQ144</f>
        <v>3.1754223524233085</v>
      </c>
      <c r="AG144" s="78">
        <f>'Datos Muni'!CT144</f>
        <v>100</v>
      </c>
      <c r="AH144" s="78">
        <f>'Datos Muni'!CW144</f>
        <v>0</v>
      </c>
      <c r="AI144" s="78">
        <f>'Datos Muni'!CZ144</f>
        <v>72.727272727272734</v>
      </c>
      <c r="AJ144" s="78">
        <f>'Datos Muni'!DC144</f>
        <v>75</v>
      </c>
      <c r="AK144" s="78">
        <f>'Datos Muni'!DF144</f>
        <v>50</v>
      </c>
      <c r="AL144" s="78">
        <f>'Datos Muni'!DI144</f>
        <v>75</v>
      </c>
      <c r="AM144" s="106">
        <f>'Datos Muni'!DL144</f>
        <v>100</v>
      </c>
      <c r="AN144" s="78">
        <f>'Datos Muni'!DO144</f>
        <v>52</v>
      </c>
      <c r="AO144" s="109">
        <f>'Datos Muni'!DR144</f>
        <v>53.425622015788335</v>
      </c>
      <c r="AP144" s="78">
        <f>'Datos Muni'!DU144</f>
        <v>73.859395701819068</v>
      </c>
      <c r="AQ144" s="78">
        <f>'Datos Muni'!DX144</f>
        <v>97.849594494961906</v>
      </c>
      <c r="AR144" s="78">
        <f>'Datos Muni'!EA144</f>
        <v>100</v>
      </c>
      <c r="AS144" s="78">
        <f>'Datos Muni'!ED144</f>
        <v>100</v>
      </c>
      <c r="AT144" s="78">
        <f>'Datos Muni'!EG144</f>
        <v>68.359798167764893</v>
      </c>
      <c r="AV144" s="87">
        <f t="shared" si="10"/>
        <v>40.969089383824205</v>
      </c>
      <c r="AW144" s="90">
        <f t="shared" si="11"/>
        <v>30.66825684796741</v>
      </c>
      <c r="AX144" s="85">
        <f t="shared" si="12"/>
        <v>48.552916939415539</v>
      </c>
      <c r="AY144" s="90">
        <f t="shared" si="13"/>
        <v>72.73012022197193</v>
      </c>
      <c r="BA144" s="298">
        <f t="shared" si="14"/>
        <v>48.230095848294766</v>
      </c>
    </row>
    <row r="145" spans="2:53" x14ac:dyDescent="0.3">
      <c r="B145" s="49">
        <v>30904</v>
      </c>
      <c r="C145" s="48" t="s">
        <v>146</v>
      </c>
      <c r="D145" s="81">
        <f>'Datos Muni'!K145</f>
        <v>100</v>
      </c>
      <c r="E145" s="81">
        <f>'Datos Muni'!N145</f>
        <v>100</v>
      </c>
      <c r="F145" s="81">
        <f>'Datos Muni'!Q145</f>
        <v>24.95549603207613</v>
      </c>
      <c r="G145" s="81">
        <f>'Datos Muni'!T145</f>
        <v>82.97116791677216</v>
      </c>
      <c r="H145" s="81">
        <f>'Datos Muni'!W145</f>
        <v>29.603536513175406</v>
      </c>
      <c r="I145" s="81">
        <f>'Datos Muni'!Z145</f>
        <v>90.448318736753549</v>
      </c>
      <c r="J145" s="81">
        <f>'Datos Muni'!AC145</f>
        <v>32.428623947906154</v>
      </c>
      <c r="K145" s="81">
        <f>'Datos Muni'!AF145</f>
        <v>66.666666666666657</v>
      </c>
      <c r="L145" s="81">
        <f>'Datos Muni'!AI145</f>
        <v>1.6942131608172546</v>
      </c>
      <c r="M145" s="81">
        <f>'Datos Muni'!AL145</f>
        <v>16.095025027763917</v>
      </c>
      <c r="N145" s="77">
        <f>'Datos Muni'!AO145</f>
        <v>4.3500067642605185</v>
      </c>
      <c r="O145" s="77">
        <f>'Datos Muni'!AR145</f>
        <v>34.542144469942301</v>
      </c>
      <c r="P145" s="77">
        <f>'Datos Muni'!AU145</f>
        <v>7.2427612624937634</v>
      </c>
      <c r="Q145" s="78">
        <f>'Datos Muni'!AX145</f>
        <v>100</v>
      </c>
      <c r="R145" s="78">
        <f>'Datos Muni'!BA145</f>
        <v>20.317636985761631</v>
      </c>
      <c r="S145" s="78">
        <f>'Datos Muni'!BD145</f>
        <v>100</v>
      </c>
      <c r="T145" s="78">
        <f>'Datos Muni'!BG145</f>
        <v>0</v>
      </c>
      <c r="U145" s="78">
        <f>'Datos Muni'!BJ145</f>
        <v>33.333333333333329</v>
      </c>
      <c r="V145" s="78">
        <f>'Datos Muni'!BM145</f>
        <v>80</v>
      </c>
      <c r="W145" s="78">
        <f>'Datos Muni'!BP145</f>
        <v>0</v>
      </c>
      <c r="X145" s="78">
        <f>'Datos Muni'!BS145</f>
        <v>25</v>
      </c>
      <c r="Y145" s="78">
        <f>'Datos Muni'!BV145</f>
        <v>51.320443547512099</v>
      </c>
      <c r="Z145" s="78">
        <f>'Datos Muni'!BY145</f>
        <v>49.982674204457226</v>
      </c>
      <c r="AA145" s="78">
        <f>'Datos Muni'!CB145</f>
        <v>15.5</v>
      </c>
      <c r="AB145" s="78">
        <f>'Datos Muni'!CE145</f>
        <v>13.670291657948527</v>
      </c>
      <c r="AC145" s="78">
        <f>'Datos Muni'!CH145</f>
        <v>0</v>
      </c>
      <c r="AD145" s="78">
        <f>'Datos Muni'!CK145</f>
        <v>80.247474570939232</v>
      </c>
      <c r="AE145" s="78">
        <f>'Datos Muni'!CN145</f>
        <v>62.820028936277282</v>
      </c>
      <c r="AF145" s="78">
        <f>'Datos Muni'!CQ145</f>
        <v>90.132140155477941</v>
      </c>
      <c r="AG145" s="78">
        <f>'Datos Muni'!CT145</f>
        <v>100</v>
      </c>
      <c r="AH145" s="78">
        <f>'Datos Muni'!CW145</f>
        <v>0</v>
      </c>
      <c r="AI145" s="78">
        <f>'Datos Muni'!CZ145</f>
        <v>79.124579124579114</v>
      </c>
      <c r="AJ145" s="78">
        <f>'Datos Muni'!DC145</f>
        <v>75</v>
      </c>
      <c r="AK145" s="78">
        <f>'Datos Muni'!DF145</f>
        <v>50</v>
      </c>
      <c r="AL145" s="78">
        <f>'Datos Muni'!DI145</f>
        <v>50</v>
      </c>
      <c r="AM145" s="106">
        <f>'Datos Muni'!DL145</f>
        <v>25</v>
      </c>
      <c r="AN145" s="78">
        <f>'Datos Muni'!DO145</f>
        <v>62</v>
      </c>
      <c r="AO145" s="109">
        <f>'Datos Muni'!DR145</f>
        <v>79.205742542139575</v>
      </c>
      <c r="AP145" s="78">
        <f>'Datos Muni'!DU145</f>
        <v>81.171741284060133</v>
      </c>
      <c r="AQ145" s="78">
        <f>'Datos Muni'!DX145</f>
        <v>91.113889297445695</v>
      </c>
      <c r="AR145" s="78">
        <f>'Datos Muni'!EA145</f>
        <v>100</v>
      </c>
      <c r="AS145" s="78">
        <f>'Datos Muni'!ED145</f>
        <v>100</v>
      </c>
      <c r="AT145" s="78">
        <f>'Datos Muni'!EG145</f>
        <v>71.189405076580485</v>
      </c>
      <c r="AV145" s="87">
        <f t="shared" si="10"/>
        <v>45.46138157681753</v>
      </c>
      <c r="AW145" s="90">
        <f t="shared" si="11"/>
        <v>47.66442433129928</v>
      </c>
      <c r="AX145" s="85">
        <f t="shared" si="12"/>
        <v>43.185894785845818</v>
      </c>
      <c r="AY145" s="90">
        <f t="shared" si="13"/>
        <v>68.843239808914632</v>
      </c>
      <c r="BA145" s="298">
        <f t="shared" si="14"/>
        <v>51.288735125719313</v>
      </c>
    </row>
    <row r="146" spans="2:53" x14ac:dyDescent="0.3">
      <c r="B146" s="49">
        <v>30905</v>
      </c>
      <c r="C146" s="48" t="s">
        <v>147</v>
      </c>
      <c r="D146" s="81">
        <f>'Datos Muni'!K146</f>
        <v>100</v>
      </c>
      <c r="E146" s="81">
        <f>'Datos Muni'!N146</f>
        <v>100</v>
      </c>
      <c r="F146" s="81">
        <f>'Datos Muni'!Q146</f>
        <v>37.635996224820076</v>
      </c>
      <c r="G146" s="81">
        <f>'Datos Muni'!T146</f>
        <v>78.031416157091627</v>
      </c>
      <c r="H146" s="81">
        <f>'Datos Muni'!W146</f>
        <v>70.051311662723649</v>
      </c>
      <c r="I146" s="81">
        <f>'Datos Muni'!Z146</f>
        <v>99.235228437266457</v>
      </c>
      <c r="J146" s="81">
        <f>'Datos Muni'!AC146</f>
        <v>52.942217093025768</v>
      </c>
      <c r="K146" s="81">
        <f>'Datos Muni'!AF146</f>
        <v>66.666666666666657</v>
      </c>
      <c r="L146" s="81">
        <f>'Datos Muni'!AI146</f>
        <v>17.789352716612054</v>
      </c>
      <c r="M146" s="81">
        <f>'Datos Muni'!AL146</f>
        <v>37.179747177719193</v>
      </c>
      <c r="N146" s="77">
        <f>'Datos Muni'!AO146</f>
        <v>0</v>
      </c>
      <c r="O146" s="77">
        <f>'Datos Muni'!AR146</f>
        <v>100</v>
      </c>
      <c r="P146" s="77">
        <f>'Datos Muni'!AU146</f>
        <v>25.349827621172171</v>
      </c>
      <c r="Q146" s="78">
        <f>'Datos Muni'!AX146</f>
        <v>0</v>
      </c>
      <c r="R146" s="78">
        <f>'Datos Muni'!BA146</f>
        <v>20.760784121482033</v>
      </c>
      <c r="S146" s="78">
        <f>'Datos Muni'!BD146</f>
        <v>0</v>
      </c>
      <c r="T146" s="78">
        <f>'Datos Muni'!BG146</f>
        <v>0</v>
      </c>
      <c r="U146" s="78">
        <f>'Datos Muni'!BJ146</f>
        <v>33.333333333333329</v>
      </c>
      <c r="V146" s="78">
        <f>'Datos Muni'!BM146</f>
        <v>70</v>
      </c>
      <c r="W146" s="78">
        <f>'Datos Muni'!BP146</f>
        <v>0</v>
      </c>
      <c r="X146" s="78">
        <f>'Datos Muni'!BS146</f>
        <v>40</v>
      </c>
      <c r="Y146" s="78">
        <f>'Datos Muni'!BV146</f>
        <v>100</v>
      </c>
      <c r="Z146" s="78">
        <f>'Datos Muni'!BY146</f>
        <v>82.11198161220878</v>
      </c>
      <c r="AA146" s="78">
        <f>'Datos Muni'!CB146</f>
        <v>13.999999999999998</v>
      </c>
      <c r="AB146" s="78">
        <f>'Datos Muni'!CE146</f>
        <v>33.900643057527212</v>
      </c>
      <c r="AC146" s="78">
        <f>'Datos Muni'!CH146</f>
        <v>2.8166475134635753</v>
      </c>
      <c r="AD146" s="78">
        <f>'Datos Muni'!CK146</f>
        <v>100</v>
      </c>
      <c r="AE146" s="78">
        <f>'Datos Muni'!CN146</f>
        <v>99.368823899011815</v>
      </c>
      <c r="AF146" s="78">
        <f>'Datos Muni'!CQ146</f>
        <v>100</v>
      </c>
      <c r="AG146" s="78">
        <f>'Datos Muni'!CT146</f>
        <v>100</v>
      </c>
      <c r="AH146" s="78">
        <f>'Datos Muni'!CW146</f>
        <v>0</v>
      </c>
      <c r="AI146" s="78">
        <f>'Datos Muni'!CZ146</f>
        <v>100</v>
      </c>
      <c r="AJ146" s="78">
        <f>'Datos Muni'!DC146</f>
        <v>100</v>
      </c>
      <c r="AK146" s="78">
        <f>'Datos Muni'!DF146</f>
        <v>50</v>
      </c>
      <c r="AL146" s="78">
        <f>'Datos Muni'!DI146</f>
        <v>100</v>
      </c>
      <c r="AM146" s="106">
        <f>'Datos Muni'!DL146</f>
        <v>25</v>
      </c>
      <c r="AN146" s="78">
        <f>'Datos Muni'!DO146</f>
        <v>74</v>
      </c>
      <c r="AO146" s="109">
        <f>'Datos Muni'!DR146</f>
        <v>56.986870027010092</v>
      </c>
      <c r="AP146" s="78">
        <f>'Datos Muni'!DU146</f>
        <v>80.593062239048848</v>
      </c>
      <c r="AQ146" s="78">
        <f>'Datos Muni'!DX146</f>
        <v>93.354598617756508</v>
      </c>
      <c r="AR146" s="78">
        <f>'Datos Muni'!EA146</f>
        <v>100</v>
      </c>
      <c r="AS146" s="78">
        <f>'Datos Muni'!ED146</f>
        <v>100</v>
      </c>
      <c r="AT146" s="78">
        <f>'Datos Muni'!EG146</f>
        <v>61.16194365385882</v>
      </c>
      <c r="AV146" s="87">
        <f t="shared" si="10"/>
        <v>60.375520289007504</v>
      </c>
      <c r="AW146" s="90">
        <f t="shared" si="11"/>
        <v>17.727731064973621</v>
      </c>
      <c r="AX146" s="85">
        <f t="shared" si="12"/>
        <v>63.577566231356819</v>
      </c>
      <c r="AY146" s="90">
        <f t="shared" si="13"/>
        <v>74.364033895548161</v>
      </c>
      <c r="BA146" s="298">
        <f t="shared" si="14"/>
        <v>54.011212870221527</v>
      </c>
    </row>
    <row r="147" spans="2:53" x14ac:dyDescent="0.3">
      <c r="B147" s="49">
        <v>31001</v>
      </c>
      <c r="C147" s="48" t="s">
        <v>148</v>
      </c>
      <c r="D147" s="81">
        <f>'Datos Muni'!K147</f>
        <v>50</v>
      </c>
      <c r="E147" s="81">
        <f>'Datos Muni'!N147</f>
        <v>100</v>
      </c>
      <c r="F147" s="81">
        <f>'Datos Muni'!Q147</f>
        <v>33.222867299562289</v>
      </c>
      <c r="G147" s="81">
        <f>'Datos Muni'!T147</f>
        <v>83.941379312011108</v>
      </c>
      <c r="H147" s="81">
        <f>'Datos Muni'!W147</f>
        <v>72.271483580087235</v>
      </c>
      <c r="I147" s="81">
        <f>'Datos Muni'!Z147</f>
        <v>91.042382832593418</v>
      </c>
      <c r="J147" s="81">
        <f>'Datos Muni'!AC147</f>
        <v>41.032623837700925</v>
      </c>
      <c r="K147" s="81">
        <f>'Datos Muni'!AF147</f>
        <v>66.666666666666657</v>
      </c>
      <c r="L147" s="81">
        <f>'Datos Muni'!AI147</f>
        <v>7.0540570023230522</v>
      </c>
      <c r="M147" s="81">
        <f>'Datos Muni'!AL147</f>
        <v>24.89074399391134</v>
      </c>
      <c r="N147" s="77">
        <f>'Datos Muni'!AO147</f>
        <v>6.4684885639062744</v>
      </c>
      <c r="O147" s="77">
        <f>'Datos Muni'!AR147</f>
        <v>46.855080789436819</v>
      </c>
      <c r="P147" s="77">
        <f>'Datos Muni'!AU147</f>
        <v>9.0946949208522216</v>
      </c>
      <c r="Q147" s="78">
        <f>'Datos Muni'!AX147</f>
        <v>100</v>
      </c>
      <c r="R147" s="78">
        <f>'Datos Muni'!BA147</f>
        <v>13.086956168344916</v>
      </c>
      <c r="S147" s="78">
        <f>'Datos Muni'!BD147</f>
        <v>66.666666666666657</v>
      </c>
      <c r="T147" s="78">
        <f>'Datos Muni'!BG147</f>
        <v>100</v>
      </c>
      <c r="U147" s="78">
        <f>'Datos Muni'!BJ147</f>
        <v>0</v>
      </c>
      <c r="V147" s="78">
        <f>'Datos Muni'!BM147</f>
        <v>60</v>
      </c>
      <c r="W147" s="78">
        <f>'Datos Muni'!BP147</f>
        <v>0</v>
      </c>
      <c r="X147" s="78">
        <f>'Datos Muni'!BS147</f>
        <v>54.999999999999993</v>
      </c>
      <c r="Y147" s="78">
        <f>'Datos Muni'!BV147</f>
        <v>100</v>
      </c>
      <c r="Z147" s="78">
        <f>'Datos Muni'!BY147</f>
        <v>66.215395373318572</v>
      </c>
      <c r="AA147" s="78">
        <f>'Datos Muni'!CB147</f>
        <v>14.499999999999998</v>
      </c>
      <c r="AB147" s="78">
        <f>'Datos Muni'!CE147</f>
        <v>17.949718210451241</v>
      </c>
      <c r="AC147" s="78">
        <f>'Datos Muni'!CH147</f>
        <v>5.7569737961097038</v>
      </c>
      <c r="AD147" s="78">
        <f>'Datos Muni'!CK147</f>
        <v>87.214421473177921</v>
      </c>
      <c r="AE147" s="78">
        <f>'Datos Muni'!CN147</f>
        <v>76.071935287722724</v>
      </c>
      <c r="AF147" s="78">
        <f>'Datos Muni'!CQ147</f>
        <v>100</v>
      </c>
      <c r="AG147" s="78">
        <f>'Datos Muni'!CT147</f>
        <v>100</v>
      </c>
      <c r="AH147" s="78">
        <f>'Datos Muni'!CW147</f>
        <v>100</v>
      </c>
      <c r="AI147" s="78">
        <f>'Datos Muni'!CZ147</f>
        <v>87.205387205387211</v>
      </c>
      <c r="AJ147" s="78">
        <f>'Datos Muni'!DC147</f>
        <v>75</v>
      </c>
      <c r="AK147" s="78">
        <f>'Datos Muni'!DF147</f>
        <v>75</v>
      </c>
      <c r="AL147" s="78">
        <f>'Datos Muni'!DI147</f>
        <v>50</v>
      </c>
      <c r="AM147" s="106">
        <f>'Datos Muni'!DL147</f>
        <v>75</v>
      </c>
      <c r="AN147" s="78">
        <f>'Datos Muni'!DO147</f>
        <v>36</v>
      </c>
      <c r="AO147" s="109">
        <f>'Datos Muni'!DR147</f>
        <v>66.600987508602344</v>
      </c>
      <c r="AP147" s="78">
        <f>'Datos Muni'!DU147</f>
        <v>85.499020881437986</v>
      </c>
      <c r="AQ147" s="78">
        <f>'Datos Muni'!DX147</f>
        <v>90.03722930103298</v>
      </c>
      <c r="AR147" s="78">
        <f>'Datos Muni'!EA147</f>
        <v>100</v>
      </c>
      <c r="AS147" s="78">
        <f>'Datos Muni'!ED147</f>
        <v>99.994908528818087</v>
      </c>
      <c r="AT147" s="78">
        <f>'Datos Muni'!EG147</f>
        <v>71.145281574008735</v>
      </c>
      <c r="AV147" s="87">
        <f t="shared" si="10"/>
        <v>48.656959138388558</v>
      </c>
      <c r="AW147" s="90">
        <f t="shared" si="11"/>
        <v>48.536231833573083</v>
      </c>
      <c r="AX147" s="85">
        <f t="shared" si="12"/>
        <v>58.078716015642243</v>
      </c>
      <c r="AY147" s="90">
        <f t="shared" si="13"/>
        <v>79.391629642806251</v>
      </c>
      <c r="BA147" s="298">
        <f t="shared" si="14"/>
        <v>58.665884157602534</v>
      </c>
    </row>
    <row r="148" spans="2:53" x14ac:dyDescent="0.3">
      <c r="B148" s="49">
        <v>31002</v>
      </c>
      <c r="C148" s="48" t="s">
        <v>149</v>
      </c>
      <c r="D148" s="81">
        <f>'Datos Muni'!K148</f>
        <v>50</v>
      </c>
      <c r="E148" s="81">
        <f>'Datos Muni'!N148</f>
        <v>25.241000325990782</v>
      </c>
      <c r="F148" s="81">
        <f>'Datos Muni'!Q148</f>
        <v>30.564215416590258</v>
      </c>
      <c r="G148" s="81">
        <f>'Datos Muni'!T148</f>
        <v>69.163561775772934</v>
      </c>
      <c r="H148" s="81">
        <f>'Datos Muni'!W148</f>
        <v>63.939029402827472</v>
      </c>
      <c r="I148" s="81">
        <f>'Datos Muni'!Z148</f>
        <v>67.884860768386829</v>
      </c>
      <c r="J148" s="81">
        <f>'Datos Muni'!AC148</f>
        <v>11.359226031442473</v>
      </c>
      <c r="K148" s="81">
        <f>'Datos Muni'!AF148</f>
        <v>0</v>
      </c>
      <c r="L148" s="81">
        <f>'Datos Muni'!AI148</f>
        <v>0</v>
      </c>
      <c r="M148" s="81">
        <f>'Datos Muni'!AL148</f>
        <v>8.8833614639779697</v>
      </c>
      <c r="N148" s="77">
        <f>'Datos Muni'!AO148</f>
        <v>0</v>
      </c>
      <c r="O148" s="77">
        <f>'Datos Muni'!AR148</f>
        <v>49.551517733467939</v>
      </c>
      <c r="P148" s="77">
        <f>'Datos Muni'!AU148</f>
        <v>7.5508572443812749</v>
      </c>
      <c r="Q148" s="78">
        <f>'Datos Muni'!AX148</f>
        <v>37.512584964475543</v>
      </c>
      <c r="R148" s="78">
        <f>'Datos Muni'!BA148</f>
        <v>33.794642782945694</v>
      </c>
      <c r="S148" s="78">
        <f>'Datos Muni'!BD148</f>
        <v>100</v>
      </c>
      <c r="T148" s="78">
        <f>'Datos Muni'!BG148</f>
        <v>100</v>
      </c>
      <c r="U148" s="78">
        <f>'Datos Muni'!BJ148</f>
        <v>0</v>
      </c>
      <c r="V148" s="78">
        <f>'Datos Muni'!BM148</f>
        <v>70</v>
      </c>
      <c r="W148" s="78">
        <f>'Datos Muni'!BP148</f>
        <v>0</v>
      </c>
      <c r="X148" s="78">
        <f>'Datos Muni'!BS148</f>
        <v>6.666666666666667</v>
      </c>
      <c r="Y148" s="78">
        <f>'Datos Muni'!BV148</f>
        <v>10.045662100456621</v>
      </c>
      <c r="Z148" s="78">
        <f>'Datos Muni'!BY148</f>
        <v>6.0516289595207713</v>
      </c>
      <c r="AA148" s="78">
        <f>'Datos Muni'!CB148</f>
        <v>31</v>
      </c>
      <c r="AB148" s="78">
        <f>'Datos Muni'!CE148</f>
        <v>15.672630030203427</v>
      </c>
      <c r="AC148" s="78">
        <f>'Datos Muni'!CH148</f>
        <v>7.402801219981642</v>
      </c>
      <c r="AD148" s="78">
        <f>'Datos Muni'!CK148</f>
        <v>34.232000826360917</v>
      </c>
      <c r="AE148" s="78">
        <f>'Datos Muni'!CN148</f>
        <v>9.3488137304391774</v>
      </c>
      <c r="AF148" s="78">
        <f>'Datos Muni'!CQ148</f>
        <v>39.086790441503062</v>
      </c>
      <c r="AG148" s="78">
        <f>'Datos Muni'!CT148</f>
        <v>0</v>
      </c>
      <c r="AH148" s="78">
        <f>'Datos Muni'!CW148</f>
        <v>0</v>
      </c>
      <c r="AI148" s="78">
        <f>'Datos Muni'!CZ148</f>
        <v>62.962962962962962</v>
      </c>
      <c r="AJ148" s="78">
        <f>'Datos Muni'!DC148</f>
        <v>100</v>
      </c>
      <c r="AK148" s="78">
        <f>'Datos Muni'!DF148</f>
        <v>75</v>
      </c>
      <c r="AL148" s="78">
        <f>'Datos Muni'!DI148</f>
        <v>75</v>
      </c>
      <c r="AM148" s="106">
        <f>'Datos Muni'!DL148</f>
        <v>75</v>
      </c>
      <c r="AN148" s="78">
        <f>'Datos Muni'!DO148</f>
        <v>98</v>
      </c>
      <c r="AO148" s="109">
        <f>'Datos Muni'!DR148</f>
        <v>100</v>
      </c>
      <c r="AP148" s="78">
        <f>'Datos Muni'!DU148</f>
        <v>100</v>
      </c>
      <c r="AQ148" s="78">
        <f>'Datos Muni'!DX148</f>
        <v>100</v>
      </c>
      <c r="AR148" s="78">
        <f>'Datos Muni'!EA148</f>
        <v>100</v>
      </c>
      <c r="AS148" s="78">
        <f>'Datos Muni'!ED148</f>
        <v>100</v>
      </c>
      <c r="AT148" s="78">
        <f>'Datos Muni'!EG148</f>
        <v>94.131050875543025</v>
      </c>
      <c r="AV148" s="87">
        <f t="shared" si="10"/>
        <v>29.54904847406446</v>
      </c>
      <c r="AW148" s="90">
        <f t="shared" si="11"/>
        <v>48.758175392488745</v>
      </c>
      <c r="AX148" s="85">
        <f t="shared" si="12"/>
        <v>17.722999330570254</v>
      </c>
      <c r="AY148" s="90">
        <f t="shared" si="13"/>
        <v>77.14957241703614</v>
      </c>
      <c r="BA148" s="298">
        <f t="shared" si="14"/>
        <v>43.294948903539904</v>
      </c>
    </row>
    <row r="149" spans="2:53" x14ac:dyDescent="0.3">
      <c r="B149" s="49">
        <v>31003</v>
      </c>
      <c r="C149" s="48" t="s">
        <v>150</v>
      </c>
      <c r="D149" s="81">
        <f>'Datos Muni'!K149</f>
        <v>100</v>
      </c>
      <c r="E149" s="81">
        <f>'Datos Muni'!N149</f>
        <v>45.127940036185059</v>
      </c>
      <c r="F149" s="81">
        <f>'Datos Muni'!Q149</f>
        <v>12.818376424442079</v>
      </c>
      <c r="G149" s="81">
        <f>'Datos Muni'!T149</f>
        <v>32.611461105391534</v>
      </c>
      <c r="H149" s="81">
        <f>'Datos Muni'!W149</f>
        <v>62.432166715499889</v>
      </c>
      <c r="I149" s="81">
        <f>'Datos Muni'!Z149</f>
        <v>39.106814489908956</v>
      </c>
      <c r="J149" s="81">
        <f>'Datos Muni'!AC149</f>
        <v>37.56797731880161</v>
      </c>
      <c r="K149" s="81">
        <f>'Datos Muni'!AF149</f>
        <v>0</v>
      </c>
      <c r="L149" s="81">
        <f>'Datos Muni'!AI149</f>
        <v>31.876595074933245</v>
      </c>
      <c r="M149" s="81">
        <f>'Datos Muni'!AL149</f>
        <v>3.785345665148323</v>
      </c>
      <c r="N149" s="77">
        <f>'Datos Muni'!AO149</f>
        <v>0</v>
      </c>
      <c r="O149" s="77">
        <f>'Datos Muni'!AR149</f>
        <v>24.851724859757272</v>
      </c>
      <c r="P149" s="77">
        <f>'Datos Muni'!AU149</f>
        <v>17.071908949818933</v>
      </c>
      <c r="Q149" s="78">
        <f>'Datos Muni'!AX149</f>
        <v>99.557173494298297</v>
      </c>
      <c r="R149" s="78">
        <f>'Datos Muni'!BA149</f>
        <v>69.780280280508251</v>
      </c>
      <c r="S149" s="78">
        <f>'Datos Muni'!BD149</f>
        <v>66.666666666666657</v>
      </c>
      <c r="T149" s="78">
        <f>'Datos Muni'!BG149</f>
        <v>50</v>
      </c>
      <c r="U149" s="78">
        <f>'Datos Muni'!BJ149</f>
        <v>0</v>
      </c>
      <c r="V149" s="78">
        <f>'Datos Muni'!BM149</f>
        <v>100</v>
      </c>
      <c r="W149" s="78">
        <f>'Datos Muni'!BP149</f>
        <v>0</v>
      </c>
      <c r="X149" s="78">
        <f>'Datos Muni'!BS149</f>
        <v>8.3333333333333321</v>
      </c>
      <c r="Y149" s="78">
        <f>'Datos Muni'!BV149</f>
        <v>10.464697995356291</v>
      </c>
      <c r="Z149" s="78">
        <f>'Datos Muni'!BY149</f>
        <v>7.7895923082765659</v>
      </c>
      <c r="AA149" s="78">
        <f>'Datos Muni'!CB149</f>
        <v>11.5</v>
      </c>
      <c r="AB149" s="78">
        <f>'Datos Muni'!CE149</f>
        <v>16.583178233000645</v>
      </c>
      <c r="AC149" s="78">
        <f>'Datos Muni'!CH149</f>
        <v>17.622887041079412</v>
      </c>
      <c r="AD149" s="78">
        <f>'Datos Muni'!CK149</f>
        <v>32.111792085255153</v>
      </c>
      <c r="AE149" s="78">
        <f>'Datos Muni'!CN149</f>
        <v>13.150007886849988</v>
      </c>
      <c r="AF149" s="78">
        <f>'Datos Muni'!CQ149</f>
        <v>24.226212256949264</v>
      </c>
      <c r="AG149" s="78">
        <f>'Datos Muni'!CT149</f>
        <v>54.264722491402175</v>
      </c>
      <c r="AH149" s="78">
        <f>'Datos Muni'!CW149</f>
        <v>0</v>
      </c>
      <c r="AI149" s="78">
        <f>'Datos Muni'!CZ149</f>
        <v>51.851851851851862</v>
      </c>
      <c r="AJ149" s="78">
        <f>'Datos Muni'!DC149</f>
        <v>25</v>
      </c>
      <c r="AK149" s="78">
        <f>'Datos Muni'!DF149</f>
        <v>100</v>
      </c>
      <c r="AL149" s="78">
        <f>'Datos Muni'!DI149</f>
        <v>100</v>
      </c>
      <c r="AM149" s="106">
        <f>'Datos Muni'!DL149</f>
        <v>0</v>
      </c>
      <c r="AN149" s="78">
        <f>'Datos Muni'!DO149</f>
        <v>80</v>
      </c>
      <c r="AO149" s="109">
        <f>'Datos Muni'!DR149</f>
        <v>68.595328722639067</v>
      </c>
      <c r="AP149" s="78">
        <f>'Datos Muni'!DU149</f>
        <v>85.078116324139501</v>
      </c>
      <c r="AQ149" s="78">
        <f>'Datos Muni'!DX149</f>
        <v>100</v>
      </c>
      <c r="AR149" s="78">
        <f>'Datos Muni'!EA149</f>
        <v>71.370143149284246</v>
      </c>
      <c r="AS149" s="78">
        <f>'Datos Muni'!ED149</f>
        <v>99.974630971327088</v>
      </c>
      <c r="AT149" s="78">
        <f>'Datos Muni'!EG149</f>
        <v>38.111787375553789</v>
      </c>
      <c r="AV149" s="87">
        <f t="shared" si="10"/>
        <v>31.326946972298988</v>
      </c>
      <c r="AW149" s="90">
        <f t="shared" si="11"/>
        <v>55.143445777353314</v>
      </c>
      <c r="AX149" s="85">
        <f t="shared" si="12"/>
        <v>15.753522348900074</v>
      </c>
      <c r="AY149" s="90">
        <f t="shared" si="13"/>
        <v>62.446184349014118</v>
      </c>
      <c r="BA149" s="298">
        <f t="shared" si="14"/>
        <v>41.167524861891621</v>
      </c>
    </row>
    <row r="150" spans="2:53" x14ac:dyDescent="0.3">
      <c r="B150" s="49">
        <v>31101</v>
      </c>
      <c r="C150" s="48" t="s">
        <v>151</v>
      </c>
      <c r="D150" s="81">
        <f>'Datos Muni'!K150</f>
        <v>50</v>
      </c>
      <c r="E150" s="81">
        <f>'Datos Muni'!N150</f>
        <v>36.096879366557985</v>
      </c>
      <c r="F150" s="81">
        <f>'Datos Muni'!Q150</f>
        <v>0</v>
      </c>
      <c r="G150" s="81">
        <f>'Datos Muni'!T150</f>
        <v>41.372657183077251</v>
      </c>
      <c r="H150" s="81">
        <f>'Datos Muni'!W150</f>
        <v>11.695407025150224</v>
      </c>
      <c r="I150" s="81">
        <f>'Datos Muni'!Z150</f>
        <v>15.381134124152259</v>
      </c>
      <c r="J150" s="81">
        <f>'Datos Muni'!AC150</f>
        <v>8.5034035045696399</v>
      </c>
      <c r="K150" s="81">
        <f>'Datos Muni'!AF150</f>
        <v>0</v>
      </c>
      <c r="L150" s="81">
        <f>'Datos Muni'!AI150</f>
        <v>0</v>
      </c>
      <c r="M150" s="81">
        <f>'Datos Muni'!AL150</f>
        <v>0</v>
      </c>
      <c r="N150" s="77">
        <f>'Datos Muni'!AO150</f>
        <v>0</v>
      </c>
      <c r="O150" s="77">
        <f>'Datos Muni'!AR150</f>
        <v>39.192557457935727</v>
      </c>
      <c r="P150" s="77">
        <f>'Datos Muni'!AU150</f>
        <v>0</v>
      </c>
      <c r="Q150" s="78">
        <f>'Datos Muni'!AX150</f>
        <v>21.911272032177465</v>
      </c>
      <c r="R150" s="78">
        <f>'Datos Muni'!BA150</f>
        <v>11.729578460155563</v>
      </c>
      <c r="S150" s="78">
        <f>'Datos Muni'!BD150</f>
        <v>0</v>
      </c>
      <c r="T150" s="78">
        <f>'Datos Muni'!BG150</f>
        <v>0</v>
      </c>
      <c r="U150" s="78">
        <f>'Datos Muni'!BJ150</f>
        <v>0</v>
      </c>
      <c r="V150" s="78">
        <f>'Datos Muni'!BM150</f>
        <v>60</v>
      </c>
      <c r="W150" s="78">
        <f>'Datos Muni'!BP150</f>
        <v>100</v>
      </c>
      <c r="X150" s="78">
        <f>'Datos Muni'!BS150</f>
        <v>6.666666666666667</v>
      </c>
      <c r="Y150" s="78">
        <f>'Datos Muni'!BV150</f>
        <v>1.6334150040835376</v>
      </c>
      <c r="Z150" s="78">
        <f>'Datos Muni'!BY150</f>
        <v>0</v>
      </c>
      <c r="AA150" s="78">
        <f>'Datos Muni'!CB150</f>
        <v>40</v>
      </c>
      <c r="AB150" s="78">
        <f>'Datos Muni'!CE150</f>
        <v>1.4729189231007273E-2</v>
      </c>
      <c r="AC150" s="78">
        <f>'Datos Muni'!CH150</f>
        <v>4.5128681210995927</v>
      </c>
      <c r="AD150" s="78">
        <f>'Datos Muni'!CK150</f>
        <v>16.810877626699636</v>
      </c>
      <c r="AE150" s="78">
        <f>'Datos Muni'!CN150</f>
        <v>0</v>
      </c>
      <c r="AF150" s="78">
        <f>'Datos Muni'!CQ150</f>
        <v>43.323533962556091</v>
      </c>
      <c r="AG150" s="78">
        <f>'Datos Muni'!CT150</f>
        <v>100</v>
      </c>
      <c r="AH150" s="78">
        <f>'Datos Muni'!CW150</f>
        <v>0</v>
      </c>
      <c r="AI150" s="78">
        <f>'Datos Muni'!CZ150</f>
        <v>32.659932659932664</v>
      </c>
      <c r="AJ150" s="78">
        <f>'Datos Muni'!DC150</f>
        <v>75</v>
      </c>
      <c r="AK150" s="78">
        <f>'Datos Muni'!DF150</f>
        <v>25</v>
      </c>
      <c r="AL150" s="78">
        <f>'Datos Muni'!DI150</f>
        <v>0</v>
      </c>
      <c r="AM150" s="106">
        <f>'Datos Muni'!DL150</f>
        <v>75</v>
      </c>
      <c r="AN150" s="78">
        <f>'Datos Muni'!DO150</f>
        <v>86</v>
      </c>
      <c r="AO150" s="109">
        <f>'Datos Muni'!DR150</f>
        <v>84.39151085492378</v>
      </c>
      <c r="AP150" s="78">
        <f>'Datos Muni'!DU150</f>
        <v>100</v>
      </c>
      <c r="AQ150" s="78">
        <f>'Datos Muni'!DX150</f>
        <v>94.716821639898569</v>
      </c>
      <c r="AR150" s="78">
        <f>'Datos Muni'!EA150</f>
        <v>100</v>
      </c>
      <c r="AS150" s="78">
        <f>'Datos Muni'!ED150</f>
        <v>100</v>
      </c>
      <c r="AT150" s="78">
        <f>'Datos Muni'!EG150</f>
        <v>92.662788510161604</v>
      </c>
      <c r="AV150" s="87">
        <f t="shared" si="10"/>
        <v>15.557079897034082</v>
      </c>
      <c r="AW150" s="90">
        <f t="shared" si="11"/>
        <v>27.66297864176186</v>
      </c>
      <c r="AX150" s="85">
        <f t="shared" si="12"/>
        <v>12.551343396704059</v>
      </c>
      <c r="AY150" s="90">
        <f t="shared" si="13"/>
        <v>68.959360976065469</v>
      </c>
      <c r="BA150" s="298">
        <f t="shared" si="14"/>
        <v>31.182690727891366</v>
      </c>
    </row>
    <row r="151" spans="2:53" x14ac:dyDescent="0.3">
      <c r="B151" s="49">
        <v>31201</v>
      </c>
      <c r="C151" s="48" t="s">
        <v>152</v>
      </c>
      <c r="D151" s="81">
        <f>'Datos Muni'!K151</f>
        <v>50</v>
      </c>
      <c r="E151" s="81">
        <f>'Datos Muni'!N151</f>
        <v>0</v>
      </c>
      <c r="F151" s="81">
        <f>'Datos Muni'!Q151</f>
        <v>9.9259523951323132</v>
      </c>
      <c r="G151" s="81">
        <f>'Datos Muni'!T151</f>
        <v>22.368024796212925</v>
      </c>
      <c r="H151" s="81">
        <f>'Datos Muni'!W151</f>
        <v>18.600700240800101</v>
      </c>
      <c r="I151" s="81">
        <f>'Datos Muni'!Z151</f>
        <v>33.980241824433115</v>
      </c>
      <c r="J151" s="81">
        <f>'Datos Muni'!AC151</f>
        <v>8.3996560489258734</v>
      </c>
      <c r="K151" s="81">
        <f>'Datos Muni'!AF151</f>
        <v>0</v>
      </c>
      <c r="L151" s="81">
        <f>'Datos Muni'!AI151</f>
        <v>0</v>
      </c>
      <c r="M151" s="81">
        <f>'Datos Muni'!AL151</f>
        <v>0</v>
      </c>
      <c r="N151" s="77">
        <f>'Datos Muni'!AO151</f>
        <v>0</v>
      </c>
      <c r="O151" s="77">
        <f>'Datos Muni'!AR151</f>
        <v>10.841016543788038</v>
      </c>
      <c r="P151" s="77">
        <f>'Datos Muni'!AU151</f>
        <v>0</v>
      </c>
      <c r="Q151" s="78">
        <f>'Datos Muni'!AX151</f>
        <v>100</v>
      </c>
      <c r="R151" s="78">
        <f>'Datos Muni'!BA151</f>
        <v>55.438518599970131</v>
      </c>
      <c r="S151" s="78">
        <f>'Datos Muni'!BD151</f>
        <v>0</v>
      </c>
      <c r="T151" s="78">
        <f>'Datos Muni'!BG151</f>
        <v>50</v>
      </c>
      <c r="U151" s="78">
        <f>'Datos Muni'!BJ151</f>
        <v>0</v>
      </c>
      <c r="V151" s="78">
        <f>'Datos Muni'!BM151</f>
        <v>100</v>
      </c>
      <c r="W151" s="78">
        <f>'Datos Muni'!BP151</f>
        <v>33.333333333333329</v>
      </c>
      <c r="X151" s="78">
        <f>'Datos Muni'!BS151</f>
        <v>6.666666666666667</v>
      </c>
      <c r="Y151" s="78">
        <f>'Datos Muni'!BV151</f>
        <v>3.3122179439407109</v>
      </c>
      <c r="Z151" s="78">
        <f>'Datos Muni'!BY151</f>
        <v>3.0235058108531341</v>
      </c>
      <c r="AA151" s="78">
        <f>'Datos Muni'!CB151</f>
        <v>2.5</v>
      </c>
      <c r="AB151" s="78">
        <f>'Datos Muni'!CE151</f>
        <v>6.5757396960626296E-2</v>
      </c>
      <c r="AC151" s="78">
        <f>'Datos Muni'!CH151</f>
        <v>4.7969913270396809</v>
      </c>
      <c r="AD151" s="78">
        <f>'Datos Muni'!CK151</f>
        <v>12.533191715347844</v>
      </c>
      <c r="AE151" s="78">
        <f>'Datos Muni'!CN151</f>
        <v>0</v>
      </c>
      <c r="AF151" s="78">
        <f>'Datos Muni'!CQ151</f>
        <v>9.3944278148745095</v>
      </c>
      <c r="AG151" s="78">
        <f>'Datos Muni'!CT151</f>
        <v>89.714689630599565</v>
      </c>
      <c r="AH151" s="78">
        <f>'Datos Muni'!CW151</f>
        <v>0</v>
      </c>
      <c r="AI151" s="78">
        <f>'Datos Muni'!CZ151</f>
        <v>47.138047138047142</v>
      </c>
      <c r="AJ151" s="78">
        <f>'Datos Muni'!DC151</f>
        <v>25</v>
      </c>
      <c r="AK151" s="78">
        <f>'Datos Muni'!DF151</f>
        <v>75</v>
      </c>
      <c r="AL151" s="78">
        <f>'Datos Muni'!DI151</f>
        <v>25</v>
      </c>
      <c r="AM151" s="106">
        <f>'Datos Muni'!DL151</f>
        <v>50</v>
      </c>
      <c r="AN151" s="78">
        <f>'Datos Muni'!DO151</f>
        <v>94</v>
      </c>
      <c r="AO151" s="109">
        <f>'Datos Muni'!DR151</f>
        <v>100</v>
      </c>
      <c r="AP151" s="78">
        <f>'Datos Muni'!DU151</f>
        <v>85.090887533687834</v>
      </c>
      <c r="AQ151" s="78">
        <f>'Datos Muni'!DX151</f>
        <v>95.299145299145295</v>
      </c>
      <c r="AR151" s="78">
        <f>'Datos Muni'!EA151</f>
        <v>100</v>
      </c>
      <c r="AS151" s="78">
        <f>'Datos Muni'!ED151</f>
        <v>100</v>
      </c>
      <c r="AT151" s="78">
        <f>'Datos Muni'!EG151</f>
        <v>80.917028384393646</v>
      </c>
      <c r="AV151" s="87">
        <f t="shared" si="10"/>
        <v>11.855045526868642</v>
      </c>
      <c r="AW151" s="90">
        <f t="shared" si="11"/>
        <v>48.395978847614785</v>
      </c>
      <c r="AX151" s="85">
        <f t="shared" si="12"/>
        <v>4.6991954084092411</v>
      </c>
      <c r="AY151" s="90">
        <f t="shared" si="13"/>
        <v>69.082842713276676</v>
      </c>
      <c r="BA151" s="298">
        <f t="shared" si="14"/>
        <v>33.508265624042338</v>
      </c>
    </row>
    <row r="152" spans="2:53" x14ac:dyDescent="0.3">
      <c r="B152" s="49">
        <v>31202</v>
      </c>
      <c r="C152" s="48" t="s">
        <v>153</v>
      </c>
      <c r="D152" s="81">
        <f>'Datos Muni'!K152</f>
        <v>50</v>
      </c>
      <c r="E152" s="81">
        <f>'Datos Muni'!N152</f>
        <v>0</v>
      </c>
      <c r="F152" s="81">
        <f>'Datos Muni'!Q152</f>
        <v>15.962711106854391</v>
      </c>
      <c r="G152" s="81">
        <f>'Datos Muni'!T152</f>
        <v>8.9003357932555272</v>
      </c>
      <c r="H152" s="81">
        <f>'Datos Muni'!W152</f>
        <v>23.536093030681585</v>
      </c>
      <c r="I152" s="81">
        <f>'Datos Muni'!Z152</f>
        <v>37.840024938720745</v>
      </c>
      <c r="J152" s="81">
        <f>'Datos Muni'!AC152</f>
        <v>11.043639481556704</v>
      </c>
      <c r="K152" s="81">
        <f>'Datos Muni'!AF152</f>
        <v>0</v>
      </c>
      <c r="L152" s="81">
        <f>'Datos Muni'!AI152</f>
        <v>0</v>
      </c>
      <c r="M152" s="81">
        <f>'Datos Muni'!AL152</f>
        <v>0</v>
      </c>
      <c r="N152" s="77">
        <f>'Datos Muni'!AO152</f>
        <v>0</v>
      </c>
      <c r="O152" s="77">
        <f>'Datos Muni'!AR152</f>
        <v>16.923730592388754</v>
      </c>
      <c r="P152" s="77">
        <f>'Datos Muni'!AU152</f>
        <v>1.9003743161531816</v>
      </c>
      <c r="Q152" s="78">
        <f>'Datos Muni'!AX152</f>
        <v>100</v>
      </c>
      <c r="R152" s="78">
        <f>'Datos Muni'!BA152</f>
        <v>65.863351919226261</v>
      </c>
      <c r="S152" s="78">
        <f>'Datos Muni'!BD152</f>
        <v>0</v>
      </c>
      <c r="T152" s="78">
        <f>'Datos Muni'!BG152</f>
        <v>50</v>
      </c>
      <c r="U152" s="78">
        <f>'Datos Muni'!BJ152</f>
        <v>0</v>
      </c>
      <c r="V152" s="78">
        <f>'Datos Muni'!BM152</f>
        <v>50</v>
      </c>
      <c r="W152" s="78">
        <f>'Datos Muni'!BP152</f>
        <v>0</v>
      </c>
      <c r="X152" s="78">
        <f>'Datos Muni'!BS152</f>
        <v>6.666666666666667</v>
      </c>
      <c r="Y152" s="78">
        <f>'Datos Muni'!BV152</f>
        <v>2.448280083241523</v>
      </c>
      <c r="Z152" s="78">
        <f>'Datos Muni'!BY152</f>
        <v>0</v>
      </c>
      <c r="AA152" s="78">
        <f>'Datos Muni'!CB152</f>
        <v>1.5</v>
      </c>
      <c r="AB152" s="78">
        <f>'Datos Muni'!CE152</f>
        <v>3.7145881082637486</v>
      </c>
      <c r="AC152" s="78">
        <f>'Datos Muni'!CH152</f>
        <v>0</v>
      </c>
      <c r="AD152" s="78">
        <f>'Datos Muni'!CK152</f>
        <v>14.38263229308005</v>
      </c>
      <c r="AE152" s="78">
        <f>'Datos Muni'!CN152</f>
        <v>0</v>
      </c>
      <c r="AF152" s="78">
        <f>'Datos Muni'!CQ152</f>
        <v>49.908820424224977</v>
      </c>
      <c r="AG152" s="78">
        <f>'Datos Muni'!CT152</f>
        <v>92.99566146560116</v>
      </c>
      <c r="AH152" s="78">
        <f>'Datos Muni'!CW152</f>
        <v>0</v>
      </c>
      <c r="AI152" s="78">
        <f>'Datos Muni'!CZ152</f>
        <v>47.474747474747474</v>
      </c>
      <c r="AJ152" s="78">
        <f>'Datos Muni'!DC152</f>
        <v>25</v>
      </c>
      <c r="AK152" s="78">
        <f>'Datos Muni'!DF152</f>
        <v>75</v>
      </c>
      <c r="AL152" s="78">
        <f>'Datos Muni'!DI152</f>
        <v>25</v>
      </c>
      <c r="AM152" s="106">
        <f>'Datos Muni'!DL152</f>
        <v>100</v>
      </c>
      <c r="AN152" s="78">
        <f>'Datos Muni'!DO152</f>
        <v>100</v>
      </c>
      <c r="AO152" s="109">
        <f>'Datos Muni'!DR152</f>
        <v>61.705572528496802</v>
      </c>
      <c r="AP152" s="78">
        <f>'Datos Muni'!DU152</f>
        <v>100</v>
      </c>
      <c r="AQ152" s="78">
        <f>'Datos Muni'!DX152</f>
        <v>55.226488446249945</v>
      </c>
      <c r="AR152" s="78">
        <f>'Datos Muni'!EA152</f>
        <v>100</v>
      </c>
      <c r="AS152" s="78">
        <f>'Datos Muni'!ED152</f>
        <v>100</v>
      </c>
      <c r="AT152" s="78">
        <f>'Datos Muni'!EG152</f>
        <v>57.863602796797345</v>
      </c>
      <c r="AV152" s="87">
        <f t="shared" si="10"/>
        <v>12.777454558431607</v>
      </c>
      <c r="AW152" s="90">
        <f t="shared" si="11"/>
        <v>37.980478845603749</v>
      </c>
      <c r="AX152" s="85">
        <f t="shared" si="12"/>
        <v>8.7356652861641066</v>
      </c>
      <c r="AY152" s="90">
        <f t="shared" si="13"/>
        <v>67.161862336563757</v>
      </c>
      <c r="BA152" s="298">
        <f t="shared" si="14"/>
        <v>31.663865256690805</v>
      </c>
    </row>
    <row r="153" spans="2:53" x14ac:dyDescent="0.3">
      <c r="B153" s="49">
        <v>31203</v>
      </c>
      <c r="C153" s="48" t="s">
        <v>154</v>
      </c>
      <c r="D153" s="81">
        <f>'Datos Muni'!K153</f>
        <v>100</v>
      </c>
      <c r="E153" s="81">
        <f>'Datos Muni'!N153</f>
        <v>4.9055232558139537</v>
      </c>
      <c r="F153" s="81">
        <f>'Datos Muni'!Q153</f>
        <v>15.18187890933382</v>
      </c>
      <c r="G153" s="81">
        <f>'Datos Muni'!T153</f>
        <v>58.790762634792785</v>
      </c>
      <c r="H153" s="81">
        <f>'Datos Muni'!W153</f>
        <v>30.234870157093912</v>
      </c>
      <c r="I153" s="81">
        <f>'Datos Muni'!Z153</f>
        <v>66.212906899148365</v>
      </c>
      <c r="J153" s="81">
        <f>'Datos Muni'!AC153</f>
        <v>12.000548921393966</v>
      </c>
      <c r="K153" s="81">
        <f>'Datos Muni'!AF153</f>
        <v>0</v>
      </c>
      <c r="L153" s="81">
        <f>'Datos Muni'!AI153</f>
        <v>0</v>
      </c>
      <c r="M153" s="81">
        <f>'Datos Muni'!AL153</f>
        <v>0</v>
      </c>
      <c r="N153" s="77">
        <f>'Datos Muni'!AO153</f>
        <v>0</v>
      </c>
      <c r="O153" s="77">
        <f>'Datos Muni'!AR153</f>
        <v>51.586002818433677</v>
      </c>
      <c r="P153" s="77">
        <f>'Datos Muni'!AU153</f>
        <v>0</v>
      </c>
      <c r="Q153" s="78">
        <f>'Datos Muni'!AX153</f>
        <v>3.3943266874442912</v>
      </c>
      <c r="R153" s="78">
        <f>'Datos Muni'!BA153</f>
        <v>29.959908094022747</v>
      </c>
      <c r="S153" s="78">
        <f>'Datos Muni'!BD153</f>
        <v>0</v>
      </c>
      <c r="T153" s="78">
        <f>'Datos Muni'!BG153</f>
        <v>50</v>
      </c>
      <c r="U153" s="78">
        <f>'Datos Muni'!BJ153</f>
        <v>33.333333333333329</v>
      </c>
      <c r="V153" s="78">
        <f>'Datos Muni'!BM153</f>
        <v>90</v>
      </c>
      <c r="W153" s="78">
        <f>'Datos Muni'!BP153</f>
        <v>0</v>
      </c>
      <c r="X153" s="78">
        <f>'Datos Muni'!BS153</f>
        <v>3.3333333333333335</v>
      </c>
      <c r="Y153" s="78">
        <f>'Datos Muni'!BV153</f>
        <v>5.1671575466335966</v>
      </c>
      <c r="Z153" s="78">
        <f>'Datos Muni'!BY153</f>
        <v>4.6988513972531196</v>
      </c>
      <c r="AA153" s="78">
        <f>'Datos Muni'!CB153</f>
        <v>1</v>
      </c>
      <c r="AB153" s="78">
        <f>'Datos Muni'!CE153</f>
        <v>0</v>
      </c>
      <c r="AC153" s="78">
        <f>'Datos Muni'!CH153</f>
        <v>60.910613674432781</v>
      </c>
      <c r="AD153" s="78">
        <f>'Datos Muni'!CK153</f>
        <v>20.405179615705929</v>
      </c>
      <c r="AE153" s="78">
        <f>'Datos Muni'!CN153</f>
        <v>7.8571428571428541</v>
      </c>
      <c r="AF153" s="78">
        <f>'Datos Muni'!CQ153</f>
        <v>100</v>
      </c>
      <c r="AG153" s="78">
        <f>'Datos Muni'!CT153</f>
        <v>100</v>
      </c>
      <c r="AH153" s="78">
        <f>'Datos Muni'!CW153</f>
        <v>0</v>
      </c>
      <c r="AI153" s="78">
        <f>'Datos Muni'!CZ153</f>
        <v>50.505050505050505</v>
      </c>
      <c r="AJ153" s="78">
        <f>'Datos Muni'!DC153</f>
        <v>75</v>
      </c>
      <c r="AK153" s="78">
        <f>'Datos Muni'!DF153</f>
        <v>50</v>
      </c>
      <c r="AL153" s="78">
        <f>'Datos Muni'!DI153</f>
        <v>50</v>
      </c>
      <c r="AM153" s="106">
        <f>'Datos Muni'!DL153</f>
        <v>100</v>
      </c>
      <c r="AN153" s="78">
        <f>'Datos Muni'!DO153</f>
        <v>96</v>
      </c>
      <c r="AO153" s="109">
        <f>'Datos Muni'!DR153</f>
        <v>100</v>
      </c>
      <c r="AP153" s="78">
        <f>'Datos Muni'!DU153</f>
        <v>100</v>
      </c>
      <c r="AQ153" s="78">
        <f>'Datos Muni'!DX153</f>
        <v>88.490834519126153</v>
      </c>
      <c r="AR153" s="78">
        <f>'Datos Muni'!EA153</f>
        <v>100</v>
      </c>
      <c r="AS153" s="78">
        <f>'Datos Muni'!ED153</f>
        <v>100</v>
      </c>
      <c r="AT153" s="78">
        <f>'Datos Muni'!EG153</f>
        <v>88.551603874503598</v>
      </c>
      <c r="AV153" s="87">
        <f t="shared" si="10"/>
        <v>26.070191815077727</v>
      </c>
      <c r="AW153" s="90">
        <f t="shared" si="11"/>
        <v>29.52679544497148</v>
      </c>
      <c r="AX153" s="85">
        <f t="shared" si="12"/>
        <v>22.596919824944624</v>
      </c>
      <c r="AY153" s="90">
        <f t="shared" si="13"/>
        <v>78.467677778477167</v>
      </c>
      <c r="BA153" s="298">
        <f t="shared" si="14"/>
        <v>39.165396215867744</v>
      </c>
    </row>
    <row r="154" spans="2:53" x14ac:dyDescent="0.3">
      <c r="B154" s="49">
        <v>31204</v>
      </c>
      <c r="C154" s="48" t="s">
        <v>155</v>
      </c>
      <c r="D154" s="81">
        <f>'Datos Muni'!K154</f>
        <v>50</v>
      </c>
      <c r="E154" s="81">
        <f>'Datos Muni'!N154</f>
        <v>16.426535782140597</v>
      </c>
      <c r="F154" s="81">
        <f>'Datos Muni'!Q154</f>
        <v>25.829781738344309</v>
      </c>
      <c r="G154" s="81">
        <f>'Datos Muni'!T154</f>
        <v>51.572843288836388</v>
      </c>
      <c r="H154" s="81">
        <f>'Datos Muni'!W154</f>
        <v>74.609586184525568</v>
      </c>
      <c r="I154" s="81">
        <f>'Datos Muni'!Z154</f>
        <v>49.792465998670707</v>
      </c>
      <c r="J154" s="81">
        <f>'Datos Muni'!AC154</f>
        <v>40.693997105914207</v>
      </c>
      <c r="K154" s="81">
        <f>'Datos Muni'!AF154</f>
        <v>0</v>
      </c>
      <c r="L154" s="81">
        <f>'Datos Muni'!AI154</f>
        <v>7.8393712824231496</v>
      </c>
      <c r="M154" s="81">
        <f>'Datos Muni'!AL154</f>
        <v>7.4474027183019933</v>
      </c>
      <c r="N154" s="77">
        <f>'Datos Muni'!AO154</f>
        <v>0</v>
      </c>
      <c r="O154" s="77">
        <f>'Datos Muni'!AR154</f>
        <v>14.384684456718672</v>
      </c>
      <c r="P154" s="77">
        <f>'Datos Muni'!AU154</f>
        <v>24.948799106311675</v>
      </c>
      <c r="Q154" s="78">
        <f>'Datos Muni'!AX154</f>
        <v>3.6363108145292116</v>
      </c>
      <c r="R154" s="78">
        <f>'Datos Muni'!BA154</f>
        <v>61.758955592314621</v>
      </c>
      <c r="S154" s="78">
        <f>'Datos Muni'!BD154</f>
        <v>0</v>
      </c>
      <c r="T154" s="78">
        <f>'Datos Muni'!BG154</f>
        <v>50</v>
      </c>
      <c r="U154" s="78">
        <f>'Datos Muni'!BJ154</f>
        <v>0</v>
      </c>
      <c r="V154" s="78">
        <f>'Datos Muni'!BM154</f>
        <v>60</v>
      </c>
      <c r="W154" s="78">
        <f>'Datos Muni'!BP154</f>
        <v>0</v>
      </c>
      <c r="X154" s="78">
        <f>'Datos Muni'!BS154</f>
        <v>15</v>
      </c>
      <c r="Y154" s="78">
        <f>'Datos Muni'!BV154</f>
        <v>24.88975461948435</v>
      </c>
      <c r="Z154" s="78">
        <f>'Datos Muni'!BY154</f>
        <v>25.930984963439364</v>
      </c>
      <c r="AA154" s="78">
        <f>'Datos Muni'!CB154</f>
        <v>18</v>
      </c>
      <c r="AB154" s="78">
        <f>'Datos Muni'!CE154</f>
        <v>17.913483410910445</v>
      </c>
      <c r="AC154" s="78">
        <f>'Datos Muni'!CH154</f>
        <v>6.2061689319183273</v>
      </c>
      <c r="AD154" s="78">
        <f>'Datos Muni'!CK154</f>
        <v>54.268808114961963</v>
      </c>
      <c r="AE154" s="78">
        <f>'Datos Muni'!CN154</f>
        <v>39.336613505259585</v>
      </c>
      <c r="AF154" s="78">
        <f>'Datos Muni'!CQ154</f>
        <v>100</v>
      </c>
      <c r="AG154" s="78">
        <f>'Datos Muni'!CT154</f>
        <v>55.523930700803646</v>
      </c>
      <c r="AH154" s="78">
        <f>'Datos Muni'!CW154</f>
        <v>36.43</v>
      </c>
      <c r="AI154" s="78">
        <f>'Datos Muni'!CZ154</f>
        <v>65.993265993265993</v>
      </c>
      <c r="AJ154" s="78">
        <f>'Datos Muni'!DC154</f>
        <v>50</v>
      </c>
      <c r="AK154" s="78">
        <f>'Datos Muni'!DF154</f>
        <v>100</v>
      </c>
      <c r="AL154" s="78">
        <f>'Datos Muni'!DI154</f>
        <v>100</v>
      </c>
      <c r="AM154" s="106">
        <f>'Datos Muni'!DL154</f>
        <v>0</v>
      </c>
      <c r="AN154" s="78">
        <f>'Datos Muni'!DO154</f>
        <v>80</v>
      </c>
      <c r="AO154" s="109">
        <f>'Datos Muni'!DR154</f>
        <v>100</v>
      </c>
      <c r="AP154" s="78">
        <f>'Datos Muni'!DU154</f>
        <v>100</v>
      </c>
      <c r="AQ154" s="78">
        <f>'Datos Muni'!DX154</f>
        <v>100</v>
      </c>
      <c r="AR154" s="78">
        <f>'Datos Muni'!EA154</f>
        <v>100</v>
      </c>
      <c r="AS154" s="78">
        <f>'Datos Muni'!ED154</f>
        <v>100</v>
      </c>
      <c r="AT154" s="78">
        <f>'Datos Muni'!EG154</f>
        <v>47.623043945164014</v>
      </c>
      <c r="AV154" s="87">
        <f t="shared" si="10"/>
        <v>27.965035974014409</v>
      </c>
      <c r="AW154" s="90">
        <f t="shared" si="11"/>
        <v>25.056466629549117</v>
      </c>
      <c r="AX154" s="85">
        <f t="shared" si="12"/>
        <v>33.505090393997115</v>
      </c>
      <c r="AY154" s="90">
        <f t="shared" si="13"/>
        <v>73.969302902802397</v>
      </c>
      <c r="BA154" s="298">
        <f t="shared" si="14"/>
        <v>40.123973975090763</v>
      </c>
    </row>
    <row r="155" spans="2:53" x14ac:dyDescent="0.3">
      <c r="B155" s="49">
        <v>31205</v>
      </c>
      <c r="C155" s="48" t="s">
        <v>156</v>
      </c>
      <c r="D155" s="81">
        <f>'Datos Muni'!K155</f>
        <v>100</v>
      </c>
      <c r="E155" s="81">
        <f>'Datos Muni'!N155</f>
        <v>89.028582653963269</v>
      </c>
      <c r="F155" s="81">
        <f>'Datos Muni'!Q155</f>
        <v>25.938823285281664</v>
      </c>
      <c r="G155" s="81">
        <f>'Datos Muni'!T155</f>
        <v>57.130683236766558</v>
      </c>
      <c r="H155" s="81">
        <f>'Datos Muni'!W155</f>
        <v>53.426230196330906</v>
      </c>
      <c r="I155" s="81">
        <f>'Datos Muni'!Z155</f>
        <v>53.453429027000396</v>
      </c>
      <c r="J155" s="81">
        <f>'Datos Muni'!AC155</f>
        <v>31.266571195128449</v>
      </c>
      <c r="K155" s="81">
        <f>'Datos Muni'!AF155</f>
        <v>0</v>
      </c>
      <c r="L155" s="81">
        <f>'Datos Muni'!AI155</f>
        <v>10.052443598252081</v>
      </c>
      <c r="M155" s="81">
        <f>'Datos Muni'!AL155</f>
        <v>3.8199285673357912</v>
      </c>
      <c r="N155" s="77">
        <f>'Datos Muni'!AO155</f>
        <v>0</v>
      </c>
      <c r="O155" s="77">
        <f>'Datos Muni'!AR155</f>
        <v>42.215237332417949</v>
      </c>
      <c r="P155" s="77">
        <f>'Datos Muni'!AU155</f>
        <v>22.399698225643181</v>
      </c>
      <c r="Q155" s="78">
        <f>'Datos Muni'!AX155</f>
        <v>32.766055599410059</v>
      </c>
      <c r="R155" s="78">
        <f>'Datos Muni'!BA155</f>
        <v>74.260034654243483</v>
      </c>
      <c r="S155" s="78">
        <f>'Datos Muni'!BD155</f>
        <v>0</v>
      </c>
      <c r="T155" s="78">
        <f>'Datos Muni'!BG155</f>
        <v>50</v>
      </c>
      <c r="U155" s="78">
        <f>'Datos Muni'!BJ155</f>
        <v>0</v>
      </c>
      <c r="V155" s="78">
        <f>'Datos Muni'!BM155</f>
        <v>50</v>
      </c>
      <c r="W155" s="78">
        <f>'Datos Muni'!BP155</f>
        <v>0</v>
      </c>
      <c r="X155" s="78">
        <f>'Datos Muni'!BS155</f>
        <v>11.666666666666666</v>
      </c>
      <c r="Y155" s="78">
        <f>'Datos Muni'!BV155</f>
        <v>9.3739707633452412</v>
      </c>
      <c r="Z155" s="78">
        <f>'Datos Muni'!BY155</f>
        <v>15.17810282610178</v>
      </c>
      <c r="AA155" s="78">
        <f>'Datos Muni'!CB155</f>
        <v>9</v>
      </c>
      <c r="AB155" s="78">
        <f>'Datos Muni'!CE155</f>
        <v>17.045710888706381</v>
      </c>
      <c r="AC155" s="78">
        <f>'Datos Muni'!CH155</f>
        <v>15.916369030565795</v>
      </c>
      <c r="AD155" s="78">
        <f>'Datos Muni'!CK155</f>
        <v>41.982937190604922</v>
      </c>
      <c r="AE155" s="78">
        <f>'Datos Muni'!CN155</f>
        <v>24.275320475805515</v>
      </c>
      <c r="AF155" s="78">
        <f>'Datos Muni'!CQ155</f>
        <v>100</v>
      </c>
      <c r="AG155" s="78">
        <f>'Datos Muni'!CT155</f>
        <v>0</v>
      </c>
      <c r="AH155" s="78">
        <f>'Datos Muni'!CW155</f>
        <v>0</v>
      </c>
      <c r="AI155" s="78">
        <f>'Datos Muni'!CZ155</f>
        <v>66.329966329966325</v>
      </c>
      <c r="AJ155" s="78">
        <f>'Datos Muni'!DC155</f>
        <v>50</v>
      </c>
      <c r="AK155" s="78">
        <f>'Datos Muni'!DF155</f>
        <v>100</v>
      </c>
      <c r="AL155" s="78">
        <f>'Datos Muni'!DI155</f>
        <v>100</v>
      </c>
      <c r="AM155" s="106">
        <f>'Datos Muni'!DL155</f>
        <v>0</v>
      </c>
      <c r="AN155" s="78">
        <f>'Datos Muni'!DO155</f>
        <v>84</v>
      </c>
      <c r="AO155" s="109">
        <f>'Datos Muni'!DR155</f>
        <v>44.202878334376209</v>
      </c>
      <c r="AP155" s="78">
        <f>'Datos Muni'!DU155</f>
        <v>0</v>
      </c>
      <c r="AQ155" s="78">
        <f>'Datos Muni'!DX155</f>
        <v>96.414081390106958</v>
      </c>
      <c r="AR155" s="78">
        <f>'Datos Muni'!EA155</f>
        <v>100</v>
      </c>
      <c r="AS155" s="78">
        <f>'Datos Muni'!ED155</f>
        <v>99.980663758263859</v>
      </c>
      <c r="AT155" s="78">
        <f>'Datos Muni'!EG155</f>
        <v>0</v>
      </c>
      <c r="AV155" s="87">
        <f t="shared" si="10"/>
        <v>37.594740562932323</v>
      </c>
      <c r="AW155" s="90">
        <f t="shared" si="11"/>
        <v>29.575155750521933</v>
      </c>
      <c r="AX155" s="85">
        <f t="shared" si="12"/>
        <v>27.159897537977365</v>
      </c>
      <c r="AY155" s="90">
        <f t="shared" si="13"/>
        <v>52.923399272336667</v>
      </c>
      <c r="BA155" s="298">
        <f t="shared" si="14"/>
        <v>36.813298280942071</v>
      </c>
    </row>
    <row r="156" spans="2:53" x14ac:dyDescent="0.3">
      <c r="B156" s="49">
        <v>31206</v>
      </c>
      <c r="C156" s="48" t="s">
        <v>382</v>
      </c>
      <c r="D156" s="81">
        <f>'Datos Muni'!K156</f>
        <v>50</v>
      </c>
      <c r="E156" s="81">
        <f>'Datos Muni'!N156</f>
        <v>32.508934953538244</v>
      </c>
      <c r="F156" s="81">
        <f>'Datos Muni'!Q156</f>
        <v>28.215112013994691</v>
      </c>
      <c r="G156" s="81">
        <f>'Datos Muni'!T156</f>
        <v>56.517224993111626</v>
      </c>
      <c r="H156" s="81">
        <f>'Datos Muni'!W156</f>
        <v>41.70961382050654</v>
      </c>
      <c r="I156" s="81">
        <f>'Datos Muni'!Z156</f>
        <v>51.700316067388727</v>
      </c>
      <c r="J156" s="81">
        <f>'Datos Muni'!AC156</f>
        <v>38.557143189161508</v>
      </c>
      <c r="K156" s="81">
        <f>'Datos Muni'!AF156</f>
        <v>0</v>
      </c>
      <c r="L156" s="81">
        <f>'Datos Muni'!AI156</f>
        <v>0</v>
      </c>
      <c r="M156" s="81">
        <f>'Datos Muni'!AL156</f>
        <v>0</v>
      </c>
      <c r="N156" s="77">
        <f>'Datos Muni'!AO156</f>
        <v>0</v>
      </c>
      <c r="O156" s="77">
        <f>'Datos Muni'!AR156</f>
        <v>19.749037168628313</v>
      </c>
      <c r="P156" s="77">
        <f>'Datos Muni'!AU156</f>
        <v>17.331022530329289</v>
      </c>
      <c r="Q156" s="78">
        <f>'Datos Muni'!AX156</f>
        <v>100</v>
      </c>
      <c r="R156" s="78">
        <f>'Datos Muni'!BA156</f>
        <v>80.514275882288359</v>
      </c>
      <c r="S156" s="78">
        <f>'Datos Muni'!BD156</f>
        <v>0</v>
      </c>
      <c r="T156" s="78">
        <f>'Datos Muni'!BG156</f>
        <v>100</v>
      </c>
      <c r="U156" s="78">
        <f>'Datos Muni'!BJ156</f>
        <v>0</v>
      </c>
      <c r="V156" s="78">
        <f>'Datos Muni'!BM156</f>
        <v>50</v>
      </c>
      <c r="W156" s="78">
        <f>'Datos Muni'!BP156</f>
        <v>0</v>
      </c>
      <c r="X156" s="78">
        <f>'Datos Muni'!BS156</f>
        <v>11.666666666666666</v>
      </c>
      <c r="Y156" s="78">
        <f>'Datos Muni'!BV156</f>
        <v>11.788977306218683</v>
      </c>
      <c r="Z156" s="78">
        <f>'Datos Muni'!BY156</f>
        <v>13.622399518519297</v>
      </c>
      <c r="AA156" s="78">
        <f>'Datos Muni'!CB156</f>
        <v>9.5</v>
      </c>
      <c r="AB156" s="78">
        <f>'Datos Muni'!CE156</f>
        <v>10.832232978460013</v>
      </c>
      <c r="AC156" s="78">
        <f>'Datos Muni'!CH156</f>
        <v>9.1698531906504179</v>
      </c>
      <c r="AD156" s="78">
        <f>'Datos Muni'!CK156</f>
        <v>39.74729418678681</v>
      </c>
      <c r="AE156" s="78">
        <f>'Datos Muni'!CN156</f>
        <v>20.762270359199345</v>
      </c>
      <c r="AF156" s="78">
        <f>'Datos Muni'!CQ156</f>
        <v>0</v>
      </c>
      <c r="AG156" s="78">
        <f>'Datos Muni'!CT156</f>
        <v>33.19706642393998</v>
      </c>
      <c r="AH156" s="78">
        <f>'Datos Muni'!CW156</f>
        <v>0</v>
      </c>
      <c r="AI156" s="78">
        <f>'Datos Muni'!CZ156</f>
        <v>66.329966329966325</v>
      </c>
      <c r="AJ156" s="78">
        <f>'Datos Muni'!DC156</f>
        <v>25</v>
      </c>
      <c r="AK156" s="78">
        <f>'Datos Muni'!DF156</f>
        <v>100</v>
      </c>
      <c r="AL156" s="78">
        <f>'Datos Muni'!DI156</f>
        <v>100</v>
      </c>
      <c r="AM156" s="106">
        <f>'Datos Muni'!DL156</f>
        <v>75</v>
      </c>
      <c r="AN156" s="78">
        <f>'Datos Muni'!DO156</f>
        <v>78</v>
      </c>
      <c r="AO156" s="109">
        <f>'Datos Muni'!DR156</f>
        <v>100</v>
      </c>
      <c r="AP156" s="78">
        <f>'Datos Muni'!DU156</f>
        <v>100</v>
      </c>
      <c r="AQ156" s="78">
        <f>'Datos Muni'!DX156</f>
        <v>100</v>
      </c>
      <c r="AR156" s="78">
        <f>'Datos Muni'!EA156</f>
        <v>77.300613496932499</v>
      </c>
      <c r="AS156" s="78">
        <f>'Datos Muni'!ED156</f>
        <v>100</v>
      </c>
      <c r="AT156" s="78">
        <f>'Datos Muni'!EG156</f>
        <v>0</v>
      </c>
      <c r="AV156" s="87">
        <f t="shared" si="10"/>
        <v>25.868338825896839</v>
      </c>
      <c r="AW156" s="90">
        <f t="shared" si="11"/>
        <v>47.216325126041191</v>
      </c>
      <c r="AX156" s="85">
        <f t="shared" si="12"/>
        <v>14.121077134055691</v>
      </c>
      <c r="AY156" s="90">
        <f t="shared" si="13"/>
        <v>68.201974732202771</v>
      </c>
      <c r="BA156" s="298">
        <f t="shared" si="14"/>
        <v>38.851928954549123</v>
      </c>
    </row>
    <row r="157" spans="2:53" x14ac:dyDescent="0.3">
      <c r="B157" s="49">
        <v>31301</v>
      </c>
      <c r="C157" s="48" t="s">
        <v>158</v>
      </c>
      <c r="D157" s="81">
        <f>'Datos Muni'!K157</f>
        <v>100</v>
      </c>
      <c r="E157" s="81">
        <f>'Datos Muni'!N157</f>
        <v>9.7168822090178253</v>
      </c>
      <c r="F157" s="81">
        <f>'Datos Muni'!Q157</f>
        <v>17.383444007926851</v>
      </c>
      <c r="G157" s="81">
        <f>'Datos Muni'!T157</f>
        <v>45.676688425932241</v>
      </c>
      <c r="H157" s="81">
        <f>'Datos Muni'!W157</f>
        <v>15.705526065792089</v>
      </c>
      <c r="I157" s="81">
        <f>'Datos Muni'!Z157</f>
        <v>39.45116681246494</v>
      </c>
      <c r="J157" s="81">
        <f>'Datos Muni'!AC157</f>
        <v>9.0067620576631011</v>
      </c>
      <c r="K157" s="81">
        <f>'Datos Muni'!AF157</f>
        <v>0</v>
      </c>
      <c r="L157" s="81">
        <f>'Datos Muni'!AI157</f>
        <v>0</v>
      </c>
      <c r="M157" s="81">
        <f>'Datos Muni'!AL157</f>
        <v>3.4412746481296672</v>
      </c>
      <c r="N157" s="77">
        <f>'Datos Muni'!AO157</f>
        <v>0</v>
      </c>
      <c r="O157" s="77">
        <f>'Datos Muni'!AR157</f>
        <v>28.461437790593823</v>
      </c>
      <c r="P157" s="77">
        <f>'Datos Muni'!AU157</f>
        <v>10.811005196324718</v>
      </c>
      <c r="Q157" s="78">
        <f>'Datos Muni'!AX157</f>
        <v>0</v>
      </c>
      <c r="R157" s="78">
        <f>'Datos Muni'!BA157</f>
        <v>15.576245123180829</v>
      </c>
      <c r="S157" s="78">
        <f>'Datos Muni'!BD157</f>
        <v>0</v>
      </c>
      <c r="T157" s="78">
        <f>'Datos Muni'!BG157</f>
        <v>0</v>
      </c>
      <c r="U157" s="78">
        <f>'Datos Muni'!BJ157</f>
        <v>0</v>
      </c>
      <c r="V157" s="78">
        <f>'Datos Muni'!BM157</f>
        <v>70</v>
      </c>
      <c r="W157" s="78">
        <f>'Datos Muni'!BP157</f>
        <v>33.333333333333329</v>
      </c>
      <c r="X157" s="78">
        <f>'Datos Muni'!BS157</f>
        <v>10</v>
      </c>
      <c r="Y157" s="78">
        <f>'Datos Muni'!BV157</f>
        <v>6.4298700722806093</v>
      </c>
      <c r="Z157" s="78">
        <f>'Datos Muni'!BY157</f>
        <v>6.8717343338793171</v>
      </c>
      <c r="AA157" s="78">
        <f>'Datos Muni'!CB157</f>
        <v>18.5</v>
      </c>
      <c r="AB157" s="78">
        <f>'Datos Muni'!CE157</f>
        <v>1.7704523555524967</v>
      </c>
      <c r="AC157" s="78">
        <f>'Datos Muni'!CH157</f>
        <v>4.5883661975062235</v>
      </c>
      <c r="AD157" s="78">
        <f>'Datos Muni'!CK157</f>
        <v>15.883347421808963</v>
      </c>
      <c r="AE157" s="78">
        <f>'Datos Muni'!CN157</f>
        <v>3.9828834759710343</v>
      </c>
      <c r="AF157" s="78">
        <f>'Datos Muni'!CQ157</f>
        <v>74.331532399600803</v>
      </c>
      <c r="AG157" s="78">
        <f>'Datos Muni'!CT157</f>
        <v>100</v>
      </c>
      <c r="AH157" s="78">
        <f>'Datos Muni'!CW157</f>
        <v>0</v>
      </c>
      <c r="AI157" s="78">
        <f>'Datos Muni'!CZ157</f>
        <v>33.333333333333336</v>
      </c>
      <c r="AJ157" s="78">
        <f>'Datos Muni'!DC157</f>
        <v>100</v>
      </c>
      <c r="AK157" s="78">
        <f>'Datos Muni'!DF157</f>
        <v>25</v>
      </c>
      <c r="AL157" s="78">
        <f>'Datos Muni'!DI157</f>
        <v>0</v>
      </c>
      <c r="AM157" s="106">
        <f>'Datos Muni'!DL157</f>
        <v>75</v>
      </c>
      <c r="AN157" s="78">
        <f>'Datos Muni'!DO157</f>
        <v>92</v>
      </c>
      <c r="AO157" s="109">
        <f>'Datos Muni'!DR157</f>
        <v>100</v>
      </c>
      <c r="AP157" s="78">
        <f>'Datos Muni'!DU157</f>
        <v>80.980739575353169</v>
      </c>
      <c r="AQ157" s="78">
        <f>'Datos Muni'!DX157</f>
        <v>69.205943014284628</v>
      </c>
      <c r="AR157" s="78">
        <f>'Datos Muni'!EA157</f>
        <v>100</v>
      </c>
      <c r="AS157" s="78">
        <f>'Datos Muni'!ED157</f>
        <v>99.931737073049533</v>
      </c>
      <c r="AT157" s="78">
        <f>'Datos Muni'!EG157</f>
        <v>75.773096993287169</v>
      </c>
      <c r="AV157" s="87">
        <f t="shared" si="10"/>
        <v>21.511860554911177</v>
      </c>
      <c r="AW157" s="90">
        <f t="shared" si="11"/>
        <v>16.987082636644878</v>
      </c>
      <c r="AX157" s="85">
        <f t="shared" si="12"/>
        <v>15.817576250733273</v>
      </c>
      <c r="AY157" s="90">
        <f t="shared" si="13"/>
        <v>67.944632142093425</v>
      </c>
      <c r="BA157" s="298">
        <f t="shared" si="14"/>
        <v>30.56528789609569</v>
      </c>
    </row>
    <row r="158" spans="2:53" x14ac:dyDescent="0.3">
      <c r="B158" s="49">
        <v>31302</v>
      </c>
      <c r="C158" s="48" t="s">
        <v>159</v>
      </c>
      <c r="D158" s="81">
        <f>'Datos Muni'!K158</f>
        <v>50</v>
      </c>
      <c r="E158" s="81">
        <f>'Datos Muni'!N158</f>
        <v>0</v>
      </c>
      <c r="F158" s="81">
        <f>'Datos Muni'!Q158</f>
        <v>0</v>
      </c>
      <c r="G158" s="81">
        <f>'Datos Muni'!T158</f>
        <v>41.99018892077239</v>
      </c>
      <c r="H158" s="81">
        <f>'Datos Muni'!W158</f>
        <v>22.07833082139593</v>
      </c>
      <c r="I158" s="81">
        <f>'Datos Muni'!Z158</f>
        <v>6.2141643239468879E-2</v>
      </c>
      <c r="J158" s="81">
        <f>'Datos Muni'!AC158</f>
        <v>6.11525065032406</v>
      </c>
      <c r="K158" s="81">
        <f>'Datos Muni'!AF158</f>
        <v>0</v>
      </c>
      <c r="L158" s="81">
        <f>'Datos Muni'!AI158</f>
        <v>0</v>
      </c>
      <c r="M158" s="81">
        <f>'Datos Muni'!AL158</f>
        <v>0</v>
      </c>
      <c r="N158" s="77">
        <f>'Datos Muni'!AO158</f>
        <v>0</v>
      </c>
      <c r="O158" s="77">
        <f>'Datos Muni'!AR158</f>
        <v>26.248932483978859</v>
      </c>
      <c r="P158" s="77">
        <f>'Datos Muni'!AU158</f>
        <v>1.1976047904191616</v>
      </c>
      <c r="Q158" s="78">
        <f>'Datos Muni'!AX158</f>
        <v>0</v>
      </c>
      <c r="R158" s="78">
        <f>'Datos Muni'!BA158</f>
        <v>17.505702129989508</v>
      </c>
      <c r="S158" s="78">
        <f>'Datos Muni'!BD158</f>
        <v>0</v>
      </c>
      <c r="T158" s="78">
        <f>'Datos Muni'!BG158</f>
        <v>0</v>
      </c>
      <c r="U158" s="78">
        <f>'Datos Muni'!BJ158</f>
        <v>0</v>
      </c>
      <c r="V158" s="78">
        <f>'Datos Muni'!BM158</f>
        <v>30</v>
      </c>
      <c r="W158" s="78">
        <f>'Datos Muni'!BP158</f>
        <v>33.333333333333329</v>
      </c>
      <c r="X158" s="78">
        <f>'Datos Muni'!BS158</f>
        <v>10</v>
      </c>
      <c r="Y158" s="78">
        <f>'Datos Muni'!BV158</f>
        <v>5.7491088881223416</v>
      </c>
      <c r="Z158" s="78">
        <f>'Datos Muni'!BY158</f>
        <v>2.9223906184299988</v>
      </c>
      <c r="AA158" s="78">
        <f>'Datos Muni'!CB158</f>
        <v>3</v>
      </c>
      <c r="AB158" s="78">
        <f>'Datos Muni'!CE158</f>
        <v>0</v>
      </c>
      <c r="AC158" s="78">
        <f>'Datos Muni'!CH158</f>
        <v>2.4950099800399204</v>
      </c>
      <c r="AD158" s="78">
        <f>'Datos Muni'!CK158</f>
        <v>2.1777003484320545</v>
      </c>
      <c r="AE158" s="78">
        <f>'Datos Muni'!CN158</f>
        <v>0</v>
      </c>
      <c r="AF158" s="78">
        <f>'Datos Muni'!CQ158</f>
        <v>71.856287425149702</v>
      </c>
      <c r="AG158" s="78">
        <f>'Datos Muni'!CT158</f>
        <v>100</v>
      </c>
      <c r="AH158" s="78">
        <f>'Datos Muni'!CW158</f>
        <v>0</v>
      </c>
      <c r="AI158" s="78">
        <f>'Datos Muni'!CZ158</f>
        <v>32.659932659932664</v>
      </c>
      <c r="AJ158" s="78">
        <f>'Datos Muni'!DC158</f>
        <v>100</v>
      </c>
      <c r="AK158" s="78">
        <f>'Datos Muni'!DF158</f>
        <v>50</v>
      </c>
      <c r="AL158" s="78">
        <f>'Datos Muni'!DI158</f>
        <v>25</v>
      </c>
      <c r="AM158" s="106">
        <f>'Datos Muni'!DL158</f>
        <v>100</v>
      </c>
      <c r="AN158" s="78">
        <f>'Datos Muni'!DO158</f>
        <v>100</v>
      </c>
      <c r="AO158" s="109">
        <f>'Datos Muni'!DR158</f>
        <v>100</v>
      </c>
      <c r="AP158" s="78">
        <f>'Datos Muni'!DU158</f>
        <v>100</v>
      </c>
      <c r="AQ158" s="78">
        <f>'Datos Muni'!DX158</f>
        <v>77.305303392259916</v>
      </c>
      <c r="AR158" s="78">
        <f>'Datos Muni'!EA158</f>
        <v>100</v>
      </c>
      <c r="AS158" s="78">
        <f>'Datos Muni'!ED158</f>
        <v>100</v>
      </c>
      <c r="AT158" s="78">
        <f>'Datos Muni'!EG158</f>
        <v>100</v>
      </c>
      <c r="AV158" s="87">
        <f t="shared" si="10"/>
        <v>11.360957639240759</v>
      </c>
      <c r="AW158" s="90">
        <f t="shared" si="11"/>
        <v>11.548433637617547</v>
      </c>
      <c r="AX158" s="85">
        <f t="shared" si="12"/>
        <v>10.911166362241557</v>
      </c>
      <c r="AY158" s="90">
        <f t="shared" si="13"/>
        <v>77.497516860870903</v>
      </c>
      <c r="BA158" s="298">
        <f t="shared" si="14"/>
        <v>27.829518624992694</v>
      </c>
    </row>
    <row r="159" spans="2:53" x14ac:dyDescent="0.3">
      <c r="B159" s="49">
        <v>31303</v>
      </c>
      <c r="C159" s="48" t="s">
        <v>160</v>
      </c>
      <c r="D159" s="81">
        <f>'Datos Muni'!K159</f>
        <v>50</v>
      </c>
      <c r="E159" s="81">
        <f>'Datos Muni'!N159</f>
        <v>0</v>
      </c>
      <c r="F159" s="81">
        <f>'Datos Muni'!Q159</f>
        <v>0</v>
      </c>
      <c r="G159" s="81">
        <f>'Datos Muni'!T159</f>
        <v>52.522788259655449</v>
      </c>
      <c r="H159" s="81">
        <f>'Datos Muni'!W159</f>
        <v>13.593338831939045</v>
      </c>
      <c r="I159" s="81">
        <f>'Datos Muni'!Z159</f>
        <v>0</v>
      </c>
      <c r="J159" s="81">
        <f>'Datos Muni'!AC159</f>
        <v>25.62751430675959</v>
      </c>
      <c r="K159" s="81">
        <f>'Datos Muni'!AF159</f>
        <v>0</v>
      </c>
      <c r="L159" s="81">
        <f>'Datos Muni'!AI159</f>
        <v>0</v>
      </c>
      <c r="M159" s="81">
        <f>'Datos Muni'!AL159</f>
        <v>0</v>
      </c>
      <c r="N159" s="77">
        <f>'Datos Muni'!AO159</f>
        <v>0</v>
      </c>
      <c r="O159" s="77">
        <f>'Datos Muni'!AR159</f>
        <v>45.809662756586597</v>
      </c>
      <c r="P159" s="77">
        <f>'Datos Muni'!AU159</f>
        <v>0</v>
      </c>
      <c r="Q159" s="78">
        <f>'Datos Muni'!AX159</f>
        <v>0</v>
      </c>
      <c r="R159" s="78">
        <f>'Datos Muni'!BA159</f>
        <v>15.333337823088595</v>
      </c>
      <c r="S159" s="78">
        <f>'Datos Muni'!BD159</f>
        <v>0</v>
      </c>
      <c r="T159" s="78">
        <f>'Datos Muni'!BG159</f>
        <v>0</v>
      </c>
      <c r="U159" s="78">
        <f>'Datos Muni'!BJ159</f>
        <v>0</v>
      </c>
      <c r="V159" s="78">
        <f>'Datos Muni'!BM159</f>
        <v>30</v>
      </c>
      <c r="W159" s="78">
        <f>'Datos Muni'!BP159</f>
        <v>33.333333333333329</v>
      </c>
      <c r="X159" s="78">
        <f>'Datos Muni'!BS159</f>
        <v>5</v>
      </c>
      <c r="Y159" s="78">
        <f>'Datos Muni'!BV159</f>
        <v>3.4275921165381313</v>
      </c>
      <c r="Z159" s="78">
        <f>'Datos Muni'!BY159</f>
        <v>1.8024461769544395</v>
      </c>
      <c r="AA159" s="78">
        <f>'Datos Muni'!CB159</f>
        <v>1</v>
      </c>
      <c r="AB159" s="78">
        <f>'Datos Muni'!CE159</f>
        <v>0</v>
      </c>
      <c r="AC159" s="78">
        <f>'Datos Muni'!CH159</f>
        <v>0</v>
      </c>
      <c r="AD159" s="78">
        <f>'Datos Muni'!CK159</f>
        <v>15.734035549703748</v>
      </c>
      <c r="AE159" s="78">
        <f>'Datos Muni'!CN159</f>
        <v>0</v>
      </c>
      <c r="AF159" s="78">
        <f>'Datos Muni'!CQ159</f>
        <v>0</v>
      </c>
      <c r="AG159" s="78">
        <f>'Datos Muni'!CT159</f>
        <v>100</v>
      </c>
      <c r="AH159" s="78">
        <f>'Datos Muni'!CW159</f>
        <v>0</v>
      </c>
      <c r="AI159" s="78">
        <f>'Datos Muni'!CZ159</f>
        <v>50.505050505050505</v>
      </c>
      <c r="AJ159" s="78">
        <f>'Datos Muni'!DC159</f>
        <v>100</v>
      </c>
      <c r="AK159" s="78">
        <f>'Datos Muni'!DF159</f>
        <v>50</v>
      </c>
      <c r="AL159" s="78">
        <f>'Datos Muni'!DI159</f>
        <v>50</v>
      </c>
      <c r="AM159" s="106">
        <f>'Datos Muni'!DL159</f>
        <v>100</v>
      </c>
      <c r="AN159" s="78">
        <f>'Datos Muni'!DO159</f>
        <v>96</v>
      </c>
      <c r="AO159" s="109">
        <f>'Datos Muni'!DR159</f>
        <v>100</v>
      </c>
      <c r="AP159" s="78">
        <f>'Datos Muni'!DU159</f>
        <v>100</v>
      </c>
      <c r="AQ159" s="78">
        <f>'Datos Muni'!DX159</f>
        <v>100</v>
      </c>
      <c r="AR159" s="78">
        <f>'Datos Muni'!EA159</f>
        <v>100</v>
      </c>
      <c r="AS159" s="78">
        <f>'Datos Muni'!ED159</f>
        <v>100</v>
      </c>
      <c r="AT159" s="78">
        <f>'Datos Muni'!EG159</f>
        <v>100</v>
      </c>
      <c r="AV159" s="87">
        <f t="shared" si="10"/>
        <v>14.427177242687744</v>
      </c>
      <c r="AW159" s="90">
        <f t="shared" si="11"/>
        <v>11.238095879488847</v>
      </c>
      <c r="AX159" s="85">
        <f t="shared" si="12"/>
        <v>2.9960082047995908</v>
      </c>
      <c r="AY159" s="90">
        <f t="shared" si="13"/>
        <v>81.893217893217894</v>
      </c>
      <c r="BA159" s="298">
        <f t="shared" si="14"/>
        <v>27.638624805048519</v>
      </c>
    </row>
    <row r="160" spans="2:53" x14ac:dyDescent="0.3">
      <c r="B160" s="49">
        <v>31401</v>
      </c>
      <c r="C160" s="48" t="s">
        <v>161</v>
      </c>
      <c r="D160" s="81">
        <f>'Datos Muni'!K160</f>
        <v>100</v>
      </c>
      <c r="E160" s="81">
        <f>'Datos Muni'!N160</f>
        <v>100</v>
      </c>
      <c r="F160" s="81">
        <f>'Datos Muni'!Q160</f>
        <v>62.264562124466863</v>
      </c>
      <c r="G160" s="81">
        <f>'Datos Muni'!T160</f>
        <v>92.845275624845939</v>
      </c>
      <c r="H160" s="81">
        <f>'Datos Muni'!W160</f>
        <v>64.24235190332243</v>
      </c>
      <c r="I160" s="81">
        <f>'Datos Muni'!Z160</f>
        <v>95.496908845813778</v>
      </c>
      <c r="J160" s="81">
        <f>'Datos Muni'!AC160</f>
        <v>34.490056991417127</v>
      </c>
      <c r="K160" s="81">
        <f>'Datos Muni'!AF160</f>
        <v>0</v>
      </c>
      <c r="L160" s="81">
        <f>'Datos Muni'!AI160</f>
        <v>0</v>
      </c>
      <c r="M160" s="81">
        <f>'Datos Muni'!AL160</f>
        <v>24.234346127048561</v>
      </c>
      <c r="N160" s="77">
        <f>'Datos Muni'!AO160</f>
        <v>8.1872790969758658</v>
      </c>
      <c r="O160" s="77">
        <f>'Datos Muni'!AR160</f>
        <v>100</v>
      </c>
      <c r="P160" s="77">
        <f>'Datos Muni'!AU160</f>
        <v>15.146466329405349</v>
      </c>
      <c r="Q160" s="78">
        <f>'Datos Muni'!AX160</f>
        <v>0</v>
      </c>
      <c r="R160" s="78">
        <f>'Datos Muni'!BA160</f>
        <v>9.5441323029952443</v>
      </c>
      <c r="S160" s="78">
        <f>'Datos Muni'!BD160</f>
        <v>0</v>
      </c>
      <c r="T160" s="78">
        <f>'Datos Muni'!BG160</f>
        <v>0</v>
      </c>
      <c r="U160" s="78">
        <f>'Datos Muni'!BJ160</f>
        <v>33.333333333333329</v>
      </c>
      <c r="V160" s="78">
        <f>'Datos Muni'!BM160</f>
        <v>50</v>
      </c>
      <c r="W160" s="78">
        <f>'Datos Muni'!BP160</f>
        <v>0</v>
      </c>
      <c r="X160" s="78">
        <f>'Datos Muni'!BS160</f>
        <v>31.666666666666664</v>
      </c>
      <c r="Y160" s="78">
        <f>'Datos Muni'!BV160</f>
        <v>11.613779302458548</v>
      </c>
      <c r="Z160" s="78">
        <f>'Datos Muni'!BY160</f>
        <v>56.189335426046007</v>
      </c>
      <c r="AA160" s="78">
        <f>'Datos Muni'!CB160</f>
        <v>23</v>
      </c>
      <c r="AB160" s="78">
        <f>'Datos Muni'!CE160</f>
        <v>33.536669685862293</v>
      </c>
      <c r="AC160" s="78">
        <f>'Datos Muni'!CH160</f>
        <v>10.097644219603568</v>
      </c>
      <c r="AD160" s="78">
        <f>'Datos Muni'!CK160</f>
        <v>85.431778269832805</v>
      </c>
      <c r="AE160" s="78">
        <f>'Datos Muni'!CN160</f>
        <v>72.126381081604961</v>
      </c>
      <c r="AF160" s="78">
        <f>'Datos Muni'!CQ160</f>
        <v>100</v>
      </c>
      <c r="AG160" s="78">
        <f>'Datos Muni'!CT160</f>
        <v>100</v>
      </c>
      <c r="AH160" s="78">
        <f>'Datos Muni'!CW160</f>
        <v>0</v>
      </c>
      <c r="AI160" s="78">
        <f>'Datos Muni'!CZ160</f>
        <v>99.326599326599336</v>
      </c>
      <c r="AJ160" s="78">
        <f>'Datos Muni'!DC160</f>
        <v>100</v>
      </c>
      <c r="AK160" s="78">
        <f>'Datos Muni'!DF160</f>
        <v>50</v>
      </c>
      <c r="AL160" s="78">
        <f>'Datos Muni'!DI160</f>
        <v>75</v>
      </c>
      <c r="AM160" s="106">
        <f>'Datos Muni'!DL160</f>
        <v>100</v>
      </c>
      <c r="AN160" s="78">
        <f>'Datos Muni'!DO160</f>
        <v>80</v>
      </c>
      <c r="AO160" s="109">
        <f>'Datos Muni'!DR160</f>
        <v>74.298559498513512</v>
      </c>
      <c r="AP160" s="78">
        <f>'Datos Muni'!DU160</f>
        <v>74.875167754156379</v>
      </c>
      <c r="AQ160" s="78">
        <f>'Datos Muni'!DX160</f>
        <v>75.291736127649443</v>
      </c>
      <c r="AR160" s="78">
        <f>'Datos Muni'!EA160</f>
        <v>100</v>
      </c>
      <c r="AS160" s="78">
        <f>'Datos Muni'!ED160</f>
        <v>100</v>
      </c>
      <c r="AT160" s="78">
        <f>'Datos Muni'!EG160</f>
        <v>60.222225696147845</v>
      </c>
      <c r="AV160" s="87">
        <f t="shared" si="10"/>
        <v>53.608249772561223</v>
      </c>
      <c r="AW160" s="90">
        <f t="shared" si="11"/>
        <v>13.268209376618367</v>
      </c>
      <c r="AX160" s="85">
        <f t="shared" si="12"/>
        <v>47.073583850230541</v>
      </c>
      <c r="AY160" s="90">
        <f t="shared" si="13"/>
        <v>77.786734885933328</v>
      </c>
      <c r="BA160" s="298">
        <f t="shared" si="14"/>
        <v>47.934194471335864</v>
      </c>
    </row>
    <row r="161" spans="2:53" x14ac:dyDescent="0.3">
      <c r="B161" s="49">
        <v>31402</v>
      </c>
      <c r="C161" s="48" t="s">
        <v>162</v>
      </c>
      <c r="D161" s="81">
        <f>'Datos Muni'!K161</f>
        <v>50</v>
      </c>
      <c r="E161" s="81">
        <f>'Datos Muni'!N161</f>
        <v>47.383230163196401</v>
      </c>
      <c r="F161" s="81">
        <f>'Datos Muni'!Q161</f>
        <v>18.632383081796164</v>
      </c>
      <c r="G161" s="81">
        <f>'Datos Muni'!T161</f>
        <v>90.364150237516611</v>
      </c>
      <c r="H161" s="81">
        <f>'Datos Muni'!W161</f>
        <v>49.549773200748817</v>
      </c>
      <c r="I161" s="81">
        <f>'Datos Muni'!Z161</f>
        <v>87.391437296724632</v>
      </c>
      <c r="J161" s="81">
        <f>'Datos Muni'!AC161</f>
        <v>0</v>
      </c>
      <c r="K161" s="81">
        <f>'Datos Muni'!AF161</f>
        <v>0</v>
      </c>
      <c r="L161" s="81">
        <f>'Datos Muni'!AI161</f>
        <v>0</v>
      </c>
      <c r="M161" s="81">
        <f>'Datos Muni'!AL161</f>
        <v>0</v>
      </c>
      <c r="N161" s="77">
        <f>'Datos Muni'!AO161</f>
        <v>0</v>
      </c>
      <c r="O161" s="77">
        <f>'Datos Muni'!AR161</f>
        <v>61.329260108640163</v>
      </c>
      <c r="P161" s="77">
        <f>'Datos Muni'!AU161</f>
        <v>5.5346468895284477</v>
      </c>
      <c r="Q161" s="78">
        <f>'Datos Muni'!AX161</f>
        <v>0</v>
      </c>
      <c r="R161" s="78">
        <f>'Datos Muni'!BA161</f>
        <v>16.817352061121795</v>
      </c>
      <c r="S161" s="78">
        <f>'Datos Muni'!BD161</f>
        <v>0</v>
      </c>
      <c r="T161" s="78">
        <f>'Datos Muni'!BG161</f>
        <v>0</v>
      </c>
      <c r="U161" s="78">
        <f>'Datos Muni'!BJ161</f>
        <v>0</v>
      </c>
      <c r="V161" s="78">
        <f>'Datos Muni'!BM161</f>
        <v>50</v>
      </c>
      <c r="W161" s="78">
        <f>'Datos Muni'!BP161</f>
        <v>0</v>
      </c>
      <c r="X161" s="78">
        <f>'Datos Muni'!BS161</f>
        <v>11.666666666666666</v>
      </c>
      <c r="Y161" s="78">
        <f>'Datos Muni'!BV161</f>
        <v>12.588617239780028</v>
      </c>
      <c r="Z161" s="78">
        <f>'Datos Muni'!BY161</f>
        <v>31.778192482004798</v>
      </c>
      <c r="AA161" s="78">
        <f>'Datos Muni'!CB161</f>
        <v>3.4999999999999996</v>
      </c>
      <c r="AB161" s="78">
        <f>'Datos Muni'!CE161</f>
        <v>0</v>
      </c>
      <c r="AC161" s="78">
        <f>'Datos Muni'!CH161</f>
        <v>11.069293779056895</v>
      </c>
      <c r="AD161" s="78">
        <f>'Datos Muni'!CK161</f>
        <v>59.94108983799704</v>
      </c>
      <c r="AE161" s="78">
        <f>'Datos Muni'!CN161</f>
        <v>37.452343574792557</v>
      </c>
      <c r="AF161" s="78">
        <f>'Datos Muni'!CQ161</f>
        <v>100</v>
      </c>
      <c r="AG161" s="78">
        <f>'Datos Muni'!CT161</f>
        <v>100</v>
      </c>
      <c r="AH161" s="78">
        <f>'Datos Muni'!CW161</f>
        <v>0</v>
      </c>
      <c r="AI161" s="78">
        <f>'Datos Muni'!CZ161</f>
        <v>66.329966329966325</v>
      </c>
      <c r="AJ161" s="78">
        <f>'Datos Muni'!DC161</f>
        <v>75</v>
      </c>
      <c r="AK161" s="78">
        <f>'Datos Muni'!DF161</f>
        <v>50</v>
      </c>
      <c r="AL161" s="78">
        <f>'Datos Muni'!DI161</f>
        <v>50</v>
      </c>
      <c r="AM161" s="106">
        <f>'Datos Muni'!DL161</f>
        <v>100</v>
      </c>
      <c r="AN161" s="78">
        <f>'Datos Muni'!DO161</f>
        <v>100</v>
      </c>
      <c r="AO161" s="109">
        <f>'Datos Muni'!DR161</f>
        <v>100</v>
      </c>
      <c r="AP161" s="78">
        <f>'Datos Muni'!DU161</f>
        <v>100</v>
      </c>
      <c r="AQ161" s="78">
        <f>'Datos Muni'!DX161</f>
        <v>85.959146316096025</v>
      </c>
      <c r="AR161" s="78">
        <f>'Datos Muni'!EA161</f>
        <v>100</v>
      </c>
      <c r="AS161" s="78">
        <f>'Datos Muni'!ED161</f>
        <v>100</v>
      </c>
      <c r="AT161" s="78">
        <f>'Datos Muni'!EG161</f>
        <v>78.72415117341626</v>
      </c>
      <c r="AV161" s="87">
        <f t="shared" si="10"/>
        <v>31.552683152165478</v>
      </c>
      <c r="AW161" s="90">
        <f t="shared" si="11"/>
        <v>9.5453360087316845</v>
      </c>
      <c r="AX161" s="85">
        <f t="shared" si="12"/>
        <v>29.777355953366445</v>
      </c>
      <c r="AY161" s="90">
        <f t="shared" si="13"/>
        <v>79.000947415677032</v>
      </c>
      <c r="BA161" s="298">
        <f t="shared" si="14"/>
        <v>37.469080632485159</v>
      </c>
    </row>
    <row r="162" spans="2:53" x14ac:dyDescent="0.3">
      <c r="B162" s="49">
        <v>31403</v>
      </c>
      <c r="C162" s="48" t="s">
        <v>163</v>
      </c>
      <c r="D162" s="81">
        <f>'Datos Muni'!K162</f>
        <v>100</v>
      </c>
      <c r="E162" s="81">
        <f>'Datos Muni'!N162</f>
        <v>84.098145720172312</v>
      </c>
      <c r="F162" s="81">
        <f>'Datos Muni'!Q162</f>
        <v>10.166941174078367</v>
      </c>
      <c r="G162" s="81">
        <f>'Datos Muni'!T162</f>
        <v>94.523974701460716</v>
      </c>
      <c r="H162" s="81">
        <f>'Datos Muni'!W162</f>
        <v>31.640765302984359</v>
      </c>
      <c r="I162" s="81">
        <f>'Datos Muni'!Z162</f>
        <v>91.103688816272893</v>
      </c>
      <c r="J162" s="81">
        <f>'Datos Muni'!AC162</f>
        <v>14.596808932083849</v>
      </c>
      <c r="K162" s="81">
        <f>'Datos Muni'!AF162</f>
        <v>0</v>
      </c>
      <c r="L162" s="81">
        <f>'Datos Muni'!AI162</f>
        <v>0</v>
      </c>
      <c r="M162" s="81">
        <f>'Datos Muni'!AL162</f>
        <v>0</v>
      </c>
      <c r="N162" s="77">
        <f>'Datos Muni'!AO162</f>
        <v>0</v>
      </c>
      <c r="O162" s="77">
        <f>'Datos Muni'!AR162</f>
        <v>100</v>
      </c>
      <c r="P162" s="77">
        <f>'Datos Muni'!AU162</f>
        <v>5.8530875036581795</v>
      </c>
      <c r="Q162" s="78">
        <f>'Datos Muni'!AX162</f>
        <v>0</v>
      </c>
      <c r="R162" s="78">
        <f>'Datos Muni'!BA162</f>
        <v>6.3590583610844451</v>
      </c>
      <c r="S162" s="78">
        <f>'Datos Muni'!BD162</f>
        <v>0</v>
      </c>
      <c r="T162" s="78">
        <f>'Datos Muni'!BG162</f>
        <v>0</v>
      </c>
      <c r="U162" s="78">
        <f>'Datos Muni'!BJ162</f>
        <v>0</v>
      </c>
      <c r="V162" s="78">
        <f>'Datos Muni'!BM162</f>
        <v>30</v>
      </c>
      <c r="W162" s="78">
        <f>'Datos Muni'!BP162</f>
        <v>0</v>
      </c>
      <c r="X162" s="78">
        <f>'Datos Muni'!BS162</f>
        <v>11.666666666666666</v>
      </c>
      <c r="Y162" s="78">
        <f>'Datos Muni'!BV162</f>
        <v>9.6831667828646673</v>
      </c>
      <c r="Z162" s="78">
        <f>'Datos Muni'!BY162</f>
        <v>43.567163451753366</v>
      </c>
      <c r="AA162" s="78">
        <f>'Datos Muni'!CB162</f>
        <v>3</v>
      </c>
      <c r="AB162" s="78">
        <f>'Datos Muni'!CE162</f>
        <v>5.0893715247292945</v>
      </c>
      <c r="AC162" s="78">
        <f>'Datos Muni'!CH162</f>
        <v>3.9020583357721197</v>
      </c>
      <c r="AD162" s="78">
        <f>'Datos Muni'!CK162</f>
        <v>78.014635698377361</v>
      </c>
      <c r="AE162" s="78">
        <f>'Datos Muni'!CN162</f>
        <v>62.316453959105267</v>
      </c>
      <c r="AF162" s="78">
        <f>'Datos Muni'!CQ162</f>
        <v>56.189640035118529</v>
      </c>
      <c r="AG162" s="78">
        <f>'Datos Muni'!CT162</f>
        <v>100</v>
      </c>
      <c r="AH162" s="78">
        <f>'Datos Muni'!CW162</f>
        <v>0</v>
      </c>
      <c r="AI162" s="78">
        <f>'Datos Muni'!CZ162</f>
        <v>70.033670033670035</v>
      </c>
      <c r="AJ162" s="78">
        <f>'Datos Muni'!DC162</f>
        <v>75</v>
      </c>
      <c r="AK162" s="78">
        <f>'Datos Muni'!DF162</f>
        <v>50</v>
      </c>
      <c r="AL162" s="78">
        <f>'Datos Muni'!DI162</f>
        <v>100</v>
      </c>
      <c r="AM162" s="106">
        <f>'Datos Muni'!DL162</f>
        <v>75</v>
      </c>
      <c r="AN162" s="78">
        <f>'Datos Muni'!DO162</f>
        <v>98</v>
      </c>
      <c r="AO162" s="109">
        <f>'Datos Muni'!DR162</f>
        <v>100</v>
      </c>
      <c r="AP162" s="78">
        <f>'Datos Muni'!DU162</f>
        <v>92.209427297238108</v>
      </c>
      <c r="AQ162" s="78">
        <f>'Datos Muni'!DX162</f>
        <v>93.541303364980948</v>
      </c>
      <c r="AR162" s="78">
        <f>'Datos Muni'!EA162</f>
        <v>100</v>
      </c>
      <c r="AS162" s="78">
        <f>'Datos Muni'!ED162</f>
        <v>100</v>
      </c>
      <c r="AT162" s="78">
        <f>'Datos Muni'!EG162</f>
        <v>72.46152176293154</v>
      </c>
      <c r="AV162" s="87">
        <f t="shared" si="10"/>
        <v>40.921800934670053</v>
      </c>
      <c r="AW162" s="90">
        <f t="shared" si="11"/>
        <v>5.1941511944406349</v>
      </c>
      <c r="AX162" s="85">
        <f t="shared" si="12"/>
        <v>30.381017383820808</v>
      </c>
      <c r="AY162" s="90">
        <f t="shared" si="13"/>
        <v>80.446137318487189</v>
      </c>
      <c r="BA162" s="298">
        <f t="shared" si="14"/>
        <v>39.235776707854669</v>
      </c>
    </row>
    <row r="163" spans="2:53" x14ac:dyDescent="0.3">
      <c r="B163" s="49">
        <v>31404</v>
      </c>
      <c r="C163" s="48" t="s">
        <v>164</v>
      </c>
      <c r="D163" s="81">
        <f>'Datos Muni'!K163</f>
        <v>0</v>
      </c>
      <c r="E163" s="81">
        <f>'Datos Muni'!N163</f>
        <v>0</v>
      </c>
      <c r="F163" s="81">
        <f>'Datos Muni'!Q163</f>
        <v>0</v>
      </c>
      <c r="G163" s="81">
        <f>'Datos Muni'!T163</f>
        <v>67.120163385967572</v>
      </c>
      <c r="H163" s="81">
        <f>'Datos Muni'!W163</f>
        <v>37.625296223275797</v>
      </c>
      <c r="I163" s="81">
        <f>'Datos Muni'!Z163</f>
        <v>86.102814283817807</v>
      </c>
      <c r="J163" s="81">
        <f>'Datos Muni'!AC163</f>
        <v>0</v>
      </c>
      <c r="K163" s="81">
        <f>'Datos Muni'!AF163</f>
        <v>0</v>
      </c>
      <c r="L163" s="81">
        <f>'Datos Muni'!AI163</f>
        <v>0</v>
      </c>
      <c r="M163" s="81">
        <f>'Datos Muni'!AL163</f>
        <v>0</v>
      </c>
      <c r="N163" s="77">
        <f>'Datos Muni'!AO163</f>
        <v>0</v>
      </c>
      <c r="O163" s="77">
        <f>'Datos Muni'!AR163</f>
        <v>97.205042089055766</v>
      </c>
      <c r="P163" s="77">
        <f>'Datos Muni'!AU163</f>
        <v>0</v>
      </c>
      <c r="Q163" s="78">
        <f>'Datos Muni'!AX163</f>
        <v>0</v>
      </c>
      <c r="R163" s="78">
        <f>'Datos Muni'!BA163</f>
        <v>17.98000256662251</v>
      </c>
      <c r="S163" s="78">
        <f>'Datos Muni'!BD163</f>
        <v>0</v>
      </c>
      <c r="T163" s="78">
        <f>'Datos Muni'!BG163</f>
        <v>0</v>
      </c>
      <c r="U163" s="78">
        <f>'Datos Muni'!BJ163</f>
        <v>0</v>
      </c>
      <c r="V163" s="78">
        <f>'Datos Muni'!BM163</f>
        <v>30</v>
      </c>
      <c r="W163" s="78">
        <f>'Datos Muni'!BP163</f>
        <v>0</v>
      </c>
      <c r="X163" s="78">
        <f>'Datos Muni'!BS163</f>
        <v>20</v>
      </c>
      <c r="Y163" s="78">
        <f>'Datos Muni'!BV163</f>
        <v>30.792917628945343</v>
      </c>
      <c r="Z163" s="78">
        <f>'Datos Muni'!BY163</f>
        <v>65.721694158598311</v>
      </c>
      <c r="AA163" s="78">
        <f>'Datos Muni'!CB163</f>
        <v>3.4999999999999996</v>
      </c>
      <c r="AB163" s="78">
        <f>'Datos Muni'!CE163</f>
        <v>0</v>
      </c>
      <c r="AC163" s="78">
        <f>'Datos Muni'!CH163</f>
        <v>7.02247191011236</v>
      </c>
      <c r="AD163" s="78">
        <f>'Datos Muni'!CK163</f>
        <v>91.815476190476204</v>
      </c>
      <c r="AE163" s="78">
        <f>'Datos Muni'!CN163</f>
        <v>87.157287157287143</v>
      </c>
      <c r="AF163" s="78">
        <f>'Datos Muni'!CQ163</f>
        <v>0</v>
      </c>
      <c r="AG163" s="78">
        <f>'Datos Muni'!CT163</f>
        <v>100</v>
      </c>
      <c r="AH163" s="78">
        <f>'Datos Muni'!CW163</f>
        <v>0</v>
      </c>
      <c r="AI163" s="78">
        <f>'Datos Muni'!CZ163</f>
        <v>66.329966329966325</v>
      </c>
      <c r="AJ163" s="78">
        <f>'Datos Muni'!DC163</f>
        <v>100</v>
      </c>
      <c r="AK163" s="78">
        <f>'Datos Muni'!DF163</f>
        <v>50</v>
      </c>
      <c r="AL163" s="78">
        <f>'Datos Muni'!DI163</f>
        <v>75</v>
      </c>
      <c r="AM163" s="106">
        <f>'Datos Muni'!DL163</f>
        <v>100</v>
      </c>
      <c r="AN163" s="78">
        <f>'Datos Muni'!DO163</f>
        <v>100</v>
      </c>
      <c r="AO163" s="109">
        <f>'Datos Muni'!DR163</f>
        <v>100</v>
      </c>
      <c r="AP163" s="78">
        <f>'Datos Muni'!DU163</f>
        <v>100</v>
      </c>
      <c r="AQ163" s="78">
        <f>'Datos Muni'!DX163</f>
        <v>75.759534583063996</v>
      </c>
      <c r="AR163" s="78">
        <f>'Datos Muni'!EA163</f>
        <v>100</v>
      </c>
      <c r="AS163" s="78">
        <f>'Datos Muni'!ED163</f>
        <v>100</v>
      </c>
      <c r="AT163" s="78">
        <f>'Datos Muni'!EG163</f>
        <v>100</v>
      </c>
      <c r="AV163" s="87">
        <f t="shared" si="10"/>
        <v>22.157947383239765</v>
      </c>
      <c r="AW163" s="90">
        <f t="shared" si="11"/>
        <v>6.8542860809460731</v>
      </c>
      <c r="AX163" s="85">
        <f t="shared" si="12"/>
        <v>34.001094116157702</v>
      </c>
      <c r="AY163" s="90">
        <f t="shared" si="13"/>
        <v>83.363535779502172</v>
      </c>
      <c r="BA163" s="298">
        <f t="shared" si="14"/>
        <v>36.594215839961429</v>
      </c>
    </row>
    <row r="164" spans="2:53" x14ac:dyDescent="0.3">
      <c r="B164" s="49">
        <v>31405</v>
      </c>
      <c r="C164" s="48" t="s">
        <v>165</v>
      </c>
      <c r="D164" s="81">
        <f>'Datos Muni'!K164</f>
        <v>0</v>
      </c>
      <c r="E164" s="81">
        <f>'Datos Muni'!N164</f>
        <v>0</v>
      </c>
      <c r="F164" s="81">
        <f>'Datos Muni'!Q164</f>
        <v>0</v>
      </c>
      <c r="G164" s="81">
        <f>'Datos Muni'!T164</f>
        <v>65.071918582879803</v>
      </c>
      <c r="H164" s="81">
        <f>'Datos Muni'!W164</f>
        <v>38.372210918582397</v>
      </c>
      <c r="I164" s="81">
        <f>'Datos Muni'!Z164</f>
        <v>54.433631975796779</v>
      </c>
      <c r="J164" s="81">
        <f>'Datos Muni'!AC164</f>
        <v>0.36994702751865116</v>
      </c>
      <c r="K164" s="81">
        <f>'Datos Muni'!AF164</f>
        <v>0</v>
      </c>
      <c r="L164" s="81">
        <f>'Datos Muni'!AI164</f>
        <v>0</v>
      </c>
      <c r="M164" s="81">
        <f>'Datos Muni'!AL164</f>
        <v>0</v>
      </c>
      <c r="N164" s="77">
        <f>'Datos Muni'!AO164</f>
        <v>0</v>
      </c>
      <c r="O164" s="77">
        <f>'Datos Muni'!AR164</f>
        <v>16.262153308229987</v>
      </c>
      <c r="P164" s="77">
        <f>'Datos Muni'!AU164</f>
        <v>1.6943409013893593</v>
      </c>
      <c r="Q164" s="78">
        <f>'Datos Muni'!AX164</f>
        <v>0</v>
      </c>
      <c r="R164" s="78">
        <f>'Datos Muni'!BA164</f>
        <v>17.332946584732156</v>
      </c>
      <c r="S164" s="78">
        <f>'Datos Muni'!BD164</f>
        <v>0</v>
      </c>
      <c r="T164" s="78">
        <f>'Datos Muni'!BG164</f>
        <v>0</v>
      </c>
      <c r="U164" s="78">
        <f>'Datos Muni'!BJ164</f>
        <v>0</v>
      </c>
      <c r="V164" s="78">
        <f>'Datos Muni'!BM164</f>
        <v>30</v>
      </c>
      <c r="W164" s="78">
        <f>'Datos Muni'!BP164</f>
        <v>0</v>
      </c>
      <c r="X164" s="78">
        <f>'Datos Muni'!BS164</f>
        <v>23.333333333333332</v>
      </c>
      <c r="Y164" s="78">
        <f>'Datos Muni'!BV164</f>
        <v>7.6060087469100575</v>
      </c>
      <c r="Z164" s="78">
        <f>'Datos Muni'!BY164</f>
        <v>41.160765089508466</v>
      </c>
      <c r="AA164" s="78">
        <f>'Datos Muni'!CB164</f>
        <v>6</v>
      </c>
      <c r="AB164" s="78">
        <f>'Datos Muni'!CE164</f>
        <v>0</v>
      </c>
      <c r="AC164" s="78">
        <f>'Datos Muni'!CH164</f>
        <v>22.591212018524796</v>
      </c>
      <c r="AD164" s="78">
        <f>'Datos Muni'!CK164</f>
        <v>82.065553494124927</v>
      </c>
      <c r="AE164" s="78">
        <f>'Datos Muni'!CN164</f>
        <v>59.588660366870471</v>
      </c>
      <c r="AF164" s="78">
        <f>'Datos Muni'!CQ164</f>
        <v>0</v>
      </c>
      <c r="AG164" s="78">
        <f>'Datos Muni'!CT164</f>
        <v>100</v>
      </c>
      <c r="AH164" s="78">
        <f>'Datos Muni'!CW164</f>
        <v>0</v>
      </c>
      <c r="AI164" s="78">
        <f>'Datos Muni'!CZ164</f>
        <v>66.329966329966325</v>
      </c>
      <c r="AJ164" s="78">
        <f>'Datos Muni'!DC164</f>
        <v>100</v>
      </c>
      <c r="AK164" s="78">
        <f>'Datos Muni'!DF164</f>
        <v>50</v>
      </c>
      <c r="AL164" s="78">
        <f>'Datos Muni'!DI164</f>
        <v>75</v>
      </c>
      <c r="AM164" s="106">
        <f>'Datos Muni'!DL164</f>
        <v>100</v>
      </c>
      <c r="AN164" s="78">
        <f>'Datos Muni'!DO164</f>
        <v>100</v>
      </c>
      <c r="AO164" s="109">
        <f>'Datos Muni'!DR164</f>
        <v>100</v>
      </c>
      <c r="AP164" s="78">
        <f>'Datos Muni'!DU164</f>
        <v>100</v>
      </c>
      <c r="AQ164" s="78">
        <f>'Datos Muni'!DX164</f>
        <v>100</v>
      </c>
      <c r="AR164" s="78">
        <f>'Datos Muni'!EA164</f>
        <v>100</v>
      </c>
      <c r="AS164" s="78">
        <f>'Datos Muni'!ED164</f>
        <v>100</v>
      </c>
      <c r="AT164" s="78">
        <f>'Datos Muni'!EG164</f>
        <v>100</v>
      </c>
      <c r="AV164" s="87">
        <f t="shared" si="10"/>
        <v>13.554169439568998</v>
      </c>
      <c r="AW164" s="90">
        <f t="shared" si="11"/>
        <v>6.7618495121045941</v>
      </c>
      <c r="AX164" s="85">
        <f t="shared" si="12"/>
        <v>26.927281449919118</v>
      </c>
      <c r="AY164" s="90">
        <f t="shared" si="13"/>
        <v>85.094997594997594</v>
      </c>
      <c r="BA164" s="298">
        <f t="shared" si="14"/>
        <v>33.084574499147578</v>
      </c>
    </row>
    <row r="165" spans="2:53" x14ac:dyDescent="0.3">
      <c r="B165" s="49">
        <v>31501</v>
      </c>
      <c r="C165" s="48" t="s">
        <v>166</v>
      </c>
      <c r="D165" s="81">
        <f>'Datos Muni'!K165</f>
        <v>0</v>
      </c>
      <c r="E165" s="81">
        <f>'Datos Muni'!N165</f>
        <v>0</v>
      </c>
      <c r="F165" s="81">
        <f>'Datos Muni'!Q165</f>
        <v>0</v>
      </c>
      <c r="G165" s="81">
        <f>'Datos Muni'!T165</f>
        <v>75.676987387344084</v>
      </c>
      <c r="H165" s="81">
        <f>'Datos Muni'!W165</f>
        <v>2.6974330832720579</v>
      </c>
      <c r="I165" s="81">
        <f>'Datos Muni'!Z165</f>
        <v>38.690484223342885</v>
      </c>
      <c r="J165" s="81">
        <f>'Datos Muni'!AC165</f>
        <v>11.792887014125952</v>
      </c>
      <c r="K165" s="81">
        <f>'Datos Muni'!AF165</f>
        <v>0</v>
      </c>
      <c r="L165" s="81">
        <f>'Datos Muni'!AI165</f>
        <v>0</v>
      </c>
      <c r="M165" s="81">
        <f>'Datos Muni'!AL165</f>
        <v>0</v>
      </c>
      <c r="N165" s="77">
        <f>'Datos Muni'!AO165</f>
        <v>0</v>
      </c>
      <c r="O165" s="77">
        <f>'Datos Muni'!AR165</f>
        <v>23.003173237387326</v>
      </c>
      <c r="P165" s="77">
        <f>'Datos Muni'!AU165</f>
        <v>5.766621438263229</v>
      </c>
      <c r="Q165" s="78">
        <f>'Datos Muni'!AX165</f>
        <v>0</v>
      </c>
      <c r="R165" s="78">
        <f>'Datos Muni'!BA165</f>
        <v>6.0731165348994569</v>
      </c>
      <c r="S165" s="78">
        <f>'Datos Muni'!BD165</f>
        <v>0</v>
      </c>
      <c r="T165" s="78">
        <f>'Datos Muni'!BG165</f>
        <v>0</v>
      </c>
      <c r="U165" s="78">
        <f>'Datos Muni'!BJ165</f>
        <v>0</v>
      </c>
      <c r="V165" s="78">
        <f>'Datos Muni'!BM165</f>
        <v>40</v>
      </c>
      <c r="W165" s="78">
        <f>'Datos Muni'!BP165</f>
        <v>0</v>
      </c>
      <c r="X165" s="78">
        <f>'Datos Muni'!BS165</f>
        <v>3.3333333333333335</v>
      </c>
      <c r="Y165" s="78">
        <f>'Datos Muni'!BV165</f>
        <v>2.2563176895306856</v>
      </c>
      <c r="Z165" s="78">
        <f>'Datos Muni'!BY165</f>
        <v>0.71765194996526271</v>
      </c>
      <c r="AA165" s="78">
        <f>'Datos Muni'!CB165</f>
        <v>1</v>
      </c>
      <c r="AB165" s="78">
        <f>'Datos Muni'!CE165</f>
        <v>0</v>
      </c>
      <c r="AC165" s="78">
        <f>'Datos Muni'!CH165</f>
        <v>7.2365445499773848</v>
      </c>
      <c r="AD165" s="78">
        <f>'Datos Muni'!CK165</f>
        <v>23.036063740564725</v>
      </c>
      <c r="AE165" s="78">
        <f>'Datos Muni'!CN165</f>
        <v>0</v>
      </c>
      <c r="AF165" s="78">
        <f>'Datos Muni'!CQ165</f>
        <v>3.039348710990502</v>
      </c>
      <c r="AG165" s="78">
        <f>'Datos Muni'!CT165</f>
        <v>100</v>
      </c>
      <c r="AH165" s="78">
        <f>'Datos Muni'!CW165</f>
        <v>0</v>
      </c>
      <c r="AI165" s="78">
        <f>'Datos Muni'!CZ165</f>
        <v>32.659932659932664</v>
      </c>
      <c r="AJ165" s="78">
        <f>'Datos Muni'!DC165</f>
        <v>100</v>
      </c>
      <c r="AK165" s="78">
        <f>'Datos Muni'!DF165</f>
        <v>25</v>
      </c>
      <c r="AL165" s="78">
        <f>'Datos Muni'!DI165</f>
        <v>25</v>
      </c>
      <c r="AM165" s="106">
        <f>'Datos Muni'!DL165</f>
        <v>100</v>
      </c>
      <c r="AN165" s="78">
        <f>'Datos Muni'!DO165</f>
        <v>100</v>
      </c>
      <c r="AO165" s="109">
        <f>'Datos Muni'!DR165</f>
        <v>100</v>
      </c>
      <c r="AP165" s="78">
        <f>'Datos Muni'!DU165</f>
        <v>100</v>
      </c>
      <c r="AQ165" s="78">
        <f>'Datos Muni'!DX165</f>
        <v>100</v>
      </c>
      <c r="AR165" s="78">
        <f>'Datos Muni'!EA165</f>
        <v>100</v>
      </c>
      <c r="AS165" s="78">
        <f>'Datos Muni'!ED165</f>
        <v>100</v>
      </c>
      <c r="AT165" s="78">
        <f>'Datos Muni'!EG165</f>
        <v>100</v>
      </c>
      <c r="AV165" s="87">
        <f t="shared" si="10"/>
        <v>12.12519895259504</v>
      </c>
      <c r="AW165" s="90">
        <f t="shared" si="11"/>
        <v>6.5818737906999223</v>
      </c>
      <c r="AX165" s="85">
        <f t="shared" si="12"/>
        <v>4.5132511082624331</v>
      </c>
      <c r="AY165" s="90">
        <f t="shared" si="13"/>
        <v>77.332852332852326</v>
      </c>
      <c r="BA165" s="298">
        <f t="shared" si="14"/>
        <v>25.13829404610243</v>
      </c>
    </row>
    <row r="166" spans="2:53" x14ac:dyDescent="0.3">
      <c r="B166" s="49">
        <v>31601</v>
      </c>
      <c r="C166" s="48" t="s">
        <v>167</v>
      </c>
      <c r="D166" s="81">
        <f>'Datos Muni'!K166</f>
        <v>100</v>
      </c>
      <c r="E166" s="81">
        <f>'Datos Muni'!N166</f>
        <v>22.254585172711966</v>
      </c>
      <c r="F166" s="81">
        <f>'Datos Muni'!Q166</f>
        <v>22.775930396756706</v>
      </c>
      <c r="G166" s="81">
        <f>'Datos Muni'!T166</f>
        <v>80.855122602218472</v>
      </c>
      <c r="H166" s="81">
        <f>'Datos Muni'!W166</f>
        <v>53.900813101435283</v>
      </c>
      <c r="I166" s="81">
        <f>'Datos Muni'!Z166</f>
        <v>74.310331199114884</v>
      </c>
      <c r="J166" s="81">
        <f>'Datos Muni'!AC166</f>
        <v>8.7695663646182105</v>
      </c>
      <c r="K166" s="81">
        <f>'Datos Muni'!AF166</f>
        <v>0</v>
      </c>
      <c r="L166" s="81">
        <f>'Datos Muni'!AI166</f>
        <v>0</v>
      </c>
      <c r="M166" s="81">
        <f>'Datos Muni'!AL166</f>
        <v>0</v>
      </c>
      <c r="N166" s="77">
        <f>'Datos Muni'!AO166</f>
        <v>0</v>
      </c>
      <c r="O166" s="77">
        <f>'Datos Muni'!AR166</f>
        <v>13.507563449647813</v>
      </c>
      <c r="P166" s="77">
        <f>'Datos Muni'!AU166</f>
        <v>5.8498608132158996</v>
      </c>
      <c r="Q166" s="78">
        <f>'Datos Muni'!AX166</f>
        <v>100</v>
      </c>
      <c r="R166" s="78">
        <f>'Datos Muni'!BA166</f>
        <v>54.434045317481235</v>
      </c>
      <c r="S166" s="78">
        <f>'Datos Muni'!BD166</f>
        <v>0</v>
      </c>
      <c r="T166" s="78">
        <f>'Datos Muni'!BG166</f>
        <v>0</v>
      </c>
      <c r="U166" s="78">
        <f>'Datos Muni'!BJ166</f>
        <v>0</v>
      </c>
      <c r="V166" s="78">
        <f>'Datos Muni'!BM166</f>
        <v>70</v>
      </c>
      <c r="W166" s="78">
        <f>'Datos Muni'!BP166</f>
        <v>0</v>
      </c>
      <c r="X166" s="78">
        <f>'Datos Muni'!BS166</f>
        <v>3.3333333333333335</v>
      </c>
      <c r="Y166" s="78">
        <f>'Datos Muni'!BV166</f>
        <v>2.8499772001823982</v>
      </c>
      <c r="Z166" s="78">
        <f>'Datos Muni'!BY166</f>
        <v>1.3054531699464273</v>
      </c>
      <c r="AA166" s="78">
        <f>'Datos Muni'!CB166</f>
        <v>32.999999999999993</v>
      </c>
      <c r="AB166" s="78">
        <f>'Datos Muni'!CE166</f>
        <v>0.75504803084926753</v>
      </c>
      <c r="AC166" s="78">
        <f>'Datos Muni'!CH166</f>
        <v>9.4902569251129449</v>
      </c>
      <c r="AD166" s="78">
        <f>'Datos Muni'!CK166</f>
        <v>25.29076146587667</v>
      </c>
      <c r="AE166" s="78">
        <f>'Datos Muni'!CN166</f>
        <v>2.4130589070262585</v>
      </c>
      <c r="AF166" s="78">
        <f>'Datos Muni'!CQ166</f>
        <v>100</v>
      </c>
      <c r="AG166" s="78">
        <f>'Datos Muni'!CT166</f>
        <v>96.97407022206896</v>
      </c>
      <c r="AH166" s="78">
        <f>'Datos Muni'!CW166</f>
        <v>0</v>
      </c>
      <c r="AI166" s="78">
        <f>'Datos Muni'!CZ166</f>
        <v>62.962962962962962</v>
      </c>
      <c r="AJ166" s="78">
        <f>'Datos Muni'!DC166</f>
        <v>25</v>
      </c>
      <c r="AK166" s="78">
        <f>'Datos Muni'!DF166</f>
        <v>75</v>
      </c>
      <c r="AL166" s="78">
        <f>'Datos Muni'!DI166</f>
        <v>25</v>
      </c>
      <c r="AM166" s="106">
        <f>'Datos Muni'!DL166</f>
        <v>25</v>
      </c>
      <c r="AN166" s="78">
        <f>'Datos Muni'!DO166</f>
        <v>98</v>
      </c>
      <c r="AO166" s="109">
        <f>'Datos Muni'!DR166</f>
        <v>63.472060966591371</v>
      </c>
      <c r="AP166" s="78">
        <f>'Datos Muni'!DU166</f>
        <v>97.2725425172369</v>
      </c>
      <c r="AQ166" s="78">
        <f>'Datos Muni'!DX166</f>
        <v>100</v>
      </c>
      <c r="AR166" s="78">
        <f>'Datos Muni'!EA166</f>
        <v>100</v>
      </c>
      <c r="AS166" s="78">
        <f>'Datos Muni'!ED166</f>
        <v>100</v>
      </c>
      <c r="AT166" s="78">
        <f>'Datos Muni'!EG166</f>
        <v>77.058399936382941</v>
      </c>
      <c r="AV166" s="87">
        <f t="shared" si="10"/>
        <v>29.401828699978402</v>
      </c>
      <c r="AW166" s="90">
        <f t="shared" si="11"/>
        <v>32.062006473925891</v>
      </c>
      <c r="AX166" s="85">
        <f t="shared" si="12"/>
        <v>19.826432114703032</v>
      </c>
      <c r="AY166" s="90">
        <f t="shared" si="13"/>
        <v>67.552859757517368</v>
      </c>
      <c r="BA166" s="298">
        <f t="shared" si="14"/>
        <v>37.210781761531173</v>
      </c>
    </row>
    <row r="167" spans="2:53" x14ac:dyDescent="0.3">
      <c r="B167" s="49">
        <v>31602</v>
      </c>
      <c r="C167" s="48" t="s">
        <v>168</v>
      </c>
      <c r="D167" s="81">
        <f>'Datos Muni'!K167</f>
        <v>50</v>
      </c>
      <c r="E167" s="81">
        <f>'Datos Muni'!N167</f>
        <v>1.2010466263458157</v>
      </c>
      <c r="F167" s="81">
        <f>'Datos Muni'!Q167</f>
        <v>28.206755517946547</v>
      </c>
      <c r="G167" s="81">
        <f>'Datos Muni'!T167</f>
        <v>64.737827001838212</v>
      </c>
      <c r="H167" s="81">
        <f>'Datos Muni'!W167</f>
        <v>72.116286094910407</v>
      </c>
      <c r="I167" s="81">
        <f>'Datos Muni'!Z167</f>
        <v>53.05000214492361</v>
      </c>
      <c r="J167" s="81">
        <f>'Datos Muni'!AC167</f>
        <v>40.817185886382511</v>
      </c>
      <c r="K167" s="81">
        <f>'Datos Muni'!AF167</f>
        <v>0</v>
      </c>
      <c r="L167" s="81">
        <f>'Datos Muni'!AI167</f>
        <v>4.3382442257969354</v>
      </c>
      <c r="M167" s="81">
        <f>'Datos Muni'!AL167</f>
        <v>0</v>
      </c>
      <c r="N167" s="77">
        <f>'Datos Muni'!AO167</f>
        <v>0</v>
      </c>
      <c r="O167" s="77">
        <f>'Datos Muni'!AR167</f>
        <v>52.118471395838661</v>
      </c>
      <c r="P167" s="77">
        <f>'Datos Muni'!AU167</f>
        <v>15.248928453676228</v>
      </c>
      <c r="Q167" s="78">
        <f>'Datos Muni'!AX167</f>
        <v>68.114546334239336</v>
      </c>
      <c r="R167" s="78">
        <f>'Datos Muni'!BA167</f>
        <v>90.725829391622128</v>
      </c>
      <c r="S167" s="78">
        <f>'Datos Muni'!BD167</f>
        <v>0</v>
      </c>
      <c r="T167" s="78">
        <f>'Datos Muni'!BG167</f>
        <v>0</v>
      </c>
      <c r="U167" s="78">
        <f>'Datos Muni'!BJ167</f>
        <v>0</v>
      </c>
      <c r="V167" s="78">
        <f>'Datos Muni'!BM167</f>
        <v>40</v>
      </c>
      <c r="W167" s="78">
        <f>'Datos Muni'!BP167</f>
        <v>0</v>
      </c>
      <c r="X167" s="78">
        <f>'Datos Muni'!BS167</f>
        <v>13.333333333333334</v>
      </c>
      <c r="Y167" s="78">
        <f>'Datos Muni'!BV167</f>
        <v>13.788919224511185</v>
      </c>
      <c r="Z167" s="78">
        <f>'Datos Muni'!BY167</f>
        <v>13.525716090947842</v>
      </c>
      <c r="AA167" s="78">
        <f>'Datos Muni'!CB167</f>
        <v>22.000000000000004</v>
      </c>
      <c r="AB167" s="78">
        <f>'Datos Muni'!CE167</f>
        <v>17.038032022749753</v>
      </c>
      <c r="AC167" s="78">
        <f>'Datos Muni'!CH167</f>
        <v>6.1819980217606334</v>
      </c>
      <c r="AD167" s="78">
        <f>'Datos Muni'!CK167</f>
        <v>40.502672251913907</v>
      </c>
      <c r="AE167" s="78">
        <f>'Datos Muni'!CN167</f>
        <v>23.855421686746986</v>
      </c>
      <c r="AF167" s="78">
        <f>'Datos Muni'!CQ167</f>
        <v>100</v>
      </c>
      <c r="AG167" s="78">
        <f>'Datos Muni'!CT167</f>
        <v>27.685309032418292</v>
      </c>
      <c r="AH167" s="78">
        <f>'Datos Muni'!CW167</f>
        <v>0</v>
      </c>
      <c r="AI167" s="78">
        <f>'Datos Muni'!CZ167</f>
        <v>66.329966329966325</v>
      </c>
      <c r="AJ167" s="78">
        <f>'Datos Muni'!DC167</f>
        <v>25</v>
      </c>
      <c r="AK167" s="78">
        <f>'Datos Muni'!DF167</f>
        <v>75</v>
      </c>
      <c r="AL167" s="78">
        <f>'Datos Muni'!DI167</f>
        <v>50</v>
      </c>
      <c r="AM167" s="106">
        <f>'Datos Muni'!DL167</f>
        <v>25</v>
      </c>
      <c r="AN167" s="78">
        <f>'Datos Muni'!DO167</f>
        <v>72</v>
      </c>
      <c r="AO167" s="109">
        <f>'Datos Muni'!DR167</f>
        <v>82.516045898876314</v>
      </c>
      <c r="AP167" s="78">
        <f>'Datos Muni'!DU167</f>
        <v>100</v>
      </c>
      <c r="AQ167" s="78">
        <f>'Datos Muni'!DX167</f>
        <v>100</v>
      </c>
      <c r="AR167" s="78">
        <f>'Datos Muni'!EA167</f>
        <v>91.411042944785279</v>
      </c>
      <c r="AS167" s="78">
        <f>'Datos Muni'!ED167</f>
        <v>100</v>
      </c>
      <c r="AT167" s="78">
        <f>'Datos Muni'!EG167</f>
        <v>0</v>
      </c>
      <c r="AV167" s="87">
        <f t="shared" si="10"/>
        <v>29.371903642127606</v>
      </c>
      <c r="AW167" s="90">
        <f t="shared" si="11"/>
        <v>28.405767960837352</v>
      </c>
      <c r="AX167" s="85">
        <f t="shared" si="12"/>
        <v>27.802899181329295</v>
      </c>
      <c r="AY167" s="90">
        <f t="shared" si="13"/>
        <v>58.210168871860446</v>
      </c>
      <c r="BA167" s="298">
        <f t="shared" si="14"/>
        <v>35.947684914038675</v>
      </c>
    </row>
    <row r="168" spans="2:53" x14ac:dyDescent="0.3">
      <c r="B168" s="49">
        <v>40101</v>
      </c>
      <c r="C168" s="48" t="s">
        <v>169</v>
      </c>
      <c r="D168" s="81">
        <f>'Datos Muni'!K168</f>
        <v>100</v>
      </c>
      <c r="E168" s="81">
        <f>'Datos Muni'!N168</f>
        <v>100</v>
      </c>
      <c r="F168" s="81">
        <f>'Datos Muni'!Q168</f>
        <v>59.59008829548511</v>
      </c>
      <c r="G168" s="81">
        <f>'Datos Muni'!T168</f>
        <v>99.860448671524466</v>
      </c>
      <c r="H168" s="81">
        <f>'Datos Muni'!W168</f>
        <v>67.556204366288142</v>
      </c>
      <c r="I168" s="81">
        <f>'Datos Muni'!Z168</f>
        <v>94.033650212801462</v>
      </c>
      <c r="J168" s="81">
        <f>'Datos Muni'!AC168</f>
        <v>47.175323856887829</v>
      </c>
      <c r="K168" s="81">
        <f>'Datos Muni'!AF168</f>
        <v>33.333333333333329</v>
      </c>
      <c r="L168" s="81">
        <f>'Datos Muni'!AI168</f>
        <v>68.866966237969805</v>
      </c>
      <c r="M168" s="81">
        <f>'Datos Muni'!AL168</f>
        <v>100</v>
      </c>
      <c r="N168" s="77">
        <f>'Datos Muni'!AO168</f>
        <v>35.721331108966041</v>
      </c>
      <c r="O168" s="77">
        <f>'Datos Muni'!AR168</f>
        <v>99.870359054087658</v>
      </c>
      <c r="P168" s="77">
        <f>'Datos Muni'!AU168</f>
        <v>4.8466939595497003</v>
      </c>
      <c r="Q168" s="78">
        <f>'Datos Muni'!AX168</f>
        <v>0</v>
      </c>
      <c r="R168" s="78">
        <f>'Datos Muni'!BA168</f>
        <v>5.1764769316427595</v>
      </c>
      <c r="S168" s="78">
        <f>'Datos Muni'!BD168</f>
        <v>100</v>
      </c>
      <c r="T168" s="78">
        <f>'Datos Muni'!BG168</f>
        <v>100</v>
      </c>
      <c r="U168" s="78">
        <f>'Datos Muni'!BJ168</f>
        <v>100</v>
      </c>
      <c r="V168" s="78">
        <f>'Datos Muni'!BM168</f>
        <v>100</v>
      </c>
      <c r="W168" s="78">
        <f>'Datos Muni'!BP168</f>
        <v>100</v>
      </c>
      <c r="X168" s="78">
        <f>'Datos Muni'!BS168</f>
        <v>66.666666666666657</v>
      </c>
      <c r="Y168" s="78">
        <f>'Datos Muni'!BV168</f>
        <v>100</v>
      </c>
      <c r="Z168" s="78">
        <f>'Datos Muni'!BY168</f>
        <v>99.014973912194378</v>
      </c>
      <c r="AA168" s="78">
        <f>'Datos Muni'!CB168</f>
        <v>16.499999999999996</v>
      </c>
      <c r="AB168" s="78">
        <f>'Datos Muni'!CE168</f>
        <v>100</v>
      </c>
      <c r="AC168" s="78">
        <f>'Datos Muni'!CH168</f>
        <v>2.7940510766811064</v>
      </c>
      <c r="AD168" s="78">
        <f>'Datos Muni'!CK168</f>
        <v>100</v>
      </c>
      <c r="AE168" s="78">
        <f>'Datos Muni'!CN168</f>
        <v>98.881193681526469</v>
      </c>
      <c r="AF168" s="78">
        <f>'Datos Muni'!CQ168</f>
        <v>100</v>
      </c>
      <c r="AG168" s="78">
        <f>'Datos Muni'!CT168</f>
        <v>100</v>
      </c>
      <c r="AH168" s="78">
        <f>'Datos Muni'!CW168</f>
        <v>0</v>
      </c>
      <c r="AI168" s="78">
        <f>'Datos Muni'!CZ168</f>
        <v>66.329966329966325</v>
      </c>
      <c r="AJ168" s="78">
        <f>'Datos Muni'!DC168</f>
        <v>100</v>
      </c>
      <c r="AK168" s="78">
        <f>'Datos Muni'!DF168</f>
        <v>50</v>
      </c>
      <c r="AL168" s="78">
        <f>'Datos Muni'!DI168</f>
        <v>50</v>
      </c>
      <c r="AM168" s="106">
        <f>'Datos Muni'!DL168</f>
        <v>25</v>
      </c>
      <c r="AN168" s="78">
        <f>'Datos Muni'!DO168</f>
        <v>0</v>
      </c>
      <c r="AO168" s="109">
        <f>'Datos Muni'!DR168</f>
        <v>40.786184367882591</v>
      </c>
      <c r="AP168" s="78">
        <f>'Datos Muni'!DU168</f>
        <v>23.806724796651423</v>
      </c>
      <c r="AQ168" s="78">
        <f>'Datos Muni'!DX168</f>
        <v>100</v>
      </c>
      <c r="AR168" s="78">
        <f>'Datos Muni'!EA168</f>
        <v>100</v>
      </c>
      <c r="AS168" s="78">
        <f>'Datos Muni'!ED168</f>
        <v>100</v>
      </c>
      <c r="AT168" s="78">
        <f>'Datos Muni'!EG168</f>
        <v>70.807114336736163</v>
      </c>
      <c r="AV168" s="87">
        <f t="shared" si="10"/>
        <v>70.065723007453357</v>
      </c>
      <c r="AW168" s="90">
        <f t="shared" si="11"/>
        <v>72.168068133091822</v>
      </c>
      <c r="AX168" s="85">
        <f t="shared" si="12"/>
        <v>75.984098370785404</v>
      </c>
      <c r="AY168" s="90">
        <f t="shared" si="13"/>
        <v>59.052142130802608</v>
      </c>
      <c r="BA168" s="298">
        <f t="shared" si="14"/>
        <v>69.317507910533294</v>
      </c>
    </row>
    <row r="169" spans="2:53" x14ac:dyDescent="0.3">
      <c r="B169" s="49">
        <v>40102</v>
      </c>
      <c r="C169" s="48" t="s">
        <v>170</v>
      </c>
      <c r="D169" s="81">
        <f>'Datos Muni'!K169</f>
        <v>100</v>
      </c>
      <c r="E169" s="81">
        <f>'Datos Muni'!N169</f>
        <v>9.5302069776229068</v>
      </c>
      <c r="F169" s="81">
        <f>'Datos Muni'!Q169</f>
        <v>27.940765576976812</v>
      </c>
      <c r="G169" s="81">
        <f>'Datos Muni'!T169</f>
        <v>39.974448828584102</v>
      </c>
      <c r="H169" s="81">
        <f>'Datos Muni'!W169</f>
        <v>25.12015212643141</v>
      </c>
      <c r="I169" s="81">
        <f>'Datos Muni'!Z169</f>
        <v>64.75210760472838</v>
      </c>
      <c r="J169" s="81">
        <f>'Datos Muni'!AC169</f>
        <v>22.680123352957672</v>
      </c>
      <c r="K169" s="81">
        <f>'Datos Muni'!AF169</f>
        <v>0</v>
      </c>
      <c r="L169" s="81">
        <f>'Datos Muni'!AI169</f>
        <v>0</v>
      </c>
      <c r="M169" s="81">
        <f>'Datos Muni'!AL169</f>
        <v>41.783311745288934</v>
      </c>
      <c r="N169" s="77">
        <f>'Datos Muni'!AO169</f>
        <v>0</v>
      </c>
      <c r="O169" s="77">
        <f>'Datos Muni'!AR169</f>
        <v>46.098457088171607</v>
      </c>
      <c r="P169" s="77">
        <f>'Datos Muni'!AU169</f>
        <v>17.966824050474241</v>
      </c>
      <c r="Q169" s="78">
        <f>'Datos Muni'!AX169</f>
        <v>7.5230349256112401</v>
      </c>
      <c r="R169" s="78">
        <f>'Datos Muni'!BA169</f>
        <v>4.3531463432143918</v>
      </c>
      <c r="S169" s="78">
        <f>'Datos Muni'!BD169</f>
        <v>66.666666666666657</v>
      </c>
      <c r="T169" s="78">
        <f>'Datos Muni'!BG169</f>
        <v>100</v>
      </c>
      <c r="U169" s="78">
        <f>'Datos Muni'!BJ169</f>
        <v>0</v>
      </c>
      <c r="V169" s="78">
        <f>'Datos Muni'!BM169</f>
        <v>50</v>
      </c>
      <c r="W169" s="78">
        <f>'Datos Muni'!BP169</f>
        <v>100</v>
      </c>
      <c r="X169" s="78">
        <f>'Datos Muni'!BS169</f>
        <v>23.333333333333332</v>
      </c>
      <c r="Y169" s="78">
        <f>'Datos Muni'!BV169</f>
        <v>11.369288708875152</v>
      </c>
      <c r="Z169" s="78">
        <f>'Datos Muni'!BY169</f>
        <v>38.048512433514063</v>
      </c>
      <c r="AA169" s="78">
        <f>'Datos Muni'!CB169</f>
        <v>11.000000000000002</v>
      </c>
      <c r="AB169" s="78">
        <f>'Datos Muni'!CE169</f>
        <v>1.9113676722517028</v>
      </c>
      <c r="AC169" s="78">
        <f>'Datos Muni'!CH169</f>
        <v>2.7855541163525954</v>
      </c>
      <c r="AD169" s="78">
        <f>'Datos Muni'!CK169</f>
        <v>83.599793708096954</v>
      </c>
      <c r="AE169" s="78">
        <f>'Datos Muni'!CN169</f>
        <v>61.733258300506478</v>
      </c>
      <c r="AF169" s="78">
        <f>'Datos Muni'!CQ169</f>
        <v>75.209961141520083</v>
      </c>
      <c r="AG169" s="78">
        <f>'Datos Muni'!CT169</f>
        <v>100</v>
      </c>
      <c r="AH169" s="78">
        <f>'Datos Muni'!CW169</f>
        <v>0</v>
      </c>
      <c r="AI169" s="78">
        <f>'Datos Muni'!CZ169</f>
        <v>45.117845117845121</v>
      </c>
      <c r="AJ169" s="78">
        <f>'Datos Muni'!DC169</f>
        <v>100</v>
      </c>
      <c r="AK169" s="78">
        <f>'Datos Muni'!DF169</f>
        <v>0</v>
      </c>
      <c r="AL169" s="78">
        <f>'Datos Muni'!DI169</f>
        <v>0</v>
      </c>
      <c r="AM169" s="106">
        <f>'Datos Muni'!DL169</f>
        <v>50</v>
      </c>
      <c r="AN169" s="78">
        <f>'Datos Muni'!DO169</f>
        <v>57.999999999999993</v>
      </c>
      <c r="AO169" s="109">
        <f>'Datos Muni'!DR169</f>
        <v>83.110404750705356</v>
      </c>
      <c r="AP169" s="78">
        <f>'Datos Muni'!DU169</f>
        <v>94.94915493578857</v>
      </c>
      <c r="AQ169" s="78">
        <f>'Datos Muni'!DX169</f>
        <v>100</v>
      </c>
      <c r="AR169" s="78">
        <f>'Datos Muni'!EA169</f>
        <v>100</v>
      </c>
      <c r="AS169" s="78">
        <f>'Datos Muni'!ED169</f>
        <v>100</v>
      </c>
      <c r="AT169" s="78">
        <f>'Datos Muni'!EG169</f>
        <v>84.12730032123963</v>
      </c>
      <c r="AV169" s="87">
        <f t="shared" si="10"/>
        <v>30.449722873172</v>
      </c>
      <c r="AW169" s="90">
        <f t="shared" si="11"/>
        <v>46.934692562213186</v>
      </c>
      <c r="AX169" s="85">
        <f t="shared" si="12"/>
        <v>34.33234104605004</v>
      </c>
      <c r="AY169" s="90">
        <f t="shared" si="13"/>
        <v>65.378907508969903</v>
      </c>
      <c r="BA169" s="298">
        <f t="shared" si="14"/>
        <v>44.273915997601279</v>
      </c>
    </row>
    <row r="170" spans="2:53" x14ac:dyDescent="0.3">
      <c r="B170" s="49">
        <v>40103</v>
      </c>
      <c r="C170" s="48" t="s">
        <v>171</v>
      </c>
      <c r="D170" s="81">
        <f>'Datos Muni'!K170</f>
        <v>100</v>
      </c>
      <c r="E170" s="81">
        <f>'Datos Muni'!N170</f>
        <v>0</v>
      </c>
      <c r="F170" s="81">
        <f>'Datos Muni'!Q170</f>
        <v>0</v>
      </c>
      <c r="G170" s="81">
        <f>'Datos Muni'!T170</f>
        <v>0</v>
      </c>
      <c r="H170" s="81">
        <f>'Datos Muni'!W170</f>
        <v>0</v>
      </c>
      <c r="I170" s="81">
        <f>'Datos Muni'!Z170</f>
        <v>0</v>
      </c>
      <c r="J170" s="81">
        <f>'Datos Muni'!AC170</f>
        <v>9.9834898265797491</v>
      </c>
      <c r="K170" s="81">
        <f>'Datos Muni'!AF170</f>
        <v>0</v>
      </c>
      <c r="L170" s="81">
        <f>'Datos Muni'!AI170</f>
        <v>0</v>
      </c>
      <c r="M170" s="81">
        <f>'Datos Muni'!AL170</f>
        <v>0</v>
      </c>
      <c r="N170" s="77">
        <f>'Datos Muni'!AO170</f>
        <v>0</v>
      </c>
      <c r="O170" s="77">
        <f>'Datos Muni'!AR170</f>
        <v>27.130576859174415</v>
      </c>
      <c r="P170" s="77">
        <f>'Datos Muni'!AU170</f>
        <v>0</v>
      </c>
      <c r="Q170" s="78">
        <f>'Datos Muni'!AX170</f>
        <v>0</v>
      </c>
      <c r="R170" s="78">
        <f>'Datos Muni'!BA170</f>
        <v>5.9599490420633066</v>
      </c>
      <c r="S170" s="78">
        <f>'Datos Muni'!BD170</f>
        <v>0</v>
      </c>
      <c r="T170" s="78">
        <f>'Datos Muni'!BG170</f>
        <v>100</v>
      </c>
      <c r="U170" s="78">
        <f>'Datos Muni'!BJ170</f>
        <v>0</v>
      </c>
      <c r="V170" s="78">
        <f>'Datos Muni'!BM170</f>
        <v>60</v>
      </c>
      <c r="W170" s="78">
        <f>'Datos Muni'!BP170</f>
        <v>100</v>
      </c>
      <c r="X170" s="78">
        <f>'Datos Muni'!BS170</f>
        <v>3.3333333333333335</v>
      </c>
      <c r="Y170" s="78">
        <f>'Datos Muni'!BV170</f>
        <v>5.2201148425265353</v>
      </c>
      <c r="Z170" s="78">
        <f>'Datos Muni'!BY170</f>
        <v>17.83577391703388</v>
      </c>
      <c r="AA170" s="78">
        <f>'Datos Muni'!CB170</f>
        <v>1</v>
      </c>
      <c r="AB170" s="78">
        <f>'Datos Muni'!CE170</f>
        <v>0</v>
      </c>
      <c r="AC170" s="78">
        <f>'Datos Muni'!CH170</f>
        <v>5.9529124624222405</v>
      </c>
      <c r="AD170" s="78">
        <f>'Datos Muni'!CK170</f>
        <v>62.018140589569171</v>
      </c>
      <c r="AE170" s="78">
        <f>'Datos Muni'!CN170</f>
        <v>44.986449864498645</v>
      </c>
      <c r="AF170" s="78">
        <f>'Datos Muni'!CQ170</f>
        <v>0</v>
      </c>
      <c r="AG170" s="78">
        <f>'Datos Muni'!CT170</f>
        <v>100</v>
      </c>
      <c r="AH170" s="78">
        <f>'Datos Muni'!CW170</f>
        <v>0</v>
      </c>
      <c r="AI170" s="78">
        <f>'Datos Muni'!CZ170</f>
        <v>32.659932659932664</v>
      </c>
      <c r="AJ170" s="78">
        <f>'Datos Muni'!DC170</f>
        <v>75</v>
      </c>
      <c r="AK170" s="78">
        <f>'Datos Muni'!DF170</f>
        <v>0</v>
      </c>
      <c r="AL170" s="78">
        <f>'Datos Muni'!DI170</f>
        <v>25</v>
      </c>
      <c r="AM170" s="106">
        <f>'Datos Muni'!DL170</f>
        <v>25</v>
      </c>
      <c r="AN170" s="78">
        <f>'Datos Muni'!DO170</f>
        <v>100</v>
      </c>
      <c r="AO170" s="109">
        <f>'Datos Muni'!DR170</f>
        <v>100</v>
      </c>
      <c r="AP170" s="78">
        <f>'Datos Muni'!DU170</f>
        <v>100</v>
      </c>
      <c r="AQ170" s="78">
        <f>'Datos Muni'!DX170</f>
        <v>100</v>
      </c>
      <c r="AR170" s="78">
        <f>'Datos Muni'!EA170</f>
        <v>100</v>
      </c>
      <c r="AS170" s="78">
        <f>'Datos Muni'!ED170</f>
        <v>100</v>
      </c>
      <c r="AT170" s="78">
        <f>'Datos Muni'!EG170</f>
        <v>93.846487082545679</v>
      </c>
      <c r="AV170" s="87">
        <f t="shared" si="10"/>
        <v>10.547235898904168</v>
      </c>
      <c r="AW170" s="90">
        <f t="shared" si="11"/>
        <v>37.994278434580465</v>
      </c>
      <c r="AX170" s="85">
        <f t="shared" si="12"/>
        <v>15.594080556598199</v>
      </c>
      <c r="AY170" s="90">
        <f t="shared" si="13"/>
        <v>67.964744267319887</v>
      </c>
      <c r="BA170" s="298">
        <f t="shared" si="14"/>
        <v>33.025084789350679</v>
      </c>
    </row>
    <row r="171" spans="2:53" x14ac:dyDescent="0.3">
      <c r="B171" s="49">
        <v>40104</v>
      </c>
      <c r="C171" s="48" t="s">
        <v>383</v>
      </c>
      <c r="D171" s="81">
        <f>'Datos Muni'!K171</f>
        <v>100</v>
      </c>
      <c r="E171" s="81">
        <f>'Datos Muni'!N171</f>
        <v>72.710877940814825</v>
      </c>
      <c r="F171" s="81">
        <f>'Datos Muni'!Q171</f>
        <v>0</v>
      </c>
      <c r="G171" s="81">
        <f>'Datos Muni'!T171</f>
        <v>65.653380325615075</v>
      </c>
      <c r="H171" s="81">
        <f>'Datos Muni'!W171</f>
        <v>3.2481583899798077</v>
      </c>
      <c r="I171" s="81">
        <f>'Datos Muni'!Z171</f>
        <v>74.601771773667508</v>
      </c>
      <c r="J171" s="81">
        <f>'Datos Muni'!AC171</f>
        <v>21.991452916960821</v>
      </c>
      <c r="K171" s="81">
        <f>'Datos Muni'!AF171</f>
        <v>0</v>
      </c>
      <c r="L171" s="81">
        <f>'Datos Muni'!AI171</f>
        <v>0</v>
      </c>
      <c r="M171" s="81">
        <f>'Datos Muni'!AL171</f>
        <v>0</v>
      </c>
      <c r="N171" s="77">
        <f>'Datos Muni'!AO171</f>
        <v>23.303179019681863</v>
      </c>
      <c r="O171" s="77">
        <f>'Datos Muni'!AR171</f>
        <v>58.43111194825147</v>
      </c>
      <c r="P171" s="77">
        <f>'Datos Muni'!AU171</f>
        <v>0</v>
      </c>
      <c r="Q171" s="78">
        <f>'Datos Muni'!AX171</f>
        <v>0</v>
      </c>
      <c r="R171" s="78">
        <f>'Datos Muni'!BA171</f>
        <v>4.992622809944165</v>
      </c>
      <c r="S171" s="78">
        <f>'Datos Muni'!BD171</f>
        <v>0</v>
      </c>
      <c r="T171" s="78">
        <f>'Datos Muni'!BG171</f>
        <v>0</v>
      </c>
      <c r="U171" s="78">
        <f>'Datos Muni'!BJ171</f>
        <v>0</v>
      </c>
      <c r="V171" s="78">
        <f>'Datos Muni'!BM171</f>
        <v>60</v>
      </c>
      <c r="W171" s="78">
        <f>'Datos Muni'!BP171</f>
        <v>100</v>
      </c>
      <c r="X171" s="78">
        <f>'Datos Muni'!BS171</f>
        <v>5</v>
      </c>
      <c r="Y171" s="78">
        <f>'Datos Muni'!BV171</f>
        <v>2.9784699174538338</v>
      </c>
      <c r="Z171" s="78">
        <f>'Datos Muni'!BY171</f>
        <v>7.9743815194142265</v>
      </c>
      <c r="AA171" s="78">
        <f>'Datos Muni'!CB171</f>
        <v>1.5</v>
      </c>
      <c r="AB171" s="78">
        <f>'Datos Muni'!CE171</f>
        <v>0</v>
      </c>
      <c r="AC171" s="78">
        <f>'Datos Muni'!CH171</f>
        <v>11.496234983043054</v>
      </c>
      <c r="AD171" s="78">
        <f>'Datos Muni'!CK171</f>
        <v>54.320987654320973</v>
      </c>
      <c r="AE171" s="78">
        <f>'Datos Muni'!CN171</f>
        <v>20.821159464862365</v>
      </c>
      <c r="AF171" s="78">
        <f>'Datos Muni'!CQ171</f>
        <v>68.97740989825833</v>
      </c>
      <c r="AG171" s="78">
        <f>'Datos Muni'!CT171</f>
        <v>100</v>
      </c>
      <c r="AH171" s="78">
        <f>'Datos Muni'!CW171</f>
        <v>0</v>
      </c>
      <c r="AI171" s="78">
        <f>'Datos Muni'!CZ171</f>
        <v>51.851851851851862</v>
      </c>
      <c r="AJ171" s="78">
        <f>'Datos Muni'!DC171</f>
        <v>100</v>
      </c>
      <c r="AK171" s="78">
        <f>'Datos Muni'!DF171</f>
        <v>50</v>
      </c>
      <c r="AL171" s="78">
        <f>'Datos Muni'!DI171</f>
        <v>25</v>
      </c>
      <c r="AM171" s="106">
        <f>'Datos Muni'!DL171</f>
        <v>50</v>
      </c>
      <c r="AN171" s="78">
        <f>'Datos Muni'!DO171</f>
        <v>100</v>
      </c>
      <c r="AO171" s="109">
        <f>'Datos Muni'!DR171</f>
        <v>100</v>
      </c>
      <c r="AP171" s="78">
        <f>'Datos Muni'!DU171</f>
        <v>100</v>
      </c>
      <c r="AQ171" s="78">
        <f>'Datos Muni'!DX171</f>
        <v>100</v>
      </c>
      <c r="AR171" s="78">
        <f>'Datos Muni'!EA171</f>
        <v>100</v>
      </c>
      <c r="AS171" s="78">
        <f>'Datos Muni'!ED171</f>
        <v>100</v>
      </c>
      <c r="AT171" s="78">
        <f>'Datos Muni'!EG171</f>
        <v>94.834660851321246</v>
      </c>
      <c r="AV171" s="87">
        <f t="shared" si="10"/>
        <v>32.303071716536266</v>
      </c>
      <c r="AW171" s="90">
        <f t="shared" si="11"/>
        <v>23.570374687134883</v>
      </c>
      <c r="AX171" s="85">
        <f t="shared" si="12"/>
        <v>19.229849270816974</v>
      </c>
      <c r="AY171" s="90">
        <f t="shared" si="13"/>
        <v>76.549036621655219</v>
      </c>
      <c r="BA171" s="298">
        <f t="shared" si="14"/>
        <v>37.913083074035839</v>
      </c>
    </row>
    <row r="172" spans="2:53" x14ac:dyDescent="0.3">
      <c r="B172" s="49">
        <v>40201</v>
      </c>
      <c r="C172" s="48" t="s">
        <v>173</v>
      </c>
      <c r="D172" s="81">
        <f>'Datos Muni'!K172</f>
        <v>100</v>
      </c>
      <c r="E172" s="81">
        <f>'Datos Muni'!N172</f>
        <v>100</v>
      </c>
      <c r="F172" s="81">
        <f>'Datos Muni'!Q172</f>
        <v>43.671459609358791</v>
      </c>
      <c r="G172" s="81">
        <f>'Datos Muni'!T172</f>
        <v>66.299130141972881</v>
      </c>
      <c r="H172" s="81">
        <f>'Datos Muni'!W172</f>
        <v>27.603837691976352</v>
      </c>
      <c r="I172" s="81">
        <f>'Datos Muni'!Z172</f>
        <v>62.965463790410837</v>
      </c>
      <c r="J172" s="81">
        <f>'Datos Muni'!AC172</f>
        <v>21.720127034896606</v>
      </c>
      <c r="K172" s="81">
        <f>'Datos Muni'!AF172</f>
        <v>0</v>
      </c>
      <c r="L172" s="81">
        <f>'Datos Muni'!AI172</f>
        <v>6.7349024533565922</v>
      </c>
      <c r="M172" s="81">
        <f>'Datos Muni'!AL172</f>
        <v>19.194471992066283</v>
      </c>
      <c r="N172" s="77">
        <f>'Datos Muni'!AO172</f>
        <v>0</v>
      </c>
      <c r="O172" s="77">
        <f>'Datos Muni'!AR172</f>
        <v>42.857777371204762</v>
      </c>
      <c r="P172" s="77">
        <f>'Datos Muni'!AU172</f>
        <v>19.961355129722641</v>
      </c>
      <c r="Q172" s="78">
        <f>'Datos Muni'!AX172</f>
        <v>0</v>
      </c>
      <c r="R172" s="78">
        <f>'Datos Muni'!BA172</f>
        <v>3.9043781577593766</v>
      </c>
      <c r="S172" s="78">
        <f>'Datos Muni'!BD172</f>
        <v>33.333333333333329</v>
      </c>
      <c r="T172" s="78">
        <f>'Datos Muni'!BG172</f>
        <v>100</v>
      </c>
      <c r="U172" s="78">
        <f>'Datos Muni'!BJ172</f>
        <v>0</v>
      </c>
      <c r="V172" s="78">
        <f>'Datos Muni'!BM172</f>
        <v>40</v>
      </c>
      <c r="W172" s="78">
        <f>'Datos Muni'!BP172</f>
        <v>100</v>
      </c>
      <c r="X172" s="78">
        <f>'Datos Muni'!BS172</f>
        <v>25</v>
      </c>
      <c r="Y172" s="78">
        <f>'Datos Muni'!BV172</f>
        <v>11.812651349595416</v>
      </c>
      <c r="Z172" s="78">
        <f>'Datos Muni'!BY172</f>
        <v>21.332328159287854</v>
      </c>
      <c r="AA172" s="78">
        <f>'Datos Muni'!CB172</f>
        <v>10.500000000000002</v>
      </c>
      <c r="AB172" s="78">
        <f>'Datos Muni'!CE172</f>
        <v>26.211357720976352</v>
      </c>
      <c r="AC172" s="78">
        <f>'Datos Muni'!CH172</f>
        <v>12.796314661377522</v>
      </c>
      <c r="AD172" s="78">
        <f>'Datos Muni'!CK172</f>
        <v>54.921827819902035</v>
      </c>
      <c r="AE172" s="78">
        <f>'Datos Muni'!CN172</f>
        <v>35.172044450394971</v>
      </c>
      <c r="AF172" s="78">
        <f>'Datos Muni'!CQ172</f>
        <v>34.550049585719314</v>
      </c>
      <c r="AG172" s="78">
        <f>'Datos Muni'!CT172</f>
        <v>100</v>
      </c>
      <c r="AH172" s="78">
        <f>'Datos Muni'!CW172</f>
        <v>0</v>
      </c>
      <c r="AI172" s="78">
        <f>'Datos Muni'!CZ172</f>
        <v>50.505050505050505</v>
      </c>
      <c r="AJ172" s="78">
        <f>'Datos Muni'!DC172</f>
        <v>75</v>
      </c>
      <c r="AK172" s="78">
        <f>'Datos Muni'!DF172</f>
        <v>50</v>
      </c>
      <c r="AL172" s="78">
        <f>'Datos Muni'!DI172</f>
        <v>25</v>
      </c>
      <c r="AM172" s="106">
        <f>'Datos Muni'!DL172</f>
        <v>25</v>
      </c>
      <c r="AN172" s="78">
        <f>'Datos Muni'!DO172</f>
        <v>96</v>
      </c>
      <c r="AO172" s="109">
        <f>'Datos Muni'!DR172</f>
        <v>86.561155611604505</v>
      </c>
      <c r="AP172" s="78">
        <f>'Datos Muni'!DU172</f>
        <v>81.843325511135362</v>
      </c>
      <c r="AQ172" s="78">
        <f>'Datos Muni'!DX172</f>
        <v>100</v>
      </c>
      <c r="AR172" s="78">
        <f>'Datos Muni'!EA172</f>
        <v>100</v>
      </c>
      <c r="AS172" s="78">
        <f>'Datos Muni'!ED172</f>
        <v>100</v>
      </c>
      <c r="AT172" s="78">
        <f>'Datos Muni'!EG172</f>
        <v>74.957984192853573</v>
      </c>
      <c r="AV172" s="87">
        <f t="shared" si="10"/>
        <v>39.308348093458903</v>
      </c>
      <c r="AW172" s="90">
        <f t="shared" si="11"/>
        <v>39.605387355870384</v>
      </c>
      <c r="AX172" s="85">
        <f t="shared" si="12"/>
        <v>25.810730416361494</v>
      </c>
      <c r="AY172" s="90">
        <f t="shared" si="13"/>
        <v>68.919108272903145</v>
      </c>
      <c r="BA172" s="298">
        <f t="shared" si="14"/>
        <v>43.41089353464848</v>
      </c>
    </row>
    <row r="173" spans="2:53" x14ac:dyDescent="0.3">
      <c r="B173" s="49">
        <v>40202</v>
      </c>
      <c r="C173" s="48" t="s">
        <v>174</v>
      </c>
      <c r="D173" s="81">
        <f>'Datos Muni'!K173</f>
        <v>100</v>
      </c>
      <c r="E173" s="81">
        <f>'Datos Muni'!N173</f>
        <v>0</v>
      </c>
      <c r="F173" s="81">
        <f>'Datos Muni'!Q173</f>
        <v>0</v>
      </c>
      <c r="G173" s="81">
        <f>'Datos Muni'!T173</f>
        <v>44.866619629796659</v>
      </c>
      <c r="H173" s="81">
        <f>'Datos Muni'!W173</f>
        <v>20.643458842545925</v>
      </c>
      <c r="I173" s="81">
        <f>'Datos Muni'!Z173</f>
        <v>52.438474031677053</v>
      </c>
      <c r="J173" s="81">
        <f>'Datos Muni'!AC173</f>
        <v>22.473847858104961</v>
      </c>
      <c r="K173" s="81">
        <f>'Datos Muni'!AF173</f>
        <v>0</v>
      </c>
      <c r="L173" s="81">
        <f>'Datos Muni'!AI173</f>
        <v>0</v>
      </c>
      <c r="M173" s="81">
        <f>'Datos Muni'!AL173</f>
        <v>22.351363433169425</v>
      </c>
      <c r="N173" s="77">
        <f>'Datos Muni'!AO173</f>
        <v>0</v>
      </c>
      <c r="O173" s="77">
        <f>'Datos Muni'!AR173</f>
        <v>85.730720215057261</v>
      </c>
      <c r="P173" s="77">
        <f>'Datos Muni'!AU173</f>
        <v>0</v>
      </c>
      <c r="Q173" s="78">
        <f>'Datos Muni'!AX173</f>
        <v>0</v>
      </c>
      <c r="R173" s="78">
        <f>'Datos Muni'!BA173</f>
        <v>3.9408355344989285</v>
      </c>
      <c r="S173" s="78">
        <f>'Datos Muni'!BD173</f>
        <v>0</v>
      </c>
      <c r="T173" s="78">
        <f>'Datos Muni'!BG173</f>
        <v>100</v>
      </c>
      <c r="U173" s="78">
        <f>'Datos Muni'!BJ173</f>
        <v>0</v>
      </c>
      <c r="V173" s="78">
        <f>'Datos Muni'!BM173</f>
        <v>50</v>
      </c>
      <c r="W173" s="78">
        <f>'Datos Muni'!BP173</f>
        <v>100</v>
      </c>
      <c r="X173" s="78">
        <f>'Datos Muni'!BS173</f>
        <v>10</v>
      </c>
      <c r="Y173" s="78">
        <f>'Datos Muni'!BV173</f>
        <v>10.120177103099303</v>
      </c>
      <c r="Z173" s="78">
        <f>'Datos Muni'!BY173</f>
        <v>27.359510399492041</v>
      </c>
      <c r="AA173" s="78">
        <f>'Datos Muni'!CB173</f>
        <v>3</v>
      </c>
      <c r="AB173" s="78">
        <f>'Datos Muni'!CE173</f>
        <v>0.44522753687974964</v>
      </c>
      <c r="AC173" s="78">
        <f>'Datos Muni'!CH173</f>
        <v>0</v>
      </c>
      <c r="AD173" s="78">
        <f>'Datos Muni'!CK173</f>
        <v>81.822202565236623</v>
      </c>
      <c r="AE173" s="78">
        <f>'Datos Muni'!CN173</f>
        <v>62.055137844611529</v>
      </c>
      <c r="AF173" s="78">
        <f>'Datos Muni'!CQ173</f>
        <v>98.345999105945452</v>
      </c>
      <c r="AG173" s="78">
        <f>'Datos Muni'!CT173</f>
        <v>100</v>
      </c>
      <c r="AH173" s="78">
        <f>'Datos Muni'!CW173</f>
        <v>0</v>
      </c>
      <c r="AI173" s="78">
        <f>'Datos Muni'!CZ173</f>
        <v>26.936026936026941</v>
      </c>
      <c r="AJ173" s="78">
        <f>'Datos Muni'!DC173</f>
        <v>100</v>
      </c>
      <c r="AK173" s="78">
        <f>'Datos Muni'!DF173</f>
        <v>50</v>
      </c>
      <c r="AL173" s="78">
        <f>'Datos Muni'!DI173</f>
        <v>75</v>
      </c>
      <c r="AM173" s="106">
        <f>'Datos Muni'!DL173</f>
        <v>100</v>
      </c>
      <c r="AN173" s="78">
        <f>'Datos Muni'!DO173</f>
        <v>100</v>
      </c>
      <c r="AO173" s="109">
        <f>'Datos Muni'!DR173</f>
        <v>100</v>
      </c>
      <c r="AP173" s="78">
        <f>'Datos Muni'!DU173</f>
        <v>100</v>
      </c>
      <c r="AQ173" s="78">
        <f>'Datos Muni'!DX173</f>
        <v>100</v>
      </c>
      <c r="AR173" s="78">
        <f>'Datos Muni'!EA173</f>
        <v>100</v>
      </c>
      <c r="AS173" s="78">
        <f>'Datos Muni'!ED173</f>
        <v>100</v>
      </c>
      <c r="AT173" s="78">
        <f>'Datos Muni'!EG173</f>
        <v>85.504492230335359</v>
      </c>
      <c r="AV173" s="87">
        <f t="shared" si="10"/>
        <v>26.808037231565486</v>
      </c>
      <c r="AW173" s="90">
        <f t="shared" si="11"/>
        <v>36.277262219214137</v>
      </c>
      <c r="AX173" s="85">
        <f t="shared" si="12"/>
        <v>32.572028283918293</v>
      </c>
      <c r="AY173" s="90">
        <f t="shared" si="13"/>
        <v>81.245751369025882</v>
      </c>
      <c r="BA173" s="298">
        <f t="shared" si="14"/>
        <v>44.225769775930949</v>
      </c>
    </row>
    <row r="174" spans="2:53" x14ac:dyDescent="0.3">
      <c r="B174" s="49">
        <v>40301</v>
      </c>
      <c r="C174" s="48" t="s">
        <v>175</v>
      </c>
      <c r="D174" s="81">
        <f>'Datos Muni'!K174</f>
        <v>100</v>
      </c>
      <c r="E174" s="81">
        <f>'Datos Muni'!N174</f>
        <v>0</v>
      </c>
      <c r="F174" s="81">
        <f>'Datos Muni'!Q174</f>
        <v>17.787264318747777</v>
      </c>
      <c r="G174" s="81">
        <f>'Datos Muni'!T174</f>
        <v>25.910976486781244</v>
      </c>
      <c r="H174" s="81">
        <f>'Datos Muni'!W174</f>
        <v>0</v>
      </c>
      <c r="I174" s="81">
        <f>'Datos Muni'!Z174</f>
        <v>30.328251288456482</v>
      </c>
      <c r="J174" s="81">
        <f>'Datos Muni'!AC174</f>
        <v>36.587731226599438</v>
      </c>
      <c r="K174" s="81">
        <f>'Datos Muni'!AF174</f>
        <v>0</v>
      </c>
      <c r="L174" s="81">
        <f>'Datos Muni'!AI174</f>
        <v>0</v>
      </c>
      <c r="M174" s="81">
        <f>'Datos Muni'!AL174</f>
        <v>0</v>
      </c>
      <c r="N174" s="77">
        <f>'Datos Muni'!AO174</f>
        <v>0</v>
      </c>
      <c r="O174" s="77">
        <f>'Datos Muni'!AR174</f>
        <v>14.545188236143424</v>
      </c>
      <c r="P174" s="77">
        <f>'Datos Muni'!AU174</f>
        <v>4.1805123807482047</v>
      </c>
      <c r="Q174" s="78">
        <f>'Datos Muni'!AX174</f>
        <v>0</v>
      </c>
      <c r="R174" s="78">
        <f>'Datos Muni'!BA174</f>
        <v>4.3087284749190404</v>
      </c>
      <c r="S174" s="78">
        <f>'Datos Muni'!BD174</f>
        <v>100</v>
      </c>
      <c r="T174" s="78">
        <f>'Datos Muni'!BG174</f>
        <v>0</v>
      </c>
      <c r="U174" s="78">
        <f>'Datos Muni'!BJ174</f>
        <v>0</v>
      </c>
      <c r="V174" s="78">
        <f>'Datos Muni'!BM174</f>
        <v>60</v>
      </c>
      <c r="W174" s="78">
        <f>'Datos Muni'!BP174</f>
        <v>66.666666666666657</v>
      </c>
      <c r="X174" s="78">
        <f>'Datos Muni'!BS174</f>
        <v>10</v>
      </c>
      <c r="Y174" s="78">
        <f>'Datos Muni'!BV174</f>
        <v>15.553767766157145</v>
      </c>
      <c r="Z174" s="78">
        <f>'Datos Muni'!BY174</f>
        <v>22.437731865139042</v>
      </c>
      <c r="AA174" s="78">
        <f>'Datos Muni'!CB174</f>
        <v>2</v>
      </c>
      <c r="AB174" s="78">
        <f>'Datos Muni'!CE174</f>
        <v>0</v>
      </c>
      <c r="AC174" s="78">
        <f>'Datos Muni'!CH174</f>
        <v>21.438525029477969</v>
      </c>
      <c r="AD174" s="78">
        <f>'Datos Muni'!CK174</f>
        <v>83.971088435374142</v>
      </c>
      <c r="AE174" s="78">
        <f>'Datos Muni'!CN174</f>
        <v>67.950310559006212</v>
      </c>
      <c r="AF174" s="78">
        <f>'Datos Muni'!CQ174</f>
        <v>72.890985100225109</v>
      </c>
      <c r="AG174" s="78">
        <f>'Datos Muni'!CT174</f>
        <v>100</v>
      </c>
      <c r="AH174" s="78">
        <f>'Datos Muni'!CW174</f>
        <v>0</v>
      </c>
      <c r="AI174" s="78">
        <f>'Datos Muni'!CZ174</f>
        <v>0.673400673400674</v>
      </c>
      <c r="AJ174" s="78">
        <f>'Datos Muni'!DC174</f>
        <v>75</v>
      </c>
      <c r="AK174" s="78">
        <f>'Datos Muni'!DF174</f>
        <v>0</v>
      </c>
      <c r="AL174" s="78">
        <f>'Datos Muni'!DI174</f>
        <v>25</v>
      </c>
      <c r="AM174" s="106">
        <f>'Datos Muni'!DL174</f>
        <v>75</v>
      </c>
      <c r="AN174" s="78">
        <f>'Datos Muni'!DO174</f>
        <v>96</v>
      </c>
      <c r="AO174" s="109">
        <f>'Datos Muni'!DR174</f>
        <v>100</v>
      </c>
      <c r="AP174" s="78">
        <f>'Datos Muni'!DU174</f>
        <v>100</v>
      </c>
      <c r="AQ174" s="78">
        <f>'Datos Muni'!DX174</f>
        <v>100</v>
      </c>
      <c r="AR174" s="78">
        <f>'Datos Muni'!EA174</f>
        <v>100</v>
      </c>
      <c r="AS174" s="78">
        <f>'Datos Muni'!ED174</f>
        <v>100</v>
      </c>
      <c r="AT174" s="78">
        <f>'Datos Muni'!EG174</f>
        <v>86.570338389869534</v>
      </c>
      <c r="AV174" s="87">
        <f t="shared" si="10"/>
        <v>17.641532610575119</v>
      </c>
      <c r="AW174" s="90">
        <f t="shared" si="11"/>
        <v>32.99648502022653</v>
      </c>
      <c r="AX174" s="85">
        <f t="shared" si="12"/>
        <v>32.915823195042179</v>
      </c>
      <c r="AY174" s="90">
        <f t="shared" si="13"/>
        <v>68.445981361662163</v>
      </c>
      <c r="BA174" s="298">
        <f t="shared" si="14"/>
        <v>37.999955546876492</v>
      </c>
    </row>
    <row r="175" spans="2:53" x14ac:dyDescent="0.3">
      <c r="B175" s="49">
        <v>40302</v>
      </c>
      <c r="C175" s="48" t="s">
        <v>176</v>
      </c>
      <c r="D175" s="81">
        <f>'Datos Muni'!K175</f>
        <v>50</v>
      </c>
      <c r="E175" s="81">
        <f>'Datos Muni'!N175</f>
        <v>0</v>
      </c>
      <c r="F175" s="81">
        <f>'Datos Muni'!Q175</f>
        <v>0</v>
      </c>
      <c r="G175" s="81">
        <f>'Datos Muni'!T175</f>
        <v>23.489239131697246</v>
      </c>
      <c r="H175" s="81">
        <f>'Datos Muni'!W175</f>
        <v>13.852591477193815</v>
      </c>
      <c r="I175" s="81">
        <f>'Datos Muni'!Z175</f>
        <v>29.953000723065813</v>
      </c>
      <c r="J175" s="81">
        <f>'Datos Muni'!AC175</f>
        <v>30.211213300983658</v>
      </c>
      <c r="K175" s="81">
        <f>'Datos Muni'!AF175</f>
        <v>0</v>
      </c>
      <c r="L175" s="81">
        <f>'Datos Muni'!AI175</f>
        <v>0</v>
      </c>
      <c r="M175" s="81">
        <f>'Datos Muni'!AL175</f>
        <v>0</v>
      </c>
      <c r="N175" s="77">
        <f>'Datos Muni'!AO175</f>
        <v>0</v>
      </c>
      <c r="O175" s="77">
        <f>'Datos Muni'!AR175</f>
        <v>44.462476820537411</v>
      </c>
      <c r="P175" s="77">
        <f>'Datos Muni'!AU175</f>
        <v>20.554984583761563</v>
      </c>
      <c r="Q175" s="78">
        <f>'Datos Muni'!AX175</f>
        <v>0</v>
      </c>
      <c r="R175" s="78">
        <f>'Datos Muni'!BA175</f>
        <v>4.2438734044916773</v>
      </c>
      <c r="S175" s="78">
        <f>'Datos Muni'!BD175</f>
        <v>0</v>
      </c>
      <c r="T175" s="78">
        <f>'Datos Muni'!BG175</f>
        <v>0</v>
      </c>
      <c r="U175" s="78">
        <f>'Datos Muni'!BJ175</f>
        <v>0</v>
      </c>
      <c r="V175" s="78">
        <f>'Datos Muni'!BM175</f>
        <v>0</v>
      </c>
      <c r="W175" s="78">
        <f>'Datos Muni'!BP175</f>
        <v>66.666666666666657</v>
      </c>
      <c r="X175" s="78">
        <f>'Datos Muni'!BS175</f>
        <v>11.666666666666666</v>
      </c>
      <c r="Y175" s="78">
        <f>'Datos Muni'!BV175</f>
        <v>0</v>
      </c>
      <c r="Z175" s="78">
        <f>'Datos Muni'!BY175</f>
        <v>47.144302637236443</v>
      </c>
      <c r="AA175" s="78">
        <f>'Datos Muni'!CB175</f>
        <v>1.5</v>
      </c>
      <c r="AB175" s="78">
        <f>'Datos Muni'!CE175</f>
        <v>0</v>
      </c>
      <c r="AC175" s="78">
        <f>'Datos Muni'!CH175</f>
        <v>25.693730729701951</v>
      </c>
      <c r="AD175" s="78">
        <f>'Datos Muni'!CK175</f>
        <v>100</v>
      </c>
      <c r="AE175" s="78">
        <f>'Datos Muni'!CN175</f>
        <v>79.861111111111128</v>
      </c>
      <c r="AF175" s="78">
        <f>'Datos Muni'!CQ175</f>
        <v>100</v>
      </c>
      <c r="AG175" s="78">
        <f>'Datos Muni'!CT175</f>
        <v>100</v>
      </c>
      <c r="AH175" s="78">
        <f>'Datos Muni'!CW175</f>
        <v>0</v>
      </c>
      <c r="AI175" s="78">
        <f>'Datos Muni'!CZ175</f>
        <v>32.32323232323234</v>
      </c>
      <c r="AJ175" s="78">
        <f>'Datos Muni'!DC175</f>
        <v>100</v>
      </c>
      <c r="AK175" s="78">
        <f>'Datos Muni'!DF175</f>
        <v>0</v>
      </c>
      <c r="AL175" s="78">
        <f>'Datos Muni'!DI175</f>
        <v>50</v>
      </c>
      <c r="AM175" s="106">
        <f>'Datos Muni'!DL175</f>
        <v>100</v>
      </c>
      <c r="AN175" s="78">
        <f>'Datos Muni'!DO175</f>
        <v>100</v>
      </c>
      <c r="AO175" s="109">
        <f>'Datos Muni'!DR175</f>
        <v>0</v>
      </c>
      <c r="AP175" s="78">
        <f>'Datos Muni'!DU175</f>
        <v>100</v>
      </c>
      <c r="AQ175" s="78">
        <f>'Datos Muni'!DX175</f>
        <v>100</v>
      </c>
      <c r="AR175" s="78">
        <f>'Datos Muni'!EA175</f>
        <v>100</v>
      </c>
      <c r="AS175" s="78">
        <f>'Datos Muni'!ED175</f>
        <v>100</v>
      </c>
      <c r="AT175" s="78">
        <f>'Datos Muni'!EG175</f>
        <v>100</v>
      </c>
      <c r="AV175" s="87">
        <f t="shared" si="10"/>
        <v>16.347962002864577</v>
      </c>
      <c r="AW175" s="90">
        <f t="shared" si="11"/>
        <v>10.13007715302262</v>
      </c>
      <c r="AX175" s="85">
        <f t="shared" si="12"/>
        <v>40.651756793857352</v>
      </c>
      <c r="AY175" s="90">
        <f t="shared" si="13"/>
        <v>70.165945165945161</v>
      </c>
      <c r="BA175" s="298">
        <f t="shared" si="14"/>
        <v>34.323935278922427</v>
      </c>
    </row>
    <row r="176" spans="2:53" x14ac:dyDescent="0.3">
      <c r="B176" s="49">
        <v>40401</v>
      </c>
      <c r="C176" s="48" t="s">
        <v>177</v>
      </c>
      <c r="D176" s="81">
        <f>'Datos Muni'!K176</f>
        <v>100</v>
      </c>
      <c r="E176" s="81">
        <f>'Datos Muni'!N176</f>
        <v>0</v>
      </c>
      <c r="F176" s="81">
        <f>'Datos Muni'!Q176</f>
        <v>0</v>
      </c>
      <c r="G176" s="81">
        <f>'Datos Muni'!T176</f>
        <v>72.498723553745464</v>
      </c>
      <c r="H176" s="81">
        <f>'Datos Muni'!W176</f>
        <v>34.757037070944165</v>
      </c>
      <c r="I176" s="81">
        <f>'Datos Muni'!Z176</f>
        <v>60.048107021648121</v>
      </c>
      <c r="J176" s="81">
        <f>'Datos Muni'!AC176</f>
        <v>41.665148819114606</v>
      </c>
      <c r="K176" s="81">
        <f>'Datos Muni'!AF176</f>
        <v>0</v>
      </c>
      <c r="L176" s="81">
        <f>'Datos Muni'!AI176</f>
        <v>61.28859266069103</v>
      </c>
      <c r="M176" s="81">
        <f>'Datos Muni'!AL176</f>
        <v>0</v>
      </c>
      <c r="N176" s="77">
        <f>'Datos Muni'!AO176</f>
        <v>0</v>
      </c>
      <c r="O176" s="77">
        <f>'Datos Muni'!AR176</f>
        <v>21.477694313860159</v>
      </c>
      <c r="P176" s="77">
        <f>'Datos Muni'!AU176</f>
        <v>0</v>
      </c>
      <c r="Q176" s="78">
        <f>'Datos Muni'!AX176</f>
        <v>69.594628004665253</v>
      </c>
      <c r="R176" s="78">
        <f>'Datos Muni'!BA176</f>
        <v>3.2568835685456294</v>
      </c>
      <c r="S176" s="78">
        <f>'Datos Muni'!BD176</f>
        <v>100</v>
      </c>
      <c r="T176" s="78">
        <f>'Datos Muni'!BG176</f>
        <v>100</v>
      </c>
      <c r="U176" s="78">
        <f>'Datos Muni'!BJ176</f>
        <v>0</v>
      </c>
      <c r="V176" s="78">
        <f>'Datos Muni'!BM176</f>
        <v>50</v>
      </c>
      <c r="W176" s="78">
        <f>'Datos Muni'!BP176</f>
        <v>66.666666666666657</v>
      </c>
      <c r="X176" s="78">
        <f>'Datos Muni'!BS176</f>
        <v>6.666666666666667</v>
      </c>
      <c r="Y176" s="78">
        <f>'Datos Muni'!BV176</f>
        <v>29.154518950437318</v>
      </c>
      <c r="Z176" s="78">
        <f>'Datos Muni'!BY176</f>
        <v>20.802272987353156</v>
      </c>
      <c r="AA176" s="78">
        <f>'Datos Muni'!CB176</f>
        <v>1</v>
      </c>
      <c r="AB176" s="78">
        <f>'Datos Muni'!CE176</f>
        <v>0</v>
      </c>
      <c r="AC176" s="78">
        <f>'Datos Muni'!CH176</f>
        <v>0</v>
      </c>
      <c r="AD176" s="78">
        <f>'Datos Muni'!CK176</f>
        <v>80.235535074244751</v>
      </c>
      <c r="AE176" s="78">
        <f>'Datos Muni'!CN176</f>
        <v>48.832866479925308</v>
      </c>
      <c r="AF176" s="78">
        <f>'Datos Muni'!CQ176</f>
        <v>100</v>
      </c>
      <c r="AG176" s="78">
        <f>'Datos Muni'!CT176</f>
        <v>100</v>
      </c>
      <c r="AH176" s="78">
        <f>'Datos Muni'!CW176</f>
        <v>0</v>
      </c>
      <c r="AI176" s="78">
        <f>'Datos Muni'!CZ176</f>
        <v>32.659932659932664</v>
      </c>
      <c r="AJ176" s="78">
        <f>'Datos Muni'!DC176</f>
        <v>75</v>
      </c>
      <c r="AK176" s="78">
        <f>'Datos Muni'!DF176</f>
        <v>0</v>
      </c>
      <c r="AL176" s="78">
        <f>'Datos Muni'!DI176</f>
        <v>25</v>
      </c>
      <c r="AM176" s="106">
        <f>'Datos Muni'!DL176</f>
        <v>100</v>
      </c>
      <c r="AN176" s="78">
        <f>'Datos Muni'!DO176</f>
        <v>100</v>
      </c>
      <c r="AO176" s="109">
        <f>'Datos Muni'!DR176</f>
        <v>100</v>
      </c>
      <c r="AP176" s="78">
        <f>'Datos Muni'!DU176</f>
        <v>100</v>
      </c>
      <c r="AQ176" s="78">
        <f>'Datos Muni'!DX176</f>
        <v>100</v>
      </c>
      <c r="AR176" s="78">
        <f>'Datos Muni'!EA176</f>
        <v>100</v>
      </c>
      <c r="AS176" s="78">
        <f>'Datos Muni'!ED176</f>
        <v>100</v>
      </c>
      <c r="AT176" s="78">
        <f>'Datos Muni'!EG176</f>
        <v>83.210239202043098</v>
      </c>
      <c r="AV176" s="87">
        <f t="shared" si="10"/>
        <v>30.133484880000275</v>
      </c>
      <c r="AW176" s="90">
        <f t="shared" si="11"/>
        <v>55.645454034268219</v>
      </c>
      <c r="AX176" s="85">
        <f t="shared" si="12"/>
        <v>31.854651128736357</v>
      </c>
      <c r="AY176" s="90">
        <f t="shared" si="13"/>
        <v>72.562155132998271</v>
      </c>
      <c r="BA176" s="298">
        <f t="shared" si="14"/>
        <v>47.548936294000782</v>
      </c>
    </row>
    <row r="177" spans="2:53" x14ac:dyDescent="0.3">
      <c r="B177" s="49">
        <v>40402</v>
      </c>
      <c r="C177" s="48" t="s">
        <v>178</v>
      </c>
      <c r="D177" s="81">
        <f>'Datos Muni'!K177</f>
        <v>100</v>
      </c>
      <c r="E177" s="81">
        <f>'Datos Muni'!N177</f>
        <v>0</v>
      </c>
      <c r="F177" s="81">
        <f>'Datos Muni'!Q177</f>
        <v>0</v>
      </c>
      <c r="G177" s="81">
        <f>'Datos Muni'!T177</f>
        <v>45.48455197040078</v>
      </c>
      <c r="H177" s="81">
        <f>'Datos Muni'!W177</f>
        <v>44.074982875673058</v>
      </c>
      <c r="I177" s="81">
        <f>'Datos Muni'!Z177</f>
        <v>47.795374607419063</v>
      </c>
      <c r="J177" s="81">
        <f>'Datos Muni'!AC177</f>
        <v>32.938045040184946</v>
      </c>
      <c r="K177" s="81">
        <f>'Datos Muni'!AF177</f>
        <v>0</v>
      </c>
      <c r="L177" s="81">
        <f>'Datos Muni'!AI177</f>
        <v>0</v>
      </c>
      <c r="M177" s="81">
        <f>'Datos Muni'!AL177</f>
        <v>0</v>
      </c>
      <c r="N177" s="77">
        <f>'Datos Muni'!AO177</f>
        <v>46.502111195848286</v>
      </c>
      <c r="O177" s="77">
        <f>'Datos Muni'!AR177</f>
        <v>11.635315715158063</v>
      </c>
      <c r="P177" s="77">
        <f>'Datos Muni'!AU177</f>
        <v>9.4631796283551282</v>
      </c>
      <c r="Q177" s="78">
        <f>'Datos Muni'!AX177</f>
        <v>1.0157053449072309</v>
      </c>
      <c r="R177" s="78">
        <f>'Datos Muni'!BA177</f>
        <v>2.0201559044940911</v>
      </c>
      <c r="S177" s="78">
        <f>'Datos Muni'!BD177</f>
        <v>100</v>
      </c>
      <c r="T177" s="78">
        <f>'Datos Muni'!BG177</f>
        <v>0</v>
      </c>
      <c r="U177" s="78">
        <f>'Datos Muni'!BJ177</f>
        <v>0</v>
      </c>
      <c r="V177" s="78">
        <f>'Datos Muni'!BM177</f>
        <v>60</v>
      </c>
      <c r="W177" s="78">
        <f>'Datos Muni'!BP177</f>
        <v>66.666666666666657</v>
      </c>
      <c r="X177" s="78">
        <f>'Datos Muni'!BS177</f>
        <v>13.333333333333334</v>
      </c>
      <c r="Y177" s="78">
        <f>'Datos Muni'!BV177</f>
        <v>15.677052714089751</v>
      </c>
      <c r="Z177" s="78">
        <f>'Datos Muni'!BY177</f>
        <v>25.493210071696698</v>
      </c>
      <c r="AA177" s="78">
        <f>'Datos Muni'!CB177</f>
        <v>2</v>
      </c>
      <c r="AB177" s="78">
        <f>'Datos Muni'!CE177</f>
        <v>0.39831529593943565</v>
      </c>
      <c r="AC177" s="78">
        <f>'Datos Muni'!CH177</f>
        <v>11.470520761642579</v>
      </c>
      <c r="AD177" s="78">
        <f>'Datos Muni'!CK177</f>
        <v>85.880013258203519</v>
      </c>
      <c r="AE177" s="78">
        <f>'Datos Muni'!CN177</f>
        <v>62.148337595907932</v>
      </c>
      <c r="AF177" s="78">
        <f>'Datos Muni'!CQ177</f>
        <v>96.352374397797661</v>
      </c>
      <c r="AG177" s="78">
        <f>'Datos Muni'!CT177</f>
        <v>100</v>
      </c>
      <c r="AH177" s="78">
        <f>'Datos Muni'!CW177</f>
        <v>0</v>
      </c>
      <c r="AI177" s="78">
        <f>'Datos Muni'!CZ177</f>
        <v>30.639730639730644</v>
      </c>
      <c r="AJ177" s="78">
        <f>'Datos Muni'!DC177</f>
        <v>100</v>
      </c>
      <c r="AK177" s="78">
        <f>'Datos Muni'!DF177</f>
        <v>0</v>
      </c>
      <c r="AL177" s="78">
        <f>'Datos Muni'!DI177</f>
        <v>25</v>
      </c>
      <c r="AM177" s="106">
        <f>'Datos Muni'!DL177</f>
        <v>100</v>
      </c>
      <c r="AN177" s="78">
        <f>'Datos Muni'!DO177</f>
        <v>96</v>
      </c>
      <c r="AO177" s="109">
        <f>'Datos Muni'!DR177</f>
        <v>100</v>
      </c>
      <c r="AP177" s="78">
        <f>'Datos Muni'!DU177</f>
        <v>78.290139177141555</v>
      </c>
      <c r="AQ177" s="78">
        <f>'Datos Muni'!DX177</f>
        <v>100</v>
      </c>
      <c r="AR177" s="78">
        <f>'Datos Muni'!EA177</f>
        <v>100</v>
      </c>
      <c r="AS177" s="78">
        <f>'Datos Muni'!ED177</f>
        <v>100</v>
      </c>
      <c r="AT177" s="78">
        <f>'Datos Muni'!EG177</f>
        <v>100</v>
      </c>
      <c r="AV177" s="87">
        <f t="shared" si="10"/>
        <v>25.991812387156873</v>
      </c>
      <c r="AW177" s="90">
        <f t="shared" si="11"/>
        <v>32.814646845152566</v>
      </c>
      <c r="AX177" s="85">
        <f t="shared" si="12"/>
        <v>34.75035082540122</v>
      </c>
      <c r="AY177" s="90">
        <f t="shared" si="13"/>
        <v>73.566419272633738</v>
      </c>
      <c r="BA177" s="298">
        <f t="shared" si="14"/>
        <v>41.7808073325861</v>
      </c>
    </row>
    <row r="178" spans="2:53" x14ac:dyDescent="0.3">
      <c r="B178" s="49">
        <v>40501</v>
      </c>
      <c r="C178" s="48" t="s">
        <v>179</v>
      </c>
      <c r="D178" s="81">
        <f>'Datos Muni'!K178</f>
        <v>50</v>
      </c>
      <c r="E178" s="81">
        <f>'Datos Muni'!N178</f>
        <v>0</v>
      </c>
      <c r="F178" s="81">
        <f>'Datos Muni'!Q178</f>
        <v>0</v>
      </c>
      <c r="G178" s="81">
        <f>'Datos Muni'!T178</f>
        <v>95.293752872194943</v>
      </c>
      <c r="H178" s="81">
        <f>'Datos Muni'!W178</f>
        <v>75.61711300312038</v>
      </c>
      <c r="I178" s="81">
        <f>'Datos Muni'!Z178</f>
        <v>93.350099143976337</v>
      </c>
      <c r="J178" s="81">
        <f>'Datos Muni'!AC178</f>
        <v>59.674214273620805</v>
      </c>
      <c r="K178" s="81">
        <f>'Datos Muni'!AF178</f>
        <v>0</v>
      </c>
      <c r="L178" s="81">
        <f>'Datos Muni'!AI178</f>
        <v>0</v>
      </c>
      <c r="M178" s="81">
        <f>'Datos Muni'!AL178</f>
        <v>0</v>
      </c>
      <c r="N178" s="77">
        <f>'Datos Muni'!AO178</f>
        <v>0</v>
      </c>
      <c r="O178" s="77">
        <f>'Datos Muni'!AR178</f>
        <v>59.549081036652588</v>
      </c>
      <c r="P178" s="77">
        <f>'Datos Muni'!AU178</f>
        <v>9.8911968348170127</v>
      </c>
      <c r="Q178" s="78">
        <f>'Datos Muni'!AX178</f>
        <v>0</v>
      </c>
      <c r="R178" s="78">
        <f>'Datos Muni'!BA178</f>
        <v>1.5194446066950253</v>
      </c>
      <c r="S178" s="78">
        <f>'Datos Muni'!BD178</f>
        <v>0</v>
      </c>
      <c r="T178" s="78">
        <f>'Datos Muni'!BG178</f>
        <v>0</v>
      </c>
      <c r="U178" s="78">
        <f>'Datos Muni'!BJ178</f>
        <v>0</v>
      </c>
      <c r="V178" s="78">
        <f>'Datos Muni'!BM178</f>
        <v>30</v>
      </c>
      <c r="W178" s="78">
        <f>'Datos Muni'!BP178</f>
        <v>0</v>
      </c>
      <c r="X178" s="78">
        <f>'Datos Muni'!BS178</f>
        <v>31.666666666666664</v>
      </c>
      <c r="Y178" s="78">
        <f>'Datos Muni'!BV178</f>
        <v>44.150110375275943</v>
      </c>
      <c r="Z178" s="78">
        <f>'Datos Muni'!BY178</f>
        <v>55.441133010525355</v>
      </c>
      <c r="AA178" s="78">
        <f>'Datos Muni'!CB178</f>
        <v>5.5000000000000009</v>
      </c>
      <c r="AB178" s="78">
        <f>'Datos Muni'!CE178</f>
        <v>0</v>
      </c>
      <c r="AC178" s="78">
        <f>'Datos Muni'!CH178</f>
        <v>3.2970656116056714</v>
      </c>
      <c r="AD178" s="78">
        <f>'Datos Muni'!CK178</f>
        <v>100</v>
      </c>
      <c r="AE178" s="78">
        <f>'Datos Muni'!CN178</f>
        <v>100</v>
      </c>
      <c r="AF178" s="78">
        <f>'Datos Muni'!CQ178</f>
        <v>100</v>
      </c>
      <c r="AG178" s="78">
        <f>'Datos Muni'!CT178</f>
        <v>100</v>
      </c>
      <c r="AH178" s="78">
        <f>'Datos Muni'!CW178</f>
        <v>0</v>
      </c>
      <c r="AI178" s="78">
        <f>'Datos Muni'!CZ178</f>
        <v>32.659932659932664</v>
      </c>
      <c r="AJ178" s="78">
        <f>'Datos Muni'!DC178</f>
        <v>100</v>
      </c>
      <c r="AK178" s="78">
        <f>'Datos Muni'!DF178</f>
        <v>25</v>
      </c>
      <c r="AL178" s="78">
        <f>'Datos Muni'!DI178</f>
        <v>50</v>
      </c>
      <c r="AM178" s="106">
        <f>'Datos Muni'!DL178</f>
        <v>100</v>
      </c>
      <c r="AN178" s="78">
        <f>'Datos Muni'!DO178</f>
        <v>96</v>
      </c>
      <c r="AO178" s="109">
        <f>'Datos Muni'!DR178</f>
        <v>100</v>
      </c>
      <c r="AP178" s="78">
        <f>'Datos Muni'!DU178</f>
        <v>100</v>
      </c>
      <c r="AQ178" s="78">
        <f>'Datos Muni'!DX178</f>
        <v>100</v>
      </c>
      <c r="AR178" s="78">
        <f>'Datos Muni'!EA178</f>
        <v>100</v>
      </c>
      <c r="AS178" s="78">
        <f>'Datos Muni'!ED178</f>
        <v>100</v>
      </c>
      <c r="AT178" s="78">
        <f>'Datos Muni'!EG178</f>
        <v>100</v>
      </c>
      <c r="AV178" s="87">
        <f t="shared" si="10"/>
        <v>34.105804397260165</v>
      </c>
      <c r="AW178" s="90">
        <f t="shared" si="11"/>
        <v>4.5027778009564319</v>
      </c>
      <c r="AX178" s="85">
        <f t="shared" si="12"/>
        <v>48.894997296008178</v>
      </c>
      <c r="AY178" s="90">
        <f t="shared" si="13"/>
        <v>78.832852332852326</v>
      </c>
      <c r="BA178" s="298">
        <f t="shared" si="14"/>
        <v>41.584107956769273</v>
      </c>
    </row>
    <row r="179" spans="2:53" x14ac:dyDescent="0.3">
      <c r="B179" s="49">
        <v>40502</v>
      </c>
      <c r="C179" s="48" t="s">
        <v>180</v>
      </c>
      <c r="D179" s="81">
        <f>'Datos Muni'!K179</f>
        <v>50</v>
      </c>
      <c r="E179" s="81">
        <f>'Datos Muni'!N179</f>
        <v>75.706214689265536</v>
      </c>
      <c r="F179" s="81">
        <f>'Datos Muni'!Q179</f>
        <v>0</v>
      </c>
      <c r="G179" s="81">
        <f>'Datos Muni'!T179</f>
        <v>17.684562699239336</v>
      </c>
      <c r="H179" s="81">
        <f>'Datos Muni'!W179</f>
        <v>0</v>
      </c>
      <c r="I179" s="81">
        <f>'Datos Muni'!Z179</f>
        <v>36.748893105629385</v>
      </c>
      <c r="J179" s="81">
        <f>'Datos Muni'!AC179</f>
        <v>13.651295952180909</v>
      </c>
      <c r="K179" s="81">
        <f>'Datos Muni'!AF179</f>
        <v>0</v>
      </c>
      <c r="L179" s="81">
        <f>'Datos Muni'!AI179</f>
        <v>0</v>
      </c>
      <c r="M179" s="81">
        <f>'Datos Muni'!AL179</f>
        <v>0</v>
      </c>
      <c r="N179" s="77">
        <f>'Datos Muni'!AO179</f>
        <v>0</v>
      </c>
      <c r="O179" s="77">
        <f>'Datos Muni'!AR179</f>
        <v>2.970118223602936</v>
      </c>
      <c r="P179" s="77">
        <f>'Datos Muni'!AU179</f>
        <v>0</v>
      </c>
      <c r="Q179" s="78">
        <f>'Datos Muni'!AX179</f>
        <v>0</v>
      </c>
      <c r="R179" s="78">
        <f>'Datos Muni'!BA179</f>
        <v>2.0041686175163553</v>
      </c>
      <c r="S179" s="78">
        <f>'Datos Muni'!BD179</f>
        <v>0</v>
      </c>
      <c r="T179" s="78">
        <f>'Datos Muni'!BG179</f>
        <v>0</v>
      </c>
      <c r="U179" s="78">
        <f>'Datos Muni'!BJ179</f>
        <v>0</v>
      </c>
      <c r="V179" s="78">
        <f>'Datos Muni'!BM179</f>
        <v>10</v>
      </c>
      <c r="W179" s="78">
        <f>'Datos Muni'!BP179</f>
        <v>0</v>
      </c>
      <c r="X179" s="78">
        <f>'Datos Muni'!BS179</f>
        <v>18.333333333333336</v>
      </c>
      <c r="Y179" s="78">
        <f>'Datos Muni'!BV179</f>
        <v>32.362459546925564</v>
      </c>
      <c r="Z179" s="78">
        <f>'Datos Muni'!BY179</f>
        <v>37.389146026922944</v>
      </c>
      <c r="AA179" s="78">
        <f>'Datos Muni'!CB179</f>
        <v>1.5</v>
      </c>
      <c r="AB179" s="78">
        <f>'Datos Muni'!CE179</f>
        <v>0</v>
      </c>
      <c r="AC179" s="78">
        <f>'Datos Muni'!CH179</f>
        <v>7.4688176861602811</v>
      </c>
      <c r="AD179" s="78">
        <f>'Datos Muni'!CK179</f>
        <v>92.632307160152195</v>
      </c>
      <c r="AE179" s="78">
        <f>'Datos Muni'!CN179</f>
        <v>88.617617947871992</v>
      </c>
      <c r="AF179" s="78">
        <f>'Datos Muni'!CQ179</f>
        <v>24.736724176562848</v>
      </c>
      <c r="AG179" s="78">
        <f>'Datos Muni'!CT179</f>
        <v>100</v>
      </c>
      <c r="AH179" s="78">
        <f>'Datos Muni'!CW179</f>
        <v>0</v>
      </c>
      <c r="AI179" s="78">
        <f>'Datos Muni'!CZ179</f>
        <v>32.659932659932664</v>
      </c>
      <c r="AJ179" s="78">
        <f>'Datos Muni'!DC179</f>
        <v>100</v>
      </c>
      <c r="AK179" s="78">
        <f>'Datos Muni'!DF179</f>
        <v>0</v>
      </c>
      <c r="AL179" s="78">
        <f>'Datos Muni'!DI179</f>
        <v>75</v>
      </c>
      <c r="AM179" s="106">
        <f>'Datos Muni'!DL179</f>
        <v>100</v>
      </c>
      <c r="AN179" s="78">
        <f>'Datos Muni'!DO179</f>
        <v>100</v>
      </c>
      <c r="AO179" s="109">
        <f>'Datos Muni'!DR179</f>
        <v>100</v>
      </c>
      <c r="AP179" s="78">
        <f>'Datos Muni'!DU179</f>
        <v>100</v>
      </c>
      <c r="AQ179" s="78">
        <f>'Datos Muni'!DX179</f>
        <v>100</v>
      </c>
      <c r="AR179" s="78">
        <f>'Datos Muni'!EA179</f>
        <v>100</v>
      </c>
      <c r="AS179" s="78">
        <f>'Datos Muni'!ED179</f>
        <v>100</v>
      </c>
      <c r="AT179" s="78">
        <f>'Datos Muni'!EG179</f>
        <v>100</v>
      </c>
      <c r="AV179" s="87">
        <f t="shared" si="10"/>
        <v>15.135468051532161</v>
      </c>
      <c r="AW179" s="90">
        <f t="shared" si="11"/>
        <v>1.7148812310737651</v>
      </c>
      <c r="AX179" s="85">
        <f t="shared" si="12"/>
        <v>33.6711562086588</v>
      </c>
      <c r="AY179" s="90">
        <f t="shared" si="13"/>
        <v>79.118566618566618</v>
      </c>
      <c r="BA179" s="298">
        <f t="shared" si="14"/>
        <v>32.410018027457838</v>
      </c>
    </row>
    <row r="180" spans="2:53" x14ac:dyDescent="0.3">
      <c r="B180" s="49">
        <v>40503</v>
      </c>
      <c r="C180" s="48" t="s">
        <v>181</v>
      </c>
      <c r="D180" s="81">
        <f>'Datos Muni'!K180</f>
        <v>50</v>
      </c>
      <c r="E180" s="81">
        <f>'Datos Muni'!N180</f>
        <v>62.893081761006286</v>
      </c>
      <c r="F180" s="81">
        <f>'Datos Muni'!Q180</f>
        <v>0</v>
      </c>
      <c r="G180" s="81">
        <f>'Datos Muni'!T180</f>
        <v>77.420081556391935</v>
      </c>
      <c r="H180" s="81">
        <f>'Datos Muni'!W180</f>
        <v>0.15414317150458043</v>
      </c>
      <c r="I180" s="81">
        <f>'Datos Muni'!Z180</f>
        <v>30.077245373811458</v>
      </c>
      <c r="J180" s="81">
        <f>'Datos Muni'!AC180</f>
        <v>29.281944666560054</v>
      </c>
      <c r="K180" s="81">
        <f>'Datos Muni'!AF180</f>
        <v>0</v>
      </c>
      <c r="L180" s="81">
        <f>'Datos Muni'!AI180</f>
        <v>0</v>
      </c>
      <c r="M180" s="81">
        <f>'Datos Muni'!AL180</f>
        <v>0</v>
      </c>
      <c r="N180" s="77">
        <f>'Datos Muni'!AO180</f>
        <v>0</v>
      </c>
      <c r="O180" s="77">
        <f>'Datos Muni'!AR180</f>
        <v>14.461213223625464</v>
      </c>
      <c r="P180" s="77">
        <f>'Datos Muni'!AU180</f>
        <v>0</v>
      </c>
      <c r="Q180" s="78">
        <f>'Datos Muni'!AX180</f>
        <v>0</v>
      </c>
      <c r="R180" s="78">
        <f>'Datos Muni'!BA180</f>
        <v>1.4007257950605763</v>
      </c>
      <c r="S180" s="78">
        <f>'Datos Muni'!BD180</f>
        <v>0</v>
      </c>
      <c r="T180" s="78">
        <f>'Datos Muni'!BG180</f>
        <v>0</v>
      </c>
      <c r="U180" s="78">
        <f>'Datos Muni'!BJ180</f>
        <v>0</v>
      </c>
      <c r="V180" s="78">
        <f>'Datos Muni'!BM180</f>
        <v>0</v>
      </c>
      <c r="W180" s="78">
        <f>'Datos Muni'!BP180</f>
        <v>0</v>
      </c>
      <c r="X180" s="78">
        <f>'Datos Muni'!BS180</f>
        <v>13.333333333333334</v>
      </c>
      <c r="Y180" s="78">
        <f>'Datos Muni'!BV180</f>
        <v>7.8802206461780937</v>
      </c>
      <c r="Z180" s="78">
        <f>'Datos Muni'!BY180</f>
        <v>22.556607855391565</v>
      </c>
      <c r="AA180" s="78">
        <f>'Datos Muni'!CB180</f>
        <v>1</v>
      </c>
      <c r="AB180" s="78">
        <f>'Datos Muni'!CE180</f>
        <v>0</v>
      </c>
      <c r="AC180" s="78">
        <f>'Datos Muni'!CH180</f>
        <v>100</v>
      </c>
      <c r="AD180" s="78">
        <f>'Datos Muni'!CK180</f>
        <v>87.165775401069524</v>
      </c>
      <c r="AE180" s="78">
        <f>'Datos Muni'!CN180</f>
        <v>79.971284996410631</v>
      </c>
      <c r="AF180" s="78">
        <f>'Datos Muni'!CQ180</f>
        <v>100</v>
      </c>
      <c r="AG180" s="78">
        <f>'Datos Muni'!CT180</f>
        <v>100</v>
      </c>
      <c r="AH180" s="78">
        <f>'Datos Muni'!CW180</f>
        <v>0</v>
      </c>
      <c r="AI180" s="78">
        <f>'Datos Muni'!CZ180</f>
        <v>32.659932659932664</v>
      </c>
      <c r="AJ180" s="78">
        <f>'Datos Muni'!DC180</f>
        <v>100</v>
      </c>
      <c r="AK180" s="78">
        <f>'Datos Muni'!DF180</f>
        <v>0</v>
      </c>
      <c r="AL180" s="78">
        <f>'Datos Muni'!DI180</f>
        <v>50</v>
      </c>
      <c r="AM180" s="106">
        <f>'Datos Muni'!DL180</f>
        <v>75</v>
      </c>
      <c r="AN180" s="78">
        <f>'Datos Muni'!DO180</f>
        <v>100</v>
      </c>
      <c r="AO180" s="109">
        <f>'Datos Muni'!DR180</f>
        <v>100</v>
      </c>
      <c r="AP180" s="78">
        <f>'Datos Muni'!DU180</f>
        <v>100</v>
      </c>
      <c r="AQ180" s="78">
        <f>'Datos Muni'!DX180</f>
        <v>100</v>
      </c>
      <c r="AR180" s="78">
        <f>'Datos Muni'!EA180</f>
        <v>100</v>
      </c>
      <c r="AS180" s="78">
        <f>'Datos Muni'!ED180</f>
        <v>100</v>
      </c>
      <c r="AT180" s="78">
        <f>'Datos Muni'!EG180</f>
        <v>100</v>
      </c>
      <c r="AV180" s="87">
        <f t="shared" si="10"/>
        <v>20.329823827146136</v>
      </c>
      <c r="AW180" s="90">
        <f t="shared" si="11"/>
        <v>0.20010368500865375</v>
      </c>
      <c r="AX180" s="85">
        <f t="shared" si="12"/>
        <v>45.76746913693146</v>
      </c>
      <c r="AY180" s="90">
        <f t="shared" si="13"/>
        <v>75.547138047138034</v>
      </c>
      <c r="BA180" s="298">
        <f t="shared" si="14"/>
        <v>35.461133674056072</v>
      </c>
    </row>
    <row r="181" spans="2:53" x14ac:dyDescent="0.3">
      <c r="B181" s="49">
        <v>40504</v>
      </c>
      <c r="C181" s="48" t="s">
        <v>182</v>
      </c>
      <c r="D181" s="81">
        <f>'Datos Muni'!K181</f>
        <v>50</v>
      </c>
      <c r="E181" s="81">
        <f>'Datos Muni'!N181</f>
        <v>0</v>
      </c>
      <c r="F181" s="81">
        <f>'Datos Muni'!Q181</f>
        <v>0</v>
      </c>
      <c r="G181" s="81">
        <f>'Datos Muni'!T181</f>
        <v>66.845924920378025</v>
      </c>
      <c r="H181" s="81">
        <f>'Datos Muni'!W181</f>
        <v>0</v>
      </c>
      <c r="I181" s="81">
        <f>'Datos Muni'!Z181</f>
        <v>32.664696388522074</v>
      </c>
      <c r="J181" s="81">
        <f>'Datos Muni'!AC181</f>
        <v>98.902662060556793</v>
      </c>
      <c r="K181" s="81">
        <f>'Datos Muni'!AF181</f>
        <v>0</v>
      </c>
      <c r="L181" s="81">
        <f>'Datos Muni'!AI181</f>
        <v>0</v>
      </c>
      <c r="M181" s="81">
        <f>'Datos Muni'!AL181</f>
        <v>0</v>
      </c>
      <c r="N181" s="77">
        <f>'Datos Muni'!AO181</f>
        <v>0</v>
      </c>
      <c r="O181" s="77">
        <f>'Datos Muni'!AR181</f>
        <v>22.257113947897906</v>
      </c>
      <c r="P181" s="77">
        <f>'Datos Muni'!AU181</f>
        <v>0</v>
      </c>
      <c r="Q181" s="78">
        <f>'Datos Muni'!AX181</f>
        <v>0</v>
      </c>
      <c r="R181" s="78">
        <f>'Datos Muni'!BA181</f>
        <v>1.5585560835373786</v>
      </c>
      <c r="S181" s="78">
        <f>'Datos Muni'!BD181</f>
        <v>0</v>
      </c>
      <c r="T181" s="78">
        <f>'Datos Muni'!BG181</f>
        <v>100</v>
      </c>
      <c r="U181" s="78">
        <f>'Datos Muni'!BJ181</f>
        <v>0</v>
      </c>
      <c r="V181" s="78">
        <f>'Datos Muni'!BM181</f>
        <v>0</v>
      </c>
      <c r="W181" s="78">
        <f>'Datos Muni'!BP181</f>
        <v>0</v>
      </c>
      <c r="X181" s="78">
        <f>'Datos Muni'!BS181</f>
        <v>15</v>
      </c>
      <c r="Y181" s="78">
        <f>'Datos Muni'!BV181</f>
        <v>0</v>
      </c>
      <c r="Z181" s="78">
        <f>'Datos Muni'!BY181</f>
        <v>4.9056992682675453</v>
      </c>
      <c r="AA181" s="78">
        <f>'Datos Muni'!CB181</f>
        <v>0</v>
      </c>
      <c r="AB181" s="78">
        <f>'Datos Muni'!CE181</f>
        <v>0</v>
      </c>
      <c r="AC181" s="78">
        <f>'Datos Muni'!CH181</f>
        <v>0</v>
      </c>
      <c r="AD181" s="78">
        <f>'Datos Muni'!CK181</f>
        <v>74.937343358395992</v>
      </c>
      <c r="AE181" s="78">
        <f>'Datos Muni'!CN181</f>
        <v>54.963680387409198</v>
      </c>
      <c r="AF181" s="78">
        <f>'Datos Muni'!CQ181</f>
        <v>0</v>
      </c>
      <c r="AG181" s="78">
        <f>'Datos Muni'!CT181</f>
        <v>100</v>
      </c>
      <c r="AH181" s="78">
        <f>'Datos Muni'!CW181</f>
        <v>0</v>
      </c>
      <c r="AI181" s="78">
        <f>'Datos Muni'!CZ181</f>
        <v>32.659932659932664</v>
      </c>
      <c r="AJ181" s="78">
        <f>'Datos Muni'!DC181</f>
        <v>100</v>
      </c>
      <c r="AK181" s="78">
        <f>'Datos Muni'!DF181</f>
        <v>25</v>
      </c>
      <c r="AL181" s="78">
        <f>'Datos Muni'!DI181</f>
        <v>75</v>
      </c>
      <c r="AM181" s="106">
        <f>'Datos Muni'!DL181</f>
        <v>100</v>
      </c>
      <c r="AN181" s="78">
        <f>'Datos Muni'!DO181</f>
        <v>100</v>
      </c>
      <c r="AO181" s="109">
        <f>'Datos Muni'!DR181</f>
        <v>100</v>
      </c>
      <c r="AP181" s="78">
        <f>'Datos Muni'!DU181</f>
        <v>100</v>
      </c>
      <c r="AQ181" s="78">
        <f>'Datos Muni'!DX181</f>
        <v>100</v>
      </c>
      <c r="AR181" s="78">
        <f>'Datos Muni'!EA181</f>
        <v>100</v>
      </c>
      <c r="AS181" s="78">
        <f>'Datos Muni'!ED181</f>
        <v>100</v>
      </c>
      <c r="AT181" s="78">
        <f>'Datos Muni'!EG181</f>
        <v>100</v>
      </c>
      <c r="AV181" s="87">
        <f t="shared" si="10"/>
        <v>20.820799793642678</v>
      </c>
      <c r="AW181" s="90">
        <f t="shared" si="11"/>
        <v>14.508365154791054</v>
      </c>
      <c r="AX181" s="85">
        <f t="shared" si="12"/>
        <v>16.645191446008081</v>
      </c>
      <c r="AY181" s="90">
        <f t="shared" si="13"/>
        <v>80.904280904280895</v>
      </c>
      <c r="BA181" s="298">
        <f t="shared" si="14"/>
        <v>33.219659324680677</v>
      </c>
    </row>
    <row r="182" spans="2:53" x14ac:dyDescent="0.3">
      <c r="B182" s="49">
        <v>40505</v>
      </c>
      <c r="C182" s="48" t="s">
        <v>183</v>
      </c>
      <c r="D182" s="81">
        <f>'Datos Muni'!K182</f>
        <v>50</v>
      </c>
      <c r="E182" s="81">
        <f>'Datos Muni'!N182</f>
        <v>100</v>
      </c>
      <c r="F182" s="81">
        <f>'Datos Muni'!Q182</f>
        <v>0</v>
      </c>
      <c r="G182" s="81">
        <f>'Datos Muni'!T182</f>
        <v>93.77951029935366</v>
      </c>
      <c r="H182" s="81">
        <f>'Datos Muni'!W182</f>
        <v>9.8490224147942058</v>
      </c>
      <c r="I182" s="81">
        <f>'Datos Muni'!Z182</f>
        <v>76.298483102918553</v>
      </c>
      <c r="J182" s="81">
        <f>'Datos Muni'!AC182</f>
        <v>0.49084887794565235</v>
      </c>
      <c r="K182" s="81">
        <f>'Datos Muni'!AF182</f>
        <v>0</v>
      </c>
      <c r="L182" s="81">
        <f>'Datos Muni'!AI182</f>
        <v>0</v>
      </c>
      <c r="M182" s="81">
        <f>'Datos Muni'!AL182</f>
        <v>0</v>
      </c>
      <c r="N182" s="77">
        <f>'Datos Muni'!AO182</f>
        <v>0</v>
      </c>
      <c r="O182" s="77">
        <f>'Datos Muni'!AR182</f>
        <v>12.280290730210574</v>
      </c>
      <c r="P182" s="77">
        <f>'Datos Muni'!AU182</f>
        <v>0</v>
      </c>
      <c r="Q182" s="78">
        <f>'Datos Muni'!AX182</f>
        <v>0</v>
      </c>
      <c r="R182" s="78">
        <f>'Datos Muni'!BA182</f>
        <v>2.7797161098068659</v>
      </c>
      <c r="S182" s="78">
        <f>'Datos Muni'!BD182</f>
        <v>0</v>
      </c>
      <c r="T182" s="78">
        <f>'Datos Muni'!BG182</f>
        <v>0</v>
      </c>
      <c r="U182" s="78">
        <f>'Datos Muni'!BJ182</f>
        <v>0</v>
      </c>
      <c r="V182" s="78">
        <f>'Datos Muni'!BM182</f>
        <v>0</v>
      </c>
      <c r="W182" s="78">
        <f>'Datos Muni'!BP182</f>
        <v>0</v>
      </c>
      <c r="X182" s="78">
        <f>'Datos Muni'!BS182</f>
        <v>6.666666666666667</v>
      </c>
      <c r="Y182" s="78">
        <f>'Datos Muni'!BV182</f>
        <v>14.056224899598394</v>
      </c>
      <c r="Z182" s="78">
        <f>'Datos Muni'!BY182</f>
        <v>26.409253828608669</v>
      </c>
      <c r="AA182" s="78">
        <f>'Datos Muni'!CB182</f>
        <v>1</v>
      </c>
      <c r="AB182" s="78">
        <f>'Datos Muni'!CE182</f>
        <v>0</v>
      </c>
      <c r="AC182" s="78">
        <f>'Datos Muni'!CH182</f>
        <v>0</v>
      </c>
      <c r="AD182" s="78">
        <f>'Datos Muni'!CK182</f>
        <v>83.876704208654417</v>
      </c>
      <c r="AE182" s="78">
        <f>'Datos Muni'!CN182</f>
        <v>79.196089082020649</v>
      </c>
      <c r="AF182" s="78">
        <f>'Datos Muni'!CQ182</f>
        <v>65.171688857743518</v>
      </c>
      <c r="AG182" s="78">
        <f>'Datos Muni'!CT182</f>
        <v>100</v>
      </c>
      <c r="AH182" s="78">
        <f>'Datos Muni'!CW182</f>
        <v>0</v>
      </c>
      <c r="AI182" s="78">
        <f>'Datos Muni'!CZ182</f>
        <v>32.32323232323234</v>
      </c>
      <c r="AJ182" s="78">
        <f>'Datos Muni'!DC182</f>
        <v>100</v>
      </c>
      <c r="AK182" s="78">
        <f>'Datos Muni'!DF182</f>
        <v>25</v>
      </c>
      <c r="AL182" s="78">
        <f>'Datos Muni'!DI182</f>
        <v>75</v>
      </c>
      <c r="AM182" s="106">
        <f>'Datos Muni'!DL182</f>
        <v>100</v>
      </c>
      <c r="AN182" s="78">
        <f>'Datos Muni'!DO182</f>
        <v>100</v>
      </c>
      <c r="AO182" s="109">
        <f>'Datos Muni'!DR182</f>
        <v>100</v>
      </c>
      <c r="AP182" s="78">
        <f>'Datos Muni'!DU182</f>
        <v>100</v>
      </c>
      <c r="AQ182" s="78">
        <f>'Datos Muni'!DX182</f>
        <v>100</v>
      </c>
      <c r="AR182" s="78">
        <f>'Datos Muni'!EA182</f>
        <v>100</v>
      </c>
      <c r="AS182" s="78">
        <f>'Datos Muni'!ED182</f>
        <v>100</v>
      </c>
      <c r="AT182" s="78">
        <f>'Datos Muni'!EG182</f>
        <v>100</v>
      </c>
      <c r="AV182" s="87">
        <f t="shared" si="10"/>
        <v>26.361396571170978</v>
      </c>
      <c r="AW182" s="90">
        <f t="shared" si="11"/>
        <v>0.39710230140098085</v>
      </c>
      <c r="AX182" s="85">
        <f t="shared" si="12"/>
        <v>30.708514171476924</v>
      </c>
      <c r="AY182" s="90">
        <f t="shared" si="13"/>
        <v>80.880230880230883</v>
      </c>
      <c r="BA182" s="298">
        <f t="shared" si="14"/>
        <v>34.586810981069945</v>
      </c>
    </row>
    <row r="183" spans="2:53" x14ac:dyDescent="0.3">
      <c r="B183" s="49">
        <v>40601</v>
      </c>
      <c r="C183" s="48" t="s">
        <v>184</v>
      </c>
      <c r="D183" s="81">
        <f>'Datos Muni'!K183</f>
        <v>100</v>
      </c>
      <c r="E183" s="81">
        <f>'Datos Muni'!N183</f>
        <v>0</v>
      </c>
      <c r="F183" s="81">
        <f>'Datos Muni'!Q183</f>
        <v>0</v>
      </c>
      <c r="G183" s="81">
        <f>'Datos Muni'!T183</f>
        <v>73.306688565956449</v>
      </c>
      <c r="H183" s="81">
        <f>'Datos Muni'!W183</f>
        <v>29.029449744274078</v>
      </c>
      <c r="I183" s="81">
        <f>'Datos Muni'!Z183</f>
        <v>68.560479220151066</v>
      </c>
      <c r="J183" s="81">
        <f>'Datos Muni'!AC183</f>
        <v>79.082189208771482</v>
      </c>
      <c r="K183" s="81">
        <f>'Datos Muni'!AF183</f>
        <v>0</v>
      </c>
      <c r="L183" s="81">
        <f>'Datos Muni'!AI183</f>
        <v>0</v>
      </c>
      <c r="M183" s="81">
        <f>'Datos Muni'!AL183</f>
        <v>24.900398406374503</v>
      </c>
      <c r="N183" s="77">
        <f>'Datos Muni'!AO183</f>
        <v>0</v>
      </c>
      <c r="O183" s="77">
        <f>'Datos Muni'!AR183</f>
        <v>34.951338021712289</v>
      </c>
      <c r="P183" s="77">
        <f>'Datos Muni'!AU183</f>
        <v>12.450199203187251</v>
      </c>
      <c r="Q183" s="78">
        <f>'Datos Muni'!AX183</f>
        <v>0</v>
      </c>
      <c r="R183" s="78">
        <f>'Datos Muni'!BA183</f>
        <v>6.7832270929234326</v>
      </c>
      <c r="S183" s="78">
        <f>'Datos Muni'!BD183</f>
        <v>0</v>
      </c>
      <c r="T183" s="78">
        <f>'Datos Muni'!BG183</f>
        <v>100</v>
      </c>
      <c r="U183" s="78">
        <f>'Datos Muni'!BJ183</f>
        <v>0</v>
      </c>
      <c r="V183" s="78">
        <f>'Datos Muni'!BM183</f>
        <v>50</v>
      </c>
      <c r="W183" s="78">
        <f>'Datos Muni'!BP183</f>
        <v>100</v>
      </c>
      <c r="X183" s="78">
        <f>'Datos Muni'!BS183</f>
        <v>13.333333333333334</v>
      </c>
      <c r="Y183" s="78">
        <f>'Datos Muni'!BV183</f>
        <v>24.947227019765883</v>
      </c>
      <c r="Z183" s="78">
        <f>'Datos Muni'!BY183</f>
        <v>30.12942452520317</v>
      </c>
      <c r="AA183" s="78">
        <f>'Datos Muni'!CB183</f>
        <v>0.5</v>
      </c>
      <c r="AB183" s="78">
        <f>'Datos Muni'!CE183</f>
        <v>2.2097110308764942</v>
      </c>
      <c r="AC183" s="78">
        <f>'Datos Muni'!CH183</f>
        <v>100</v>
      </c>
      <c r="AD183" s="78">
        <f>'Datos Muni'!CK183</f>
        <v>77.375256322624736</v>
      </c>
      <c r="AE183" s="78">
        <f>'Datos Muni'!CN183</f>
        <v>68.71794871794873</v>
      </c>
      <c r="AF183" s="78">
        <f>'Datos Muni'!CQ183</f>
        <v>0</v>
      </c>
      <c r="AG183" s="78">
        <f>'Datos Muni'!CT183</f>
        <v>100</v>
      </c>
      <c r="AH183" s="78">
        <f>'Datos Muni'!CW183</f>
        <v>0</v>
      </c>
      <c r="AI183" s="78">
        <f>'Datos Muni'!CZ183</f>
        <v>35.690235690235703</v>
      </c>
      <c r="AJ183" s="78">
        <f>'Datos Muni'!DC183</f>
        <v>100</v>
      </c>
      <c r="AK183" s="78">
        <f>'Datos Muni'!DF183</f>
        <v>50</v>
      </c>
      <c r="AL183" s="78">
        <f>'Datos Muni'!DI183</f>
        <v>25</v>
      </c>
      <c r="AM183" s="106">
        <f>'Datos Muni'!DL183</f>
        <v>100</v>
      </c>
      <c r="AN183" s="78">
        <f>'Datos Muni'!DO183</f>
        <v>100</v>
      </c>
      <c r="AO183" s="109">
        <f>'Datos Muni'!DR183</f>
        <v>100</v>
      </c>
      <c r="AP183" s="78">
        <f>'Datos Muni'!DU183</f>
        <v>100</v>
      </c>
      <c r="AQ183" s="78">
        <f>'Datos Muni'!DX183</f>
        <v>100</v>
      </c>
      <c r="AR183" s="78">
        <f>'Datos Muni'!EA183</f>
        <v>100</v>
      </c>
      <c r="AS183" s="78">
        <f>'Datos Muni'!ED183</f>
        <v>100</v>
      </c>
      <c r="AT183" s="78">
        <f>'Datos Muni'!EG183</f>
        <v>91.987287350618999</v>
      </c>
      <c r="AV183" s="87">
        <f t="shared" si="10"/>
        <v>32.483134028494391</v>
      </c>
      <c r="AW183" s="90">
        <f t="shared" si="11"/>
        <v>36.683318156131918</v>
      </c>
      <c r="AX183" s="85">
        <f t="shared" si="12"/>
        <v>35.245877883305816</v>
      </c>
      <c r="AY183" s="90">
        <f t="shared" si="13"/>
        <v>78.762680217203908</v>
      </c>
      <c r="BA183" s="298">
        <f t="shared" si="14"/>
        <v>45.793752571284003</v>
      </c>
    </row>
    <row r="184" spans="2:53" x14ac:dyDescent="0.3">
      <c r="B184" s="49">
        <v>40602</v>
      </c>
      <c r="C184" s="48" t="s">
        <v>185</v>
      </c>
      <c r="D184" s="81">
        <f>'Datos Muni'!K184</f>
        <v>100</v>
      </c>
      <c r="E184" s="81">
        <f>'Datos Muni'!N184</f>
        <v>0</v>
      </c>
      <c r="F184" s="81">
        <f>'Datos Muni'!Q184</f>
        <v>0</v>
      </c>
      <c r="G184" s="81">
        <f>'Datos Muni'!T184</f>
        <v>81.089693745059634</v>
      </c>
      <c r="H184" s="81">
        <f>'Datos Muni'!W184</f>
        <v>10.270005710090544</v>
      </c>
      <c r="I184" s="81">
        <f>'Datos Muni'!Z184</f>
        <v>77.866643468552837</v>
      </c>
      <c r="J184" s="81">
        <f>'Datos Muni'!AC184</f>
        <v>19.523470839260316</v>
      </c>
      <c r="K184" s="81">
        <f>'Datos Muni'!AF184</f>
        <v>0</v>
      </c>
      <c r="L184" s="81">
        <f>'Datos Muni'!AI184</f>
        <v>0</v>
      </c>
      <c r="M184" s="81">
        <f>'Datos Muni'!AL184</f>
        <v>49.554013875123886</v>
      </c>
      <c r="N184" s="77">
        <f>'Datos Muni'!AO184</f>
        <v>0</v>
      </c>
      <c r="O184" s="77">
        <f>'Datos Muni'!AR184</f>
        <v>46.49987646814283</v>
      </c>
      <c r="P184" s="77">
        <f>'Datos Muni'!AU184</f>
        <v>4.1295011562603241</v>
      </c>
      <c r="Q184" s="78">
        <f>'Datos Muni'!AX184</f>
        <v>0</v>
      </c>
      <c r="R184" s="78">
        <f>'Datos Muni'!BA184</f>
        <v>6.2277040998788351</v>
      </c>
      <c r="S184" s="78">
        <f>'Datos Muni'!BD184</f>
        <v>0</v>
      </c>
      <c r="T184" s="78">
        <f>'Datos Muni'!BG184</f>
        <v>100</v>
      </c>
      <c r="U184" s="78">
        <f>'Datos Muni'!BJ184</f>
        <v>0</v>
      </c>
      <c r="V184" s="78">
        <f>'Datos Muni'!BM184</f>
        <v>30</v>
      </c>
      <c r="W184" s="78">
        <f>'Datos Muni'!BP184</f>
        <v>100</v>
      </c>
      <c r="X184" s="78">
        <f>'Datos Muni'!BS184</f>
        <v>10</v>
      </c>
      <c r="Y184" s="78">
        <f>'Datos Muni'!BV184</f>
        <v>13.766993632765445</v>
      </c>
      <c r="Z184" s="78">
        <f>'Datos Muni'!BY184</f>
        <v>31.203602287939635</v>
      </c>
      <c r="AA184" s="78">
        <f>'Datos Muni'!CB184</f>
        <v>2.5</v>
      </c>
      <c r="AB184" s="78">
        <f>'Datos Muni'!CE184</f>
        <v>0.78552452923686822</v>
      </c>
      <c r="AC184" s="78">
        <f>'Datos Muni'!CH184</f>
        <v>16.518004625041296</v>
      </c>
      <c r="AD184" s="78">
        <f>'Datos Muni'!CK184</f>
        <v>78.600702576112425</v>
      </c>
      <c r="AE184" s="78">
        <f>'Datos Muni'!CN184</f>
        <v>76.221804511278208</v>
      </c>
      <c r="AF184" s="78">
        <f>'Datos Muni'!CQ184</f>
        <v>100</v>
      </c>
      <c r="AG184" s="78">
        <f>'Datos Muni'!CT184</f>
        <v>100</v>
      </c>
      <c r="AH184" s="78">
        <f>'Datos Muni'!CW184</f>
        <v>0</v>
      </c>
      <c r="AI184" s="78">
        <f>'Datos Muni'!CZ184</f>
        <v>32.659932659932664</v>
      </c>
      <c r="AJ184" s="78">
        <f>'Datos Muni'!DC184</f>
        <v>100</v>
      </c>
      <c r="AK184" s="78">
        <f>'Datos Muni'!DF184</f>
        <v>50</v>
      </c>
      <c r="AL184" s="78">
        <f>'Datos Muni'!DI184</f>
        <v>75</v>
      </c>
      <c r="AM184" s="106">
        <f>'Datos Muni'!DL184</f>
        <v>75</v>
      </c>
      <c r="AN184" s="78">
        <f>'Datos Muni'!DO184</f>
        <v>98</v>
      </c>
      <c r="AO184" s="109">
        <f>'Datos Muni'!DR184</f>
        <v>100</v>
      </c>
      <c r="AP184" s="78">
        <f>'Datos Muni'!DU184</f>
        <v>100</v>
      </c>
      <c r="AQ184" s="78">
        <f>'Datos Muni'!DX184</f>
        <v>100</v>
      </c>
      <c r="AR184" s="78">
        <f>'Datos Muni'!EA184</f>
        <v>100</v>
      </c>
      <c r="AS184" s="78">
        <f>'Datos Muni'!ED184</f>
        <v>100</v>
      </c>
      <c r="AT184" s="78">
        <f>'Datos Muni'!EG184</f>
        <v>79.241649720068466</v>
      </c>
      <c r="AV184" s="87">
        <f t="shared" si="10"/>
        <v>29.917938866345409</v>
      </c>
      <c r="AW184" s="90">
        <f t="shared" si="11"/>
        <v>33.746814871411267</v>
      </c>
      <c r="AX184" s="85">
        <f t="shared" si="12"/>
        <v>36.621848018041547</v>
      </c>
      <c r="AY184" s="90">
        <f t="shared" si="13"/>
        <v>79.278684455714355</v>
      </c>
      <c r="BA184" s="298">
        <f t="shared" si="14"/>
        <v>44.891321552878139</v>
      </c>
    </row>
    <row r="185" spans="2:53" x14ac:dyDescent="0.3">
      <c r="B185" s="49">
        <v>40603</v>
      </c>
      <c r="C185" s="48" t="s">
        <v>186</v>
      </c>
      <c r="D185" s="81">
        <f>'Datos Muni'!K185</f>
        <v>0</v>
      </c>
      <c r="E185" s="81">
        <f>'Datos Muni'!N185</f>
        <v>0</v>
      </c>
      <c r="F185" s="81">
        <f>'Datos Muni'!Q185</f>
        <v>53.027892671545231</v>
      </c>
      <c r="G185" s="81">
        <f>'Datos Muni'!T185</f>
        <v>83.366951452619546</v>
      </c>
      <c r="H185" s="81">
        <f>'Datos Muni'!W185</f>
        <v>27.499480468627326</v>
      </c>
      <c r="I185" s="81">
        <f>'Datos Muni'!Z185</f>
        <v>81.976176918184464</v>
      </c>
      <c r="J185" s="81">
        <f>'Datos Muni'!AC185</f>
        <v>28.159676337813995</v>
      </c>
      <c r="K185" s="81">
        <f>'Datos Muni'!AF185</f>
        <v>0</v>
      </c>
      <c r="L185" s="81">
        <f>'Datos Muni'!AI185</f>
        <v>0</v>
      </c>
      <c r="M185" s="81">
        <f>'Datos Muni'!AL185</f>
        <v>0</v>
      </c>
      <c r="N185" s="77">
        <f>'Datos Muni'!AO185</f>
        <v>0</v>
      </c>
      <c r="O185" s="77">
        <f>'Datos Muni'!AR185</f>
        <v>26.956569303139698</v>
      </c>
      <c r="P185" s="77">
        <f>'Datos Muni'!AU185</f>
        <v>40.716612377850161</v>
      </c>
      <c r="Q185" s="78">
        <f>'Datos Muni'!AX185</f>
        <v>0</v>
      </c>
      <c r="R185" s="78">
        <f>'Datos Muni'!BA185</f>
        <v>5.2925366920500441</v>
      </c>
      <c r="S185" s="78">
        <f>'Datos Muni'!BD185</f>
        <v>0</v>
      </c>
      <c r="T185" s="78">
        <f>'Datos Muni'!BG185</f>
        <v>0</v>
      </c>
      <c r="U185" s="78">
        <f>'Datos Muni'!BJ185</f>
        <v>0</v>
      </c>
      <c r="V185" s="78">
        <f>'Datos Muni'!BM185</f>
        <v>0</v>
      </c>
      <c r="W185" s="78">
        <f>'Datos Muni'!BP185</f>
        <v>100</v>
      </c>
      <c r="X185" s="78">
        <f>'Datos Muni'!BS185</f>
        <v>3.3333333333333335</v>
      </c>
      <c r="Y185" s="78">
        <f>'Datos Muni'!BV185</f>
        <v>39.868261397122559</v>
      </c>
      <c r="Z185" s="78">
        <f>'Datos Muni'!BY185</f>
        <v>40.821868723538671</v>
      </c>
      <c r="AA185" s="78">
        <f>'Datos Muni'!CB185</f>
        <v>0</v>
      </c>
      <c r="AB185" s="78">
        <f>'Datos Muni'!CE185</f>
        <v>2.2622232899022801</v>
      </c>
      <c r="AC185" s="78">
        <f>'Datos Muni'!CH185</f>
        <v>100</v>
      </c>
      <c r="AD185" s="78">
        <f>'Datos Muni'!CK185</f>
        <v>80.886699507389153</v>
      </c>
      <c r="AE185" s="78">
        <f>'Datos Muni'!CN185</f>
        <v>82.227221597300343</v>
      </c>
      <c r="AF185" s="78">
        <f>'Datos Muni'!CQ185</f>
        <v>0</v>
      </c>
      <c r="AG185" s="78">
        <f>'Datos Muni'!CT185</f>
        <v>100</v>
      </c>
      <c r="AH185" s="78">
        <f>'Datos Muni'!CW185</f>
        <v>0</v>
      </c>
      <c r="AI185" s="78">
        <f>'Datos Muni'!CZ185</f>
        <v>32.659932659932664</v>
      </c>
      <c r="AJ185" s="78">
        <f>'Datos Muni'!DC185</f>
        <v>100</v>
      </c>
      <c r="AK185" s="78">
        <f>'Datos Muni'!DF185</f>
        <v>75</v>
      </c>
      <c r="AL185" s="78">
        <f>'Datos Muni'!DI185</f>
        <v>75</v>
      </c>
      <c r="AM185" s="106">
        <f>'Datos Muni'!DL185</f>
        <v>100</v>
      </c>
      <c r="AN185" s="78">
        <f>'Datos Muni'!DO185</f>
        <v>100</v>
      </c>
      <c r="AO185" s="109">
        <f>'Datos Muni'!DR185</f>
        <v>100</v>
      </c>
      <c r="AP185" s="78">
        <f>'Datos Muni'!DU185</f>
        <v>100</v>
      </c>
      <c r="AQ185" s="78">
        <f>'Datos Muni'!DX185</f>
        <v>100</v>
      </c>
      <c r="AR185" s="78">
        <f>'Datos Muni'!EA185</f>
        <v>100</v>
      </c>
      <c r="AS185" s="78">
        <f>'Datos Muni'!ED185</f>
        <v>100</v>
      </c>
      <c r="AT185" s="78">
        <f>'Datos Muni'!EG185</f>
        <v>100</v>
      </c>
      <c r="AV185" s="87">
        <f t="shared" si="10"/>
        <v>26.284873809983107</v>
      </c>
      <c r="AW185" s="90">
        <f t="shared" si="11"/>
        <v>15.04179095600715</v>
      </c>
      <c r="AX185" s="85">
        <f t="shared" si="12"/>
        <v>38.822178649842925</v>
      </c>
      <c r="AY185" s="90">
        <f t="shared" si="13"/>
        <v>84.475709475709465</v>
      </c>
      <c r="BA185" s="298">
        <f t="shared" si="14"/>
        <v>41.156138222885659</v>
      </c>
    </row>
    <row r="186" spans="2:53" x14ac:dyDescent="0.3">
      <c r="B186" s="49">
        <v>40701</v>
      </c>
      <c r="C186" s="48" t="s">
        <v>187</v>
      </c>
      <c r="D186" s="81">
        <f>'Datos Muni'!K186</f>
        <v>100</v>
      </c>
      <c r="E186" s="81">
        <f>'Datos Muni'!N186</f>
        <v>75.063423369646316</v>
      </c>
      <c r="F186" s="81">
        <f>'Datos Muni'!Q186</f>
        <v>30.650777303712417</v>
      </c>
      <c r="G186" s="81">
        <f>'Datos Muni'!T186</f>
        <v>93.804601831295102</v>
      </c>
      <c r="H186" s="81">
        <f>'Datos Muni'!W186</f>
        <v>47.88767856145305</v>
      </c>
      <c r="I186" s="81">
        <f>'Datos Muni'!Z186</f>
        <v>95.306542812782425</v>
      </c>
      <c r="J186" s="81">
        <f>'Datos Muni'!AC186</f>
        <v>1.0469321339955873</v>
      </c>
      <c r="K186" s="81">
        <f>'Datos Muni'!AF186</f>
        <v>0</v>
      </c>
      <c r="L186" s="81">
        <f>'Datos Muni'!AI186</f>
        <v>3.7627581016885374</v>
      </c>
      <c r="M186" s="81">
        <f>'Datos Muni'!AL186</f>
        <v>25.022341376228781</v>
      </c>
      <c r="N186" s="77">
        <f>'Datos Muni'!AO186</f>
        <v>0</v>
      </c>
      <c r="O186" s="77">
        <f>'Datos Muni'!AR186</f>
        <v>49.223588369057033</v>
      </c>
      <c r="P186" s="77">
        <f>'Datos Muni'!AU186</f>
        <v>48.137730116175156</v>
      </c>
      <c r="Q186" s="78">
        <f>'Datos Muni'!AX186</f>
        <v>0</v>
      </c>
      <c r="R186" s="78">
        <f>'Datos Muni'!BA186</f>
        <v>4.6118928769811713</v>
      </c>
      <c r="S186" s="78">
        <f>'Datos Muni'!BD186</f>
        <v>0</v>
      </c>
      <c r="T186" s="78">
        <f>'Datos Muni'!BG186</f>
        <v>100</v>
      </c>
      <c r="U186" s="78">
        <f>'Datos Muni'!BJ186</f>
        <v>0</v>
      </c>
      <c r="V186" s="78">
        <f>'Datos Muni'!BM186</f>
        <v>50</v>
      </c>
      <c r="W186" s="78">
        <f>'Datos Muni'!BP186</f>
        <v>100</v>
      </c>
      <c r="X186" s="78">
        <f>'Datos Muni'!BS186</f>
        <v>16.666666666666664</v>
      </c>
      <c r="Y186" s="78">
        <f>'Datos Muni'!BV186</f>
        <v>24.204702627939142</v>
      </c>
      <c r="Z186" s="78">
        <f>'Datos Muni'!BY186</f>
        <v>40.119732308969098</v>
      </c>
      <c r="AA186" s="78">
        <f>'Datos Muni'!CB186</f>
        <v>3.4999999999999996</v>
      </c>
      <c r="AB186" s="78">
        <f>'Datos Muni'!CE186</f>
        <v>4.3172030384271673</v>
      </c>
      <c r="AC186" s="78">
        <f>'Datos Muni'!CH186</f>
        <v>11.915400655347035</v>
      </c>
      <c r="AD186" s="78">
        <f>'Datos Muni'!CK186</f>
        <v>77.220561864913321</v>
      </c>
      <c r="AE186" s="78">
        <f>'Datos Muni'!CN186</f>
        <v>74.922139471902511</v>
      </c>
      <c r="AF186" s="78">
        <f>'Datos Muni'!CQ186</f>
        <v>100</v>
      </c>
      <c r="AG186" s="78">
        <f>'Datos Muni'!CT186</f>
        <v>100</v>
      </c>
      <c r="AH186" s="78">
        <f>'Datos Muni'!CW186</f>
        <v>0</v>
      </c>
      <c r="AI186" s="78">
        <f>'Datos Muni'!CZ186</f>
        <v>65.656565656565661</v>
      </c>
      <c r="AJ186" s="78">
        <f>'Datos Muni'!DC186</f>
        <v>75</v>
      </c>
      <c r="AK186" s="78">
        <f>'Datos Muni'!DF186</f>
        <v>50</v>
      </c>
      <c r="AL186" s="78">
        <f>'Datos Muni'!DI186</f>
        <v>75</v>
      </c>
      <c r="AM186" s="106">
        <f>'Datos Muni'!DL186</f>
        <v>100</v>
      </c>
      <c r="AN186" s="78">
        <f>'Datos Muni'!DO186</f>
        <v>98</v>
      </c>
      <c r="AO186" s="109">
        <f>'Datos Muni'!DR186</f>
        <v>100</v>
      </c>
      <c r="AP186" s="78">
        <f>'Datos Muni'!DU186</f>
        <v>56.569111794128112</v>
      </c>
      <c r="AQ186" s="78">
        <f>'Datos Muni'!DX186</f>
        <v>100</v>
      </c>
      <c r="AR186" s="78">
        <f>'Datos Muni'!EA186</f>
        <v>100</v>
      </c>
      <c r="AS186" s="78">
        <f>'Datos Muni'!ED186</f>
        <v>100</v>
      </c>
      <c r="AT186" s="78">
        <f>'Datos Muni'!EG186</f>
        <v>45.93063116255631</v>
      </c>
      <c r="AV186" s="87">
        <f t="shared" si="10"/>
        <v>43.838951844310337</v>
      </c>
      <c r="AW186" s="90">
        <f t="shared" si="11"/>
        <v>36.373127553854452</v>
      </c>
      <c r="AX186" s="85">
        <f t="shared" si="12"/>
        <v>39.207378514907219</v>
      </c>
      <c r="AY186" s="90">
        <f t="shared" si="13"/>
        <v>76.154022043803579</v>
      </c>
      <c r="BA186" s="298">
        <f t="shared" si="14"/>
        <v>48.893369989218897</v>
      </c>
    </row>
    <row r="187" spans="2:53" x14ac:dyDescent="0.3">
      <c r="B187" s="49">
        <v>40702</v>
      </c>
      <c r="C187" s="48" t="s">
        <v>188</v>
      </c>
      <c r="D187" s="81">
        <f>'Datos Muni'!K187</f>
        <v>100</v>
      </c>
      <c r="E187" s="81">
        <f>'Datos Muni'!N187</f>
        <v>0</v>
      </c>
      <c r="F187" s="81">
        <f>'Datos Muni'!Q187</f>
        <v>33.029462280354075</v>
      </c>
      <c r="G187" s="81">
        <f>'Datos Muni'!T187</f>
        <v>75.531549286689057</v>
      </c>
      <c r="H187" s="81">
        <f>'Datos Muni'!W187</f>
        <v>41.372549474960252</v>
      </c>
      <c r="I187" s="81">
        <f>'Datos Muni'!Z187</f>
        <v>88.544076947507179</v>
      </c>
      <c r="J187" s="81">
        <f>'Datos Muni'!AC187</f>
        <v>47.808361024220062</v>
      </c>
      <c r="K187" s="81">
        <f>'Datos Muni'!AF187</f>
        <v>0</v>
      </c>
      <c r="L187" s="81">
        <f>'Datos Muni'!AI187</f>
        <v>0</v>
      </c>
      <c r="M187" s="81">
        <f>'Datos Muni'!AL187</f>
        <v>19.677292404565133</v>
      </c>
      <c r="N187" s="77">
        <f>'Datos Muni'!AO187</f>
        <v>0</v>
      </c>
      <c r="O187" s="77">
        <f>'Datos Muni'!AR187</f>
        <v>51.256099516046604</v>
      </c>
      <c r="P187" s="77">
        <f>'Datos Muni'!AU187</f>
        <v>17.709563164108619</v>
      </c>
      <c r="Q187" s="78">
        <f>'Datos Muni'!AX187</f>
        <v>0</v>
      </c>
      <c r="R187" s="78">
        <f>'Datos Muni'!BA187</f>
        <v>6.2432166857138292</v>
      </c>
      <c r="S187" s="78">
        <f>'Datos Muni'!BD187</f>
        <v>0</v>
      </c>
      <c r="T187" s="78">
        <f>'Datos Muni'!BG187</f>
        <v>100</v>
      </c>
      <c r="U187" s="78">
        <f>'Datos Muni'!BJ187</f>
        <v>0</v>
      </c>
      <c r="V187" s="78">
        <f>'Datos Muni'!BM187</f>
        <v>40</v>
      </c>
      <c r="W187" s="78">
        <f>'Datos Muni'!BP187</f>
        <v>100</v>
      </c>
      <c r="X187" s="78">
        <f>'Datos Muni'!BS187</f>
        <v>18.333333333333336</v>
      </c>
      <c r="Y187" s="78">
        <f>'Datos Muni'!BV187</f>
        <v>34.575904916261479</v>
      </c>
      <c r="Z187" s="78">
        <f>'Datos Muni'!BY187</f>
        <v>53.417792914940229</v>
      </c>
      <c r="AA187" s="78">
        <f>'Datos Muni'!CB187</f>
        <v>5.5000000000000009</v>
      </c>
      <c r="AB187" s="78">
        <f>'Datos Muni'!CE187</f>
        <v>0.39196143250688703</v>
      </c>
      <c r="AC187" s="78">
        <f>'Datos Muni'!CH187</f>
        <v>0</v>
      </c>
      <c r="AD187" s="78">
        <f>'Datos Muni'!CK187</f>
        <v>96.185064935064929</v>
      </c>
      <c r="AE187" s="78">
        <f>'Datos Muni'!CN187</f>
        <v>85.011709601873548</v>
      </c>
      <c r="AF187" s="78">
        <f>'Datos Muni'!CQ187</f>
        <v>100</v>
      </c>
      <c r="AG187" s="78">
        <f>'Datos Muni'!CT187</f>
        <v>100</v>
      </c>
      <c r="AH187" s="78">
        <f>'Datos Muni'!CW187</f>
        <v>0</v>
      </c>
      <c r="AI187" s="78">
        <f>'Datos Muni'!CZ187</f>
        <v>66.329966329966325</v>
      </c>
      <c r="AJ187" s="78">
        <f>'Datos Muni'!DC187</f>
        <v>100</v>
      </c>
      <c r="AK187" s="78">
        <f>'Datos Muni'!DF187</f>
        <v>50</v>
      </c>
      <c r="AL187" s="78">
        <f>'Datos Muni'!DI187</f>
        <v>75</v>
      </c>
      <c r="AM187" s="106">
        <f>'Datos Muni'!DL187</f>
        <v>75</v>
      </c>
      <c r="AN187" s="78">
        <f>'Datos Muni'!DO187</f>
        <v>86</v>
      </c>
      <c r="AO187" s="109">
        <f>'Datos Muni'!DR187</f>
        <v>100</v>
      </c>
      <c r="AP187" s="78">
        <f>'Datos Muni'!DU187</f>
        <v>100</v>
      </c>
      <c r="AQ187" s="78">
        <f>'Datos Muni'!DX187</f>
        <v>100</v>
      </c>
      <c r="AR187" s="78">
        <f>'Datos Muni'!EA187</f>
        <v>100</v>
      </c>
      <c r="AS187" s="78">
        <f>'Datos Muni'!ED187</f>
        <v>100</v>
      </c>
      <c r="AT187" s="78">
        <f>'Datos Muni'!EG187</f>
        <v>87.455311113929483</v>
      </c>
      <c r="AV187" s="87">
        <f t="shared" si="10"/>
        <v>36.532996469111609</v>
      </c>
      <c r="AW187" s="90">
        <f t="shared" si="11"/>
        <v>35.177602383673403</v>
      </c>
      <c r="AX187" s="85">
        <f t="shared" si="12"/>
        <v>43.712863014886715</v>
      </c>
      <c r="AY187" s="90">
        <f t="shared" si="13"/>
        <v>81.413234103135409</v>
      </c>
      <c r="BA187" s="298">
        <f t="shared" si="14"/>
        <v>49.209173992701785</v>
      </c>
    </row>
    <row r="188" spans="2:53" x14ac:dyDescent="0.3">
      <c r="B188" s="49">
        <v>40801</v>
      </c>
      <c r="C188" s="48" t="s">
        <v>384</v>
      </c>
      <c r="D188" s="81">
        <f>'Datos Muni'!K188</f>
        <v>0</v>
      </c>
      <c r="E188" s="81">
        <f>'Datos Muni'!N188</f>
        <v>0</v>
      </c>
      <c r="F188" s="81">
        <f>'Datos Muni'!Q188</f>
        <v>0</v>
      </c>
      <c r="G188" s="81">
        <f>'Datos Muni'!T188</f>
        <v>51.598594379371001</v>
      </c>
      <c r="H188" s="81">
        <f>'Datos Muni'!W188</f>
        <v>12.33054423349436</v>
      </c>
      <c r="I188" s="81">
        <f>'Datos Muni'!Z188</f>
        <v>57.223719602342328</v>
      </c>
      <c r="J188" s="81">
        <f>'Datos Muni'!AC188</f>
        <v>18.740730902893066</v>
      </c>
      <c r="K188" s="81">
        <f>'Datos Muni'!AF188</f>
        <v>0</v>
      </c>
      <c r="L188" s="81">
        <f>'Datos Muni'!AI188</f>
        <v>7.5080711765147541</v>
      </c>
      <c r="M188" s="81">
        <f>'Datos Muni'!AL188</f>
        <v>0</v>
      </c>
      <c r="N188" s="77">
        <f>'Datos Muni'!AO188</f>
        <v>0</v>
      </c>
      <c r="O188" s="77">
        <f>'Datos Muni'!AR188</f>
        <v>41.573466300769581</v>
      </c>
      <c r="P188" s="77">
        <f>'Datos Muni'!AU188</f>
        <v>0</v>
      </c>
      <c r="Q188" s="78">
        <f>'Datos Muni'!AX188</f>
        <v>0</v>
      </c>
      <c r="R188" s="78">
        <f>'Datos Muni'!BA188</f>
        <v>0.93390794705288782</v>
      </c>
      <c r="S188" s="78">
        <f>'Datos Muni'!BD188</f>
        <v>66.666666666666657</v>
      </c>
      <c r="T188" s="78">
        <f>'Datos Muni'!BG188</f>
        <v>0</v>
      </c>
      <c r="U188" s="78">
        <f>'Datos Muni'!BJ188</f>
        <v>0</v>
      </c>
      <c r="V188" s="78">
        <f>'Datos Muni'!BM188</f>
        <v>30</v>
      </c>
      <c r="W188" s="78">
        <f>'Datos Muni'!BP188</f>
        <v>0</v>
      </c>
      <c r="X188" s="78">
        <f>'Datos Muni'!BS188</f>
        <v>3.3333333333333335</v>
      </c>
      <c r="Y188" s="78">
        <f>'Datos Muni'!BV188</f>
        <v>15.686274509803919</v>
      </c>
      <c r="Z188" s="78">
        <f>'Datos Muni'!BY188</f>
        <v>34.304063974808649</v>
      </c>
      <c r="AA188" s="78">
        <f>'Datos Muni'!CB188</f>
        <v>1</v>
      </c>
      <c r="AB188" s="78">
        <f>'Datos Muni'!CE188</f>
        <v>0.1651218616262482</v>
      </c>
      <c r="AC188" s="78">
        <f>'Datos Muni'!CH188</f>
        <v>28.530670470756064</v>
      </c>
      <c r="AD188" s="78">
        <f>'Datos Muni'!CK188</f>
        <v>85.566858322276275</v>
      </c>
      <c r="AE188" s="78">
        <f>'Datos Muni'!CN188</f>
        <v>64.678362573099406</v>
      </c>
      <c r="AF188" s="78">
        <f>'Datos Muni'!CQ188</f>
        <v>28.530670470756064</v>
      </c>
      <c r="AG188" s="78">
        <f>'Datos Muni'!CT188</f>
        <v>100</v>
      </c>
      <c r="AH188" s="78">
        <f>'Datos Muni'!CW188</f>
        <v>0</v>
      </c>
      <c r="AI188" s="78">
        <f>'Datos Muni'!CZ188</f>
        <v>2.0202020202020217</v>
      </c>
      <c r="AJ188" s="78">
        <f>'Datos Muni'!DC188</f>
        <v>100</v>
      </c>
      <c r="AK188" s="78">
        <f>'Datos Muni'!DF188</f>
        <v>0</v>
      </c>
      <c r="AL188" s="78">
        <f>'Datos Muni'!DI188</f>
        <v>25</v>
      </c>
      <c r="AM188" s="106">
        <f>'Datos Muni'!DL188</f>
        <v>50</v>
      </c>
      <c r="AN188" s="78">
        <f>'Datos Muni'!DO188</f>
        <v>96</v>
      </c>
      <c r="AO188" s="109">
        <f>'Datos Muni'!DR188</f>
        <v>100</v>
      </c>
      <c r="AP188" s="78">
        <f>'Datos Muni'!DU188</f>
        <v>100</v>
      </c>
      <c r="AQ188" s="78">
        <f>'Datos Muni'!DX188</f>
        <v>100</v>
      </c>
      <c r="AR188" s="78">
        <f>'Datos Muni'!EA188</f>
        <v>100</v>
      </c>
      <c r="AS188" s="78">
        <f>'Datos Muni'!ED188</f>
        <v>100</v>
      </c>
      <c r="AT188" s="78">
        <f>'Datos Muni'!EG188</f>
        <v>95.248682530935596</v>
      </c>
      <c r="AV188" s="87">
        <f t="shared" si="10"/>
        <v>14.536548199645008</v>
      </c>
      <c r="AW188" s="90">
        <f t="shared" si="11"/>
        <v>13.942939230531364</v>
      </c>
      <c r="AX188" s="85">
        <f t="shared" si="12"/>
        <v>29.088372835162218</v>
      </c>
      <c r="AY188" s="90">
        <f t="shared" si="13"/>
        <v>69.162063182224117</v>
      </c>
      <c r="BA188" s="298">
        <f t="shared" si="14"/>
        <v>31.682480861890674</v>
      </c>
    </row>
    <row r="189" spans="2:53" x14ac:dyDescent="0.3">
      <c r="B189" s="49">
        <v>40802</v>
      </c>
      <c r="C189" s="48" t="s">
        <v>190</v>
      </c>
      <c r="D189" s="81">
        <f>'Datos Muni'!K189</f>
        <v>0</v>
      </c>
      <c r="E189" s="81">
        <f>'Datos Muni'!N189</f>
        <v>0</v>
      </c>
      <c r="F189" s="81">
        <f>'Datos Muni'!Q189</f>
        <v>0</v>
      </c>
      <c r="G189" s="81">
        <f>'Datos Muni'!T189</f>
        <v>52.746423590204806</v>
      </c>
      <c r="H189" s="81">
        <f>'Datos Muni'!W189</f>
        <v>14.679718005436774</v>
      </c>
      <c r="I189" s="81">
        <f>'Datos Muni'!Z189</f>
        <v>52.27852836333242</v>
      </c>
      <c r="J189" s="81">
        <f>'Datos Muni'!AC189</f>
        <v>27.825962187195667</v>
      </c>
      <c r="K189" s="81">
        <f>'Datos Muni'!AF189</f>
        <v>0</v>
      </c>
      <c r="L189" s="81">
        <f>'Datos Muni'!AI189</f>
        <v>0</v>
      </c>
      <c r="M189" s="81">
        <f>'Datos Muni'!AL189</f>
        <v>35.06311360448808</v>
      </c>
      <c r="N189" s="77">
        <f>'Datos Muni'!AO189</f>
        <v>0</v>
      </c>
      <c r="O189" s="77">
        <f>'Datos Muni'!AR189</f>
        <v>11.67062762582816</v>
      </c>
      <c r="P189" s="77">
        <f>'Datos Muni'!AU189</f>
        <v>10.518934081346423</v>
      </c>
      <c r="Q189" s="78">
        <f>'Datos Muni'!AX189</f>
        <v>0</v>
      </c>
      <c r="R189" s="78">
        <f>'Datos Muni'!BA189</f>
        <v>3.4663698211953009</v>
      </c>
      <c r="S189" s="78">
        <f>'Datos Muni'!BD189</f>
        <v>0</v>
      </c>
      <c r="T189" s="78">
        <f>'Datos Muni'!BG189</f>
        <v>0</v>
      </c>
      <c r="U189" s="78">
        <f>'Datos Muni'!BJ189</f>
        <v>0</v>
      </c>
      <c r="V189" s="78">
        <f>'Datos Muni'!BM189</f>
        <v>10</v>
      </c>
      <c r="W189" s="78">
        <f>'Datos Muni'!BP189</f>
        <v>0</v>
      </c>
      <c r="X189" s="78">
        <f>'Datos Muni'!BS189</f>
        <v>5</v>
      </c>
      <c r="Y189" s="78">
        <f>'Datos Muni'!BV189</f>
        <v>3.6730945821854912</v>
      </c>
      <c r="Z189" s="78">
        <f>'Datos Muni'!BY189</f>
        <v>19.495374179862036</v>
      </c>
      <c r="AA189" s="78">
        <f>'Datos Muni'!CB189</f>
        <v>1.5</v>
      </c>
      <c r="AB189" s="78">
        <f>'Datos Muni'!CE189</f>
        <v>1.2395816970546985</v>
      </c>
      <c r="AC189" s="78">
        <f>'Datos Muni'!CH189</f>
        <v>58.438522674146796</v>
      </c>
      <c r="AD189" s="78">
        <f>'Datos Muni'!CK189</f>
        <v>72.61356155365371</v>
      </c>
      <c r="AE189" s="78">
        <f>'Datos Muni'!CN189</f>
        <v>44.766619519094775</v>
      </c>
      <c r="AF189" s="78">
        <f>'Datos Muni'!CQ189</f>
        <v>100</v>
      </c>
      <c r="AG189" s="78">
        <f>'Datos Muni'!CT189</f>
        <v>100</v>
      </c>
      <c r="AH189" s="78">
        <f>'Datos Muni'!CW189</f>
        <v>0</v>
      </c>
      <c r="AI189" s="78">
        <f>'Datos Muni'!CZ189</f>
        <v>24.242424242424249</v>
      </c>
      <c r="AJ189" s="78">
        <f>'Datos Muni'!DC189</f>
        <v>100</v>
      </c>
      <c r="AK189" s="78">
        <f>'Datos Muni'!DF189</f>
        <v>0</v>
      </c>
      <c r="AL189" s="78">
        <f>'Datos Muni'!DI189</f>
        <v>75</v>
      </c>
      <c r="AM189" s="106">
        <f>'Datos Muni'!DL189</f>
        <v>50</v>
      </c>
      <c r="AN189" s="78">
        <f>'Datos Muni'!DO189</f>
        <v>100</v>
      </c>
      <c r="AO189" s="109">
        <f>'Datos Muni'!DR189</f>
        <v>100</v>
      </c>
      <c r="AP189" s="78">
        <f>'Datos Muni'!DU189</f>
        <v>100</v>
      </c>
      <c r="AQ189" s="78">
        <f>'Datos Muni'!DX189</f>
        <v>100</v>
      </c>
      <c r="AR189" s="78">
        <f>'Datos Muni'!EA189</f>
        <v>100</v>
      </c>
      <c r="AS189" s="78">
        <f>'Datos Muni'!ED189</f>
        <v>100</v>
      </c>
      <c r="AT189" s="78">
        <f>'Datos Muni'!EG189</f>
        <v>78.508877123215484</v>
      </c>
      <c r="AV189" s="87">
        <f t="shared" si="10"/>
        <v>15.752562112140948</v>
      </c>
      <c r="AW189" s="90">
        <f t="shared" si="11"/>
        <v>1.9237671173136144</v>
      </c>
      <c r="AX189" s="85">
        <f t="shared" si="12"/>
        <v>34.080750467333054</v>
      </c>
      <c r="AY189" s="90">
        <f t="shared" si="13"/>
        <v>73.410807240402846</v>
      </c>
      <c r="BA189" s="298">
        <f t="shared" si="14"/>
        <v>31.291971734297615</v>
      </c>
    </row>
    <row r="190" spans="2:53" x14ac:dyDescent="0.3">
      <c r="B190" s="49">
        <v>40901</v>
      </c>
      <c r="C190" s="48" t="s">
        <v>191</v>
      </c>
      <c r="D190" s="81">
        <f>'Datos Muni'!K190</f>
        <v>50</v>
      </c>
      <c r="E190" s="81">
        <f>'Datos Muni'!N190</f>
        <v>74.594852240228789</v>
      </c>
      <c r="F190" s="81">
        <f>'Datos Muni'!Q190</f>
        <v>0</v>
      </c>
      <c r="G190" s="81">
        <f>'Datos Muni'!T190</f>
        <v>77.898610541563912</v>
      </c>
      <c r="H190" s="81">
        <f>'Datos Muni'!W190</f>
        <v>5.3787528798320308</v>
      </c>
      <c r="I190" s="81">
        <f>'Datos Muni'!Z190</f>
        <v>66.725087217473387</v>
      </c>
      <c r="J190" s="81">
        <f>'Datos Muni'!AC190</f>
        <v>45.761780908224424</v>
      </c>
      <c r="K190" s="81">
        <f>'Datos Muni'!AF190</f>
        <v>0</v>
      </c>
      <c r="L190" s="81">
        <f>'Datos Muni'!AI190</f>
        <v>0</v>
      </c>
      <c r="M190" s="81">
        <f>'Datos Muni'!AL190</f>
        <v>0</v>
      </c>
      <c r="N190" s="77">
        <f>'Datos Muni'!AO190</f>
        <v>0</v>
      </c>
      <c r="O190" s="77">
        <f>'Datos Muni'!AR190</f>
        <v>32.843576442575099</v>
      </c>
      <c r="P190" s="77">
        <f>'Datos Muni'!AU190</f>
        <v>17.728400898238977</v>
      </c>
      <c r="Q190" s="78">
        <f>'Datos Muni'!AX190</f>
        <v>0</v>
      </c>
      <c r="R190" s="78">
        <f>'Datos Muni'!BA190</f>
        <v>1.1470788880659319</v>
      </c>
      <c r="S190" s="78">
        <f>'Datos Muni'!BD190</f>
        <v>0</v>
      </c>
      <c r="T190" s="78">
        <f>'Datos Muni'!BG190</f>
        <v>100</v>
      </c>
      <c r="U190" s="78">
        <f>'Datos Muni'!BJ190</f>
        <v>0</v>
      </c>
      <c r="V190" s="78">
        <f>'Datos Muni'!BM190</f>
        <v>70</v>
      </c>
      <c r="W190" s="78">
        <f>'Datos Muni'!BP190</f>
        <v>0</v>
      </c>
      <c r="X190" s="78">
        <f>'Datos Muni'!BS190</f>
        <v>16.666666666666664</v>
      </c>
      <c r="Y190" s="78">
        <f>'Datos Muni'!BV190</f>
        <v>40.029852771558453</v>
      </c>
      <c r="Z190" s="78">
        <f>'Datos Muni'!BY190</f>
        <v>29.895101279254227</v>
      </c>
      <c r="AA190" s="78">
        <f>'Datos Muni'!CB190</f>
        <v>4.5</v>
      </c>
      <c r="AB190" s="78">
        <f>'Datos Muni'!CE190</f>
        <v>9.1203108379624157E-2</v>
      </c>
      <c r="AC190" s="78">
        <f>'Datos Muni'!CH190</f>
        <v>100</v>
      </c>
      <c r="AD190" s="78">
        <f>'Datos Muni'!CK190</f>
        <v>86.22652248150257</v>
      </c>
      <c r="AE190" s="78">
        <f>'Datos Muni'!CN190</f>
        <v>78.056984566679859</v>
      </c>
      <c r="AF190" s="78">
        <f>'Datos Muni'!CQ190</f>
        <v>61.458456447228457</v>
      </c>
      <c r="AG190" s="78">
        <f>'Datos Muni'!CT190</f>
        <v>100</v>
      </c>
      <c r="AH190" s="78">
        <f>'Datos Muni'!CW190</f>
        <v>0</v>
      </c>
      <c r="AI190" s="78">
        <f>'Datos Muni'!CZ190</f>
        <v>27.27272727272727</v>
      </c>
      <c r="AJ190" s="78">
        <f>'Datos Muni'!DC190</f>
        <v>100</v>
      </c>
      <c r="AK190" s="78">
        <f>'Datos Muni'!DF190</f>
        <v>0</v>
      </c>
      <c r="AL190" s="78">
        <f>'Datos Muni'!DI190</f>
        <v>50</v>
      </c>
      <c r="AM190" s="106">
        <f>'Datos Muni'!DL190</f>
        <v>75</v>
      </c>
      <c r="AN190" s="78">
        <f>'Datos Muni'!DO190</f>
        <v>92</v>
      </c>
      <c r="AO190" s="109">
        <f>'Datos Muni'!DR190</f>
        <v>100</v>
      </c>
      <c r="AP190" s="78">
        <f>'Datos Muni'!DU190</f>
        <v>92.809348548694288</v>
      </c>
      <c r="AQ190" s="78">
        <f>'Datos Muni'!DX190</f>
        <v>100</v>
      </c>
      <c r="AR190" s="78">
        <f>'Datos Muni'!EA190</f>
        <v>100</v>
      </c>
      <c r="AS190" s="78">
        <f>'Datos Muni'!ED190</f>
        <v>100</v>
      </c>
      <c r="AT190" s="78">
        <f>'Datos Muni'!EG190</f>
        <v>100</v>
      </c>
      <c r="AV190" s="87">
        <f t="shared" si="10"/>
        <v>28.533158548318202</v>
      </c>
      <c r="AW190" s="90">
        <f t="shared" si="11"/>
        <v>24.449582698295135</v>
      </c>
      <c r="AX190" s="85">
        <f t="shared" si="12"/>
        <v>46.32497636902999</v>
      </c>
      <c r="AY190" s="90">
        <f t="shared" si="13"/>
        <v>74.077291130101543</v>
      </c>
      <c r="BA190" s="298">
        <f t="shared" si="14"/>
        <v>43.346252186436217</v>
      </c>
    </row>
    <row r="191" spans="2:53" x14ac:dyDescent="0.3">
      <c r="B191" s="49">
        <v>40902</v>
      </c>
      <c r="C191" s="48" t="s">
        <v>192</v>
      </c>
      <c r="D191" s="81">
        <f>'Datos Muni'!K191</f>
        <v>0</v>
      </c>
      <c r="E191" s="81">
        <f>'Datos Muni'!N191</f>
        <v>100</v>
      </c>
      <c r="F191" s="81">
        <f>'Datos Muni'!Q191</f>
        <v>0</v>
      </c>
      <c r="G191" s="81">
        <f>'Datos Muni'!T191</f>
        <v>0</v>
      </c>
      <c r="H191" s="81">
        <f>'Datos Muni'!W191</f>
        <v>0</v>
      </c>
      <c r="I191" s="81">
        <f>'Datos Muni'!Z191</f>
        <v>70.626953076942002</v>
      </c>
      <c r="J191" s="81">
        <f>'Datos Muni'!AC191</f>
        <v>26.080073683907557</v>
      </c>
      <c r="K191" s="81">
        <f>'Datos Muni'!AF191</f>
        <v>0</v>
      </c>
      <c r="L191" s="81">
        <f>'Datos Muni'!AI191</f>
        <v>0</v>
      </c>
      <c r="M191" s="81">
        <f>'Datos Muni'!AL191</f>
        <v>0</v>
      </c>
      <c r="N191" s="77">
        <f>'Datos Muni'!AO191</f>
        <v>0</v>
      </c>
      <c r="O191" s="77">
        <f>'Datos Muni'!AR191</f>
        <v>29.10510449723488</v>
      </c>
      <c r="P191" s="77">
        <f>'Datos Muni'!AU191</f>
        <v>6.309148264984227</v>
      </c>
      <c r="Q191" s="78">
        <f>'Datos Muni'!AX191</f>
        <v>0</v>
      </c>
      <c r="R191" s="78">
        <f>'Datos Muni'!BA191</f>
        <v>1.3051120061371109</v>
      </c>
      <c r="S191" s="78">
        <f>'Datos Muni'!BD191</f>
        <v>0</v>
      </c>
      <c r="T191" s="78">
        <f>'Datos Muni'!BG191</f>
        <v>50</v>
      </c>
      <c r="U191" s="78">
        <f>'Datos Muni'!BJ191</f>
        <v>0</v>
      </c>
      <c r="V191" s="78">
        <f>'Datos Muni'!BM191</f>
        <v>20</v>
      </c>
      <c r="W191" s="78">
        <f>'Datos Muni'!BP191</f>
        <v>0</v>
      </c>
      <c r="X191" s="78">
        <f>'Datos Muni'!BS191</f>
        <v>3.3333333333333335</v>
      </c>
      <c r="Y191" s="78">
        <f>'Datos Muni'!BV191</f>
        <v>18.975332068311193</v>
      </c>
      <c r="Z191" s="78">
        <f>'Datos Muni'!BY191</f>
        <v>32.402601668747124</v>
      </c>
      <c r="AA191" s="78">
        <f>'Datos Muni'!CB191</f>
        <v>0.5</v>
      </c>
      <c r="AB191" s="78">
        <f>'Datos Muni'!CE191</f>
        <v>0</v>
      </c>
      <c r="AC191" s="78">
        <f>'Datos Muni'!CH191</f>
        <v>3.5050823694356819</v>
      </c>
      <c r="AD191" s="78">
        <f>'Datos Muni'!CK191</f>
        <v>98.319327731092443</v>
      </c>
      <c r="AE191" s="78">
        <f>'Datos Muni'!CN191</f>
        <v>86.938775510204081</v>
      </c>
      <c r="AF191" s="78">
        <f>'Datos Muni'!CQ191</f>
        <v>0</v>
      </c>
      <c r="AG191" s="78">
        <f>'Datos Muni'!CT191</f>
        <v>100</v>
      </c>
      <c r="AH191" s="78">
        <f>'Datos Muni'!CW191</f>
        <v>0</v>
      </c>
      <c r="AI191" s="78">
        <f>'Datos Muni'!CZ191</f>
        <v>32.659932659932664</v>
      </c>
      <c r="AJ191" s="78">
        <f>'Datos Muni'!DC191</f>
        <v>100</v>
      </c>
      <c r="AK191" s="78">
        <f>'Datos Muni'!DF191</f>
        <v>25</v>
      </c>
      <c r="AL191" s="78">
        <f>'Datos Muni'!DI191</f>
        <v>100</v>
      </c>
      <c r="AM191" s="106">
        <f>'Datos Muni'!DL191</f>
        <v>100</v>
      </c>
      <c r="AN191" s="78">
        <f>'Datos Muni'!DO191</f>
        <v>100</v>
      </c>
      <c r="AO191" s="109">
        <f>'Datos Muni'!DR191</f>
        <v>100</v>
      </c>
      <c r="AP191" s="78">
        <f>'Datos Muni'!DU191</f>
        <v>100</v>
      </c>
      <c r="AQ191" s="78">
        <f>'Datos Muni'!DX191</f>
        <v>100</v>
      </c>
      <c r="AR191" s="78">
        <f>'Datos Muni'!EA191</f>
        <v>100</v>
      </c>
      <c r="AS191" s="78">
        <f>'Datos Muni'!ED191</f>
        <v>100</v>
      </c>
      <c r="AT191" s="78">
        <f>'Datos Muni'!EG191</f>
        <v>100</v>
      </c>
      <c r="AV191" s="87">
        <f t="shared" si="10"/>
        <v>17.855483040236052</v>
      </c>
      <c r="AW191" s="90">
        <f t="shared" si="11"/>
        <v>10.186444572305302</v>
      </c>
      <c r="AX191" s="85">
        <f t="shared" si="12"/>
        <v>27.108272520124874</v>
      </c>
      <c r="AY191" s="90">
        <f t="shared" si="13"/>
        <v>82.689995189995187</v>
      </c>
      <c r="BA191" s="298">
        <f t="shared" si="14"/>
        <v>34.460048830665357</v>
      </c>
    </row>
    <row r="192" spans="2:53" x14ac:dyDescent="0.3">
      <c r="B192" s="49">
        <v>40903</v>
      </c>
      <c r="C192" s="48" t="s">
        <v>193</v>
      </c>
      <c r="D192" s="81">
        <f>'Datos Muni'!K192</f>
        <v>0</v>
      </c>
      <c r="E192" s="81">
        <f>'Datos Muni'!N192</f>
        <v>0</v>
      </c>
      <c r="F192" s="81">
        <f>'Datos Muni'!Q192</f>
        <v>0</v>
      </c>
      <c r="G192" s="81">
        <f>'Datos Muni'!T192</f>
        <v>48.912970317022285</v>
      </c>
      <c r="H192" s="81">
        <f>'Datos Muni'!W192</f>
        <v>50.631795474581253</v>
      </c>
      <c r="I192" s="81">
        <f>'Datos Muni'!Z192</f>
        <v>66.94091452155979</v>
      </c>
      <c r="J192" s="81">
        <f>'Datos Muni'!AC192</f>
        <v>32.165256693558582</v>
      </c>
      <c r="K192" s="81">
        <f>'Datos Muni'!AF192</f>
        <v>0</v>
      </c>
      <c r="L192" s="81">
        <f>'Datos Muni'!AI192</f>
        <v>0</v>
      </c>
      <c r="M192" s="81">
        <f>'Datos Muni'!AL192</f>
        <v>0</v>
      </c>
      <c r="N192" s="77">
        <f>'Datos Muni'!AO192</f>
        <v>0</v>
      </c>
      <c r="O192" s="77">
        <f>'Datos Muni'!AR192</f>
        <v>12.556911360837859</v>
      </c>
      <c r="P192" s="77">
        <f>'Datos Muni'!AU192</f>
        <v>0</v>
      </c>
      <c r="Q192" s="78">
        <f>'Datos Muni'!AX192</f>
        <v>0</v>
      </c>
      <c r="R192" s="78">
        <f>'Datos Muni'!BA192</f>
        <v>2.4250311501990236</v>
      </c>
      <c r="S192" s="78">
        <f>'Datos Muni'!BD192</f>
        <v>0</v>
      </c>
      <c r="T192" s="78">
        <f>'Datos Muni'!BG192</f>
        <v>0</v>
      </c>
      <c r="U192" s="78">
        <f>'Datos Muni'!BJ192</f>
        <v>0</v>
      </c>
      <c r="V192" s="78">
        <f>'Datos Muni'!BM192</f>
        <v>50</v>
      </c>
      <c r="W192" s="78">
        <f>'Datos Muni'!BP192</f>
        <v>0</v>
      </c>
      <c r="X192" s="78">
        <f>'Datos Muni'!BS192</f>
        <v>5</v>
      </c>
      <c r="Y192" s="78">
        <f>'Datos Muni'!BV192</f>
        <v>9.0009000900090008</v>
      </c>
      <c r="Z192" s="78">
        <f>'Datos Muni'!BY192</f>
        <v>13.317506865893963</v>
      </c>
      <c r="AA192" s="78">
        <f>'Datos Muni'!CB192</f>
        <v>1</v>
      </c>
      <c r="AB192" s="78">
        <f>'Datos Muni'!CE192</f>
        <v>0.36921985645933014</v>
      </c>
      <c r="AC192" s="78">
        <f>'Datos Muni'!CH192</f>
        <v>47.846889952153113</v>
      </c>
      <c r="AD192" s="78">
        <f>'Datos Muni'!CK192</f>
        <v>61.298701298701296</v>
      </c>
      <c r="AE192" s="78">
        <f>'Datos Muni'!CN192</f>
        <v>31.889400921658989</v>
      </c>
      <c r="AF192" s="78">
        <f>'Datos Muni'!CQ192</f>
        <v>0</v>
      </c>
      <c r="AG192" s="78">
        <f>'Datos Muni'!CT192</f>
        <v>100</v>
      </c>
      <c r="AH192" s="78">
        <f>'Datos Muni'!CW192</f>
        <v>0</v>
      </c>
      <c r="AI192" s="78">
        <f>'Datos Muni'!CZ192</f>
        <v>0</v>
      </c>
      <c r="AJ192" s="78">
        <f>'Datos Muni'!DC192</f>
        <v>100</v>
      </c>
      <c r="AK192" s="78">
        <f>'Datos Muni'!DF192</f>
        <v>0</v>
      </c>
      <c r="AL192" s="78">
        <f>'Datos Muni'!DI192</f>
        <v>75</v>
      </c>
      <c r="AM192" s="106">
        <f>'Datos Muni'!DL192</f>
        <v>75</v>
      </c>
      <c r="AN192" s="78">
        <f>'Datos Muni'!DO192</f>
        <v>100</v>
      </c>
      <c r="AO192" s="109">
        <f>'Datos Muni'!DR192</f>
        <v>100</v>
      </c>
      <c r="AP192" s="78">
        <f>'Datos Muni'!DU192</f>
        <v>100</v>
      </c>
      <c r="AQ192" s="78">
        <f>'Datos Muni'!DX192</f>
        <v>100</v>
      </c>
      <c r="AR192" s="78">
        <f>'Datos Muni'!EA192</f>
        <v>100</v>
      </c>
      <c r="AS192" s="78">
        <f>'Datos Muni'!ED192</f>
        <v>100</v>
      </c>
      <c r="AT192" s="78">
        <f>'Datos Muni'!EG192</f>
        <v>100</v>
      </c>
      <c r="AV192" s="87">
        <f t="shared" si="10"/>
        <v>16.246757566735365</v>
      </c>
      <c r="AW192" s="90">
        <f t="shared" si="11"/>
        <v>7.4892901643141467</v>
      </c>
      <c r="AX192" s="85">
        <f t="shared" si="12"/>
        <v>18.858068776097301</v>
      </c>
      <c r="AY192" s="90">
        <f t="shared" si="13"/>
        <v>75</v>
      </c>
      <c r="BA192" s="298">
        <f t="shared" si="14"/>
        <v>29.398529126786702</v>
      </c>
    </row>
    <row r="193" spans="2:53" x14ac:dyDescent="0.3">
      <c r="B193" s="49">
        <v>41001</v>
      </c>
      <c r="C193" s="48" t="s">
        <v>194</v>
      </c>
      <c r="D193" s="81">
        <f>'Datos Muni'!K193</f>
        <v>50</v>
      </c>
      <c r="E193" s="81">
        <f>'Datos Muni'!N193</f>
        <v>3.768506056527591</v>
      </c>
      <c r="F193" s="81">
        <f>'Datos Muni'!Q193</f>
        <v>14.728408153646752</v>
      </c>
      <c r="G193" s="81">
        <f>'Datos Muni'!T193</f>
        <v>18.945540124965206</v>
      </c>
      <c r="H193" s="81">
        <f>'Datos Muni'!W193</f>
        <v>9.0652618738721689</v>
      </c>
      <c r="I193" s="81">
        <f>'Datos Muni'!Z193</f>
        <v>22.976779898574765</v>
      </c>
      <c r="J193" s="81">
        <f>'Datos Muni'!AC193</f>
        <v>4.6810584375469171</v>
      </c>
      <c r="K193" s="81">
        <f>'Datos Muni'!AF193</f>
        <v>0</v>
      </c>
      <c r="L193" s="81">
        <f>'Datos Muni'!AI193</f>
        <v>0</v>
      </c>
      <c r="M193" s="81">
        <f>'Datos Muni'!AL193</f>
        <v>0</v>
      </c>
      <c r="N193" s="77">
        <f>'Datos Muni'!AO193</f>
        <v>0</v>
      </c>
      <c r="O193" s="77">
        <f>'Datos Muni'!AR193</f>
        <v>7.9559217685605921</v>
      </c>
      <c r="P193" s="77">
        <f>'Datos Muni'!AU193</f>
        <v>4.2907405818244229</v>
      </c>
      <c r="Q193" s="78">
        <f>'Datos Muni'!AX193</f>
        <v>0</v>
      </c>
      <c r="R193" s="78">
        <f>'Datos Muni'!BA193</f>
        <v>5.1281925703957905</v>
      </c>
      <c r="S193" s="78">
        <f>'Datos Muni'!BD193</f>
        <v>0</v>
      </c>
      <c r="T193" s="78">
        <f>'Datos Muni'!BG193</f>
        <v>0</v>
      </c>
      <c r="U193" s="78">
        <f>'Datos Muni'!BJ193</f>
        <v>0</v>
      </c>
      <c r="V193" s="78">
        <f>'Datos Muni'!BM193</f>
        <v>50</v>
      </c>
      <c r="W193" s="78">
        <f>'Datos Muni'!BP193</f>
        <v>0</v>
      </c>
      <c r="X193" s="78">
        <f>'Datos Muni'!BS193</f>
        <v>8.3333333333333321</v>
      </c>
      <c r="Y193" s="78">
        <f>'Datos Muni'!BV193</f>
        <v>10.568285535860115</v>
      </c>
      <c r="Z193" s="78">
        <f>'Datos Muni'!BY193</f>
        <v>22.671709986247894</v>
      </c>
      <c r="AA193" s="78">
        <f>'Datos Muni'!CB193</f>
        <v>1.5</v>
      </c>
      <c r="AB193" s="78">
        <f>'Datos Muni'!CE193</f>
        <v>6.6220672788123228E-2</v>
      </c>
      <c r="AC193" s="78">
        <f>'Datos Muni'!CH193</f>
        <v>14.302468606081408</v>
      </c>
      <c r="AD193" s="78">
        <f>'Datos Muni'!CK193</f>
        <v>74.643685780576718</v>
      </c>
      <c r="AE193" s="78">
        <f>'Datos Muni'!CN193</f>
        <v>59.332096474953623</v>
      </c>
      <c r="AF193" s="78">
        <f>'Datos Muni'!CQ193</f>
        <v>16.098858663005235</v>
      </c>
      <c r="AG193" s="78">
        <f>'Datos Muni'!CT193</f>
        <v>100</v>
      </c>
      <c r="AH193" s="78">
        <f>'Datos Muni'!CW193</f>
        <v>0</v>
      </c>
      <c r="AI193" s="78">
        <f>'Datos Muni'!CZ193</f>
        <v>32.659932659932664</v>
      </c>
      <c r="AJ193" s="78">
        <f>'Datos Muni'!DC193</f>
        <v>100</v>
      </c>
      <c r="AK193" s="78">
        <f>'Datos Muni'!DF193</f>
        <v>0</v>
      </c>
      <c r="AL193" s="78">
        <f>'Datos Muni'!DI193</f>
        <v>50</v>
      </c>
      <c r="AM193" s="106">
        <f>'Datos Muni'!DL193</f>
        <v>50</v>
      </c>
      <c r="AN193" s="78">
        <f>'Datos Muni'!DO193</f>
        <v>98</v>
      </c>
      <c r="AO193" s="109">
        <f>'Datos Muni'!DR193</f>
        <v>100</v>
      </c>
      <c r="AP193" s="78">
        <f>'Datos Muni'!DU193</f>
        <v>100</v>
      </c>
      <c r="AQ193" s="78">
        <f>'Datos Muni'!DX193</f>
        <v>100</v>
      </c>
      <c r="AR193" s="78">
        <f>'Datos Muni'!EA193</f>
        <v>100</v>
      </c>
      <c r="AS193" s="78">
        <f>'Datos Muni'!ED193</f>
        <v>100</v>
      </c>
      <c r="AT193" s="78">
        <f>'Datos Muni'!EG193</f>
        <v>100</v>
      </c>
      <c r="AV193" s="87">
        <f t="shared" si="10"/>
        <v>10.493247453501416</v>
      </c>
      <c r="AW193" s="90">
        <f t="shared" si="11"/>
        <v>7.8754560814851127</v>
      </c>
      <c r="AX193" s="85">
        <f t="shared" si="12"/>
        <v>23.057406561427385</v>
      </c>
      <c r="AY193" s="90">
        <f t="shared" si="13"/>
        <v>73.618566618566618</v>
      </c>
      <c r="BA193" s="298">
        <f t="shared" si="14"/>
        <v>28.761169178745135</v>
      </c>
    </row>
    <row r="194" spans="2:53" x14ac:dyDescent="0.3">
      <c r="B194" s="49">
        <v>41101</v>
      </c>
      <c r="C194" s="48" t="s">
        <v>195</v>
      </c>
      <c r="D194" s="81">
        <f>'Datos Muni'!K194</f>
        <v>50</v>
      </c>
      <c r="E194" s="81">
        <f>'Datos Muni'!N194</f>
        <v>21.064950263311879</v>
      </c>
      <c r="F194" s="81">
        <f>'Datos Muni'!Q194</f>
        <v>32.853669754911621</v>
      </c>
      <c r="G194" s="81">
        <f>'Datos Muni'!T194</f>
        <v>71.887248251942566</v>
      </c>
      <c r="H194" s="81">
        <f>'Datos Muni'!W194</f>
        <v>9.0544496408405717</v>
      </c>
      <c r="I194" s="81">
        <f>'Datos Muni'!Z194</f>
        <v>79.535339075778865</v>
      </c>
      <c r="J194" s="81">
        <f>'Datos Muni'!AC194</f>
        <v>9.4692839915769849</v>
      </c>
      <c r="K194" s="81">
        <f>'Datos Muni'!AF194</f>
        <v>0</v>
      </c>
      <c r="L194" s="81">
        <f>'Datos Muni'!AI194</f>
        <v>0</v>
      </c>
      <c r="M194" s="81">
        <f>'Datos Muni'!AL194</f>
        <v>0</v>
      </c>
      <c r="N194" s="77">
        <f>'Datos Muni'!AO194</f>
        <v>0</v>
      </c>
      <c r="O194" s="77">
        <f>'Datos Muni'!AR194</f>
        <v>51.755289609217826</v>
      </c>
      <c r="P194" s="77">
        <f>'Datos Muni'!AU194</f>
        <v>20.11263073209976</v>
      </c>
      <c r="Q194" s="78">
        <f>'Datos Muni'!AX194</f>
        <v>100</v>
      </c>
      <c r="R194" s="78">
        <f>'Datos Muni'!BA194</f>
        <v>4.6860336790647974</v>
      </c>
      <c r="S194" s="78">
        <f>'Datos Muni'!BD194</f>
        <v>0</v>
      </c>
      <c r="T194" s="78">
        <f>'Datos Muni'!BG194</f>
        <v>0</v>
      </c>
      <c r="U194" s="78">
        <f>'Datos Muni'!BJ194</f>
        <v>0</v>
      </c>
      <c r="V194" s="78">
        <f>'Datos Muni'!BM194</f>
        <v>30</v>
      </c>
      <c r="W194" s="78">
        <f>'Datos Muni'!BP194</f>
        <v>0</v>
      </c>
      <c r="X194" s="78">
        <f>'Datos Muni'!BS194</f>
        <v>10</v>
      </c>
      <c r="Y194" s="78">
        <f>'Datos Muni'!BV194</f>
        <v>11.202770139525411</v>
      </c>
      <c r="Z194" s="78">
        <f>'Datos Muni'!BY194</f>
        <v>29.217596827866743</v>
      </c>
      <c r="AA194" s="78">
        <f>'Datos Muni'!CB194</f>
        <v>3.4999999999999996</v>
      </c>
      <c r="AB194" s="78">
        <f>'Datos Muni'!CE194</f>
        <v>0.7760151850362027</v>
      </c>
      <c r="AC194" s="78">
        <f>'Datos Muni'!CH194</f>
        <v>6.7042102440332529</v>
      </c>
      <c r="AD194" s="78">
        <f>'Datos Muni'!CK194</f>
        <v>69.965156794425098</v>
      </c>
      <c r="AE194" s="78">
        <f>'Datos Muni'!CN194</f>
        <v>62.178291682208119</v>
      </c>
      <c r="AF194" s="78">
        <f>'Datos Muni'!CQ194</f>
        <v>88.495575221238937</v>
      </c>
      <c r="AG194" s="78">
        <f>'Datos Muni'!CT194</f>
        <v>100</v>
      </c>
      <c r="AH194" s="78">
        <f>'Datos Muni'!CW194</f>
        <v>0</v>
      </c>
      <c r="AI194" s="78">
        <f>'Datos Muni'!CZ194</f>
        <v>32.659932659932664</v>
      </c>
      <c r="AJ194" s="78">
        <f>'Datos Muni'!DC194</f>
        <v>100</v>
      </c>
      <c r="AK194" s="78">
        <f>'Datos Muni'!DF194</f>
        <v>25</v>
      </c>
      <c r="AL194" s="78">
        <f>'Datos Muni'!DI194</f>
        <v>50</v>
      </c>
      <c r="AM194" s="106">
        <f>'Datos Muni'!DL194</f>
        <v>75</v>
      </c>
      <c r="AN194" s="78">
        <f>'Datos Muni'!DO194</f>
        <v>98</v>
      </c>
      <c r="AO194" s="109">
        <f>'Datos Muni'!DR194</f>
        <v>100</v>
      </c>
      <c r="AP194" s="78">
        <f>'Datos Muni'!DU194</f>
        <v>100</v>
      </c>
      <c r="AQ194" s="78">
        <f>'Datos Muni'!DX194</f>
        <v>100</v>
      </c>
      <c r="AR194" s="78">
        <f>'Datos Muni'!EA194</f>
        <v>100</v>
      </c>
      <c r="AS194" s="78">
        <f>'Datos Muni'!ED194</f>
        <v>100</v>
      </c>
      <c r="AT194" s="78">
        <f>'Datos Muni'!EG194</f>
        <v>100</v>
      </c>
      <c r="AV194" s="87">
        <f t="shared" si="10"/>
        <v>26.594835486129234</v>
      </c>
      <c r="AW194" s="90">
        <f t="shared" si="11"/>
        <v>19.240861954152113</v>
      </c>
      <c r="AX194" s="85">
        <f t="shared" si="12"/>
        <v>31.337735121592637</v>
      </c>
      <c r="AY194" s="90">
        <f t="shared" si="13"/>
        <v>77.189995189995187</v>
      </c>
      <c r="BA194" s="298">
        <f t="shared" si="14"/>
        <v>38.590856937967295</v>
      </c>
    </row>
    <row r="195" spans="2:53" x14ac:dyDescent="0.3">
      <c r="B195" s="49">
        <v>41201</v>
      </c>
      <c r="C195" s="48" t="s">
        <v>196</v>
      </c>
      <c r="D195" s="81">
        <f>'Datos Muni'!K195</f>
        <v>0</v>
      </c>
      <c r="E195" s="81">
        <f>'Datos Muni'!N195</f>
        <v>8.0029778522240829</v>
      </c>
      <c r="F195" s="81">
        <f>'Datos Muni'!Q195</f>
        <v>0</v>
      </c>
      <c r="G195" s="81">
        <f>'Datos Muni'!T195</f>
        <v>34.313612340618903</v>
      </c>
      <c r="H195" s="81">
        <f>'Datos Muni'!W195</f>
        <v>16.75118848632227</v>
      </c>
      <c r="I195" s="81">
        <f>'Datos Muni'!Z195</f>
        <v>30.21640173785012</v>
      </c>
      <c r="J195" s="81">
        <f>'Datos Muni'!AC195</f>
        <v>39.230871161610317</v>
      </c>
      <c r="K195" s="81">
        <f>'Datos Muni'!AF195</f>
        <v>0</v>
      </c>
      <c r="L195" s="81">
        <f>'Datos Muni'!AI195</f>
        <v>0</v>
      </c>
      <c r="M195" s="81">
        <f>'Datos Muni'!AL195</f>
        <v>0</v>
      </c>
      <c r="N195" s="77">
        <f>'Datos Muni'!AO195</f>
        <v>0</v>
      </c>
      <c r="O195" s="77">
        <f>'Datos Muni'!AR195</f>
        <v>18.303040062972052</v>
      </c>
      <c r="P195" s="77">
        <f>'Datos Muni'!AU195</f>
        <v>18.587360594795538</v>
      </c>
      <c r="Q195" s="78">
        <f>'Datos Muni'!AX195</f>
        <v>0</v>
      </c>
      <c r="R195" s="78">
        <f>'Datos Muni'!BA195</f>
        <v>4.7123671657848849</v>
      </c>
      <c r="S195" s="78">
        <f>'Datos Muni'!BD195</f>
        <v>0</v>
      </c>
      <c r="T195" s="78">
        <f>'Datos Muni'!BG195</f>
        <v>0</v>
      </c>
      <c r="U195" s="78">
        <f>'Datos Muni'!BJ195</f>
        <v>0</v>
      </c>
      <c r="V195" s="78">
        <f>'Datos Muni'!BM195</f>
        <v>50</v>
      </c>
      <c r="W195" s="78">
        <f>'Datos Muni'!BP195</f>
        <v>66.666666666666657</v>
      </c>
      <c r="X195" s="78">
        <f>'Datos Muni'!BS195</f>
        <v>5</v>
      </c>
      <c r="Y195" s="78">
        <f>'Datos Muni'!BV195</f>
        <v>7.4074074074074066</v>
      </c>
      <c r="Z195" s="78">
        <f>'Datos Muni'!BY195</f>
        <v>33.150771370111322</v>
      </c>
      <c r="AA195" s="78">
        <f>'Datos Muni'!CB195</f>
        <v>1.5</v>
      </c>
      <c r="AB195" s="78">
        <f>'Datos Muni'!CE195</f>
        <v>0</v>
      </c>
      <c r="AC195" s="78">
        <f>'Datos Muni'!CH195</f>
        <v>30.978934324659228</v>
      </c>
      <c r="AD195" s="78">
        <f>'Datos Muni'!CK195</f>
        <v>97.040252565114443</v>
      </c>
      <c r="AE195" s="78">
        <f>'Datos Muni'!CN195</f>
        <v>72.208436724565743</v>
      </c>
      <c r="AF195" s="78">
        <f>'Datos Muni'!CQ195</f>
        <v>0</v>
      </c>
      <c r="AG195" s="78">
        <f>'Datos Muni'!CT195</f>
        <v>100</v>
      </c>
      <c r="AH195" s="78">
        <f>'Datos Muni'!CW195</f>
        <v>0</v>
      </c>
      <c r="AI195" s="78">
        <f>'Datos Muni'!CZ195</f>
        <v>17.845117845117851</v>
      </c>
      <c r="AJ195" s="78">
        <f>'Datos Muni'!DC195</f>
        <v>100</v>
      </c>
      <c r="AK195" s="78">
        <f>'Datos Muni'!DF195</f>
        <v>0</v>
      </c>
      <c r="AL195" s="78">
        <f>'Datos Muni'!DI195</f>
        <v>50</v>
      </c>
      <c r="AM195" s="106">
        <f>'Datos Muni'!DL195</f>
        <v>75</v>
      </c>
      <c r="AN195" s="78">
        <f>'Datos Muni'!DO195</f>
        <v>100</v>
      </c>
      <c r="AO195" s="109">
        <f>'Datos Muni'!DR195</f>
        <v>100</v>
      </c>
      <c r="AP195" s="78">
        <f>'Datos Muni'!DU195</f>
        <v>100</v>
      </c>
      <c r="AQ195" s="78">
        <f>'Datos Muni'!DX195</f>
        <v>100</v>
      </c>
      <c r="AR195" s="78">
        <f>'Datos Muni'!EA195</f>
        <v>100</v>
      </c>
      <c r="AS195" s="78">
        <f>'Datos Muni'!ED195</f>
        <v>100</v>
      </c>
      <c r="AT195" s="78">
        <f>'Datos Muni'!EG195</f>
        <v>100</v>
      </c>
      <c r="AV195" s="87">
        <f t="shared" si="10"/>
        <v>12.723496325876408</v>
      </c>
      <c r="AW195" s="90">
        <f t="shared" si="11"/>
        <v>17.339861976064505</v>
      </c>
      <c r="AX195" s="85">
        <f t="shared" si="12"/>
        <v>27.476200265762014</v>
      </c>
      <c r="AY195" s="90">
        <f t="shared" si="13"/>
        <v>74.488936988936985</v>
      </c>
      <c r="BA195" s="298">
        <f t="shared" si="14"/>
        <v>33.007123889159978</v>
      </c>
    </row>
    <row r="196" spans="2:53" x14ac:dyDescent="0.3">
      <c r="B196" s="49">
        <v>41202</v>
      </c>
      <c r="C196" s="48" t="s">
        <v>197</v>
      </c>
      <c r="D196" s="81">
        <f>'Datos Muni'!K196</f>
        <v>0</v>
      </c>
      <c r="E196" s="81">
        <f>'Datos Muni'!N196</f>
        <v>0</v>
      </c>
      <c r="F196" s="81">
        <f>'Datos Muni'!Q196</f>
        <v>0</v>
      </c>
      <c r="G196" s="81">
        <f>'Datos Muni'!T196</f>
        <v>61.613762727893409</v>
      </c>
      <c r="H196" s="81">
        <f>'Datos Muni'!W196</f>
        <v>28.345558962629276</v>
      </c>
      <c r="I196" s="81">
        <f>'Datos Muni'!Z196</f>
        <v>57.377703683321691</v>
      </c>
      <c r="J196" s="81">
        <f>'Datos Muni'!AC196</f>
        <v>70.262115378837635</v>
      </c>
      <c r="K196" s="81">
        <f>'Datos Muni'!AF196</f>
        <v>0</v>
      </c>
      <c r="L196" s="81">
        <f>'Datos Muni'!AI196</f>
        <v>0</v>
      </c>
      <c r="M196" s="81">
        <f>'Datos Muni'!AL196</f>
        <v>0</v>
      </c>
      <c r="N196" s="77">
        <f>'Datos Muni'!AO196</f>
        <v>0</v>
      </c>
      <c r="O196" s="77">
        <f>'Datos Muni'!AR196</f>
        <v>11.980461363565489</v>
      </c>
      <c r="P196" s="77">
        <f>'Datos Muni'!AU196</f>
        <v>0</v>
      </c>
      <c r="Q196" s="78">
        <f>'Datos Muni'!AX196</f>
        <v>0</v>
      </c>
      <c r="R196" s="78">
        <f>'Datos Muni'!BA196</f>
        <v>3.4792139416592733</v>
      </c>
      <c r="S196" s="78">
        <f>'Datos Muni'!BD196</f>
        <v>0</v>
      </c>
      <c r="T196" s="78">
        <f>'Datos Muni'!BG196</f>
        <v>0</v>
      </c>
      <c r="U196" s="78">
        <f>'Datos Muni'!BJ196</f>
        <v>0</v>
      </c>
      <c r="V196" s="78">
        <f>'Datos Muni'!BM196</f>
        <v>20</v>
      </c>
      <c r="W196" s="78">
        <f>'Datos Muni'!BP196</f>
        <v>66.666666666666657</v>
      </c>
      <c r="X196" s="78">
        <f>'Datos Muni'!BS196</f>
        <v>10</v>
      </c>
      <c r="Y196" s="78">
        <f>'Datos Muni'!BV196</f>
        <v>5.0200803212851408</v>
      </c>
      <c r="Z196" s="78">
        <f>'Datos Muni'!BY196</f>
        <v>24.269646237796501</v>
      </c>
      <c r="AA196" s="78">
        <f>'Datos Muni'!CB196</f>
        <v>1.5</v>
      </c>
      <c r="AB196" s="78">
        <f>'Datos Muni'!CE196</f>
        <v>0</v>
      </c>
      <c r="AC196" s="78">
        <f>'Datos Muni'!CH196</f>
        <v>0</v>
      </c>
      <c r="AD196" s="78">
        <f>'Datos Muni'!CK196</f>
        <v>86.951631046119232</v>
      </c>
      <c r="AE196" s="78">
        <f>'Datos Muni'!CN196</f>
        <v>65.413533834586474</v>
      </c>
      <c r="AF196" s="78">
        <f>'Datos Muni'!CQ196</f>
        <v>0.18805829807240243</v>
      </c>
      <c r="AG196" s="78">
        <f>'Datos Muni'!CT196</f>
        <v>100</v>
      </c>
      <c r="AH196" s="78">
        <f>'Datos Muni'!CW196</f>
        <v>0</v>
      </c>
      <c r="AI196" s="78">
        <f>'Datos Muni'!CZ196</f>
        <v>0</v>
      </c>
      <c r="AJ196" s="78">
        <f>'Datos Muni'!DC196</f>
        <v>100</v>
      </c>
      <c r="AK196" s="78">
        <f>'Datos Muni'!DF196</f>
        <v>25</v>
      </c>
      <c r="AL196" s="78">
        <f>'Datos Muni'!DI196</f>
        <v>75</v>
      </c>
      <c r="AM196" s="106">
        <f>'Datos Muni'!DL196</f>
        <v>100</v>
      </c>
      <c r="AN196" s="78">
        <f>'Datos Muni'!DO196</f>
        <v>100</v>
      </c>
      <c r="AO196" s="109">
        <f>'Datos Muni'!DR196</f>
        <v>100</v>
      </c>
      <c r="AP196" s="78">
        <f>'Datos Muni'!DU196</f>
        <v>100</v>
      </c>
      <c r="AQ196" s="78">
        <f>'Datos Muni'!DX196</f>
        <v>100</v>
      </c>
      <c r="AR196" s="78">
        <f>'Datos Muni'!EA196</f>
        <v>100</v>
      </c>
      <c r="AS196" s="78">
        <f>'Datos Muni'!ED196</f>
        <v>100</v>
      </c>
      <c r="AT196" s="78">
        <f>'Datos Muni'!EG196</f>
        <v>100</v>
      </c>
      <c r="AV196" s="87">
        <f t="shared" si="10"/>
        <v>17.6599693935575</v>
      </c>
      <c r="AW196" s="90">
        <f t="shared" si="11"/>
        <v>12.877982944046563</v>
      </c>
      <c r="AX196" s="85">
        <f t="shared" si="12"/>
        <v>21.482549970873308</v>
      </c>
      <c r="AY196" s="90">
        <f t="shared" si="13"/>
        <v>78.571428571428569</v>
      </c>
      <c r="BA196" s="298">
        <f t="shared" si="14"/>
        <v>32.647982719976483</v>
      </c>
    </row>
    <row r="197" spans="2:53" x14ac:dyDescent="0.3">
      <c r="B197" s="49">
        <v>41301</v>
      </c>
      <c r="C197" s="48" t="s">
        <v>198</v>
      </c>
      <c r="D197" s="81">
        <f>'Datos Muni'!K197</f>
        <v>50</v>
      </c>
      <c r="E197" s="81">
        <f>'Datos Muni'!N197</f>
        <v>0</v>
      </c>
      <c r="F197" s="81">
        <f>'Datos Muni'!Q197</f>
        <v>0</v>
      </c>
      <c r="G197" s="81">
        <f>'Datos Muni'!T197</f>
        <v>45.392187386794653</v>
      </c>
      <c r="H197" s="81">
        <f>'Datos Muni'!W197</f>
        <v>7.7453399688296694</v>
      </c>
      <c r="I197" s="81">
        <f>'Datos Muni'!Z197</f>
        <v>29.811015731726886</v>
      </c>
      <c r="J197" s="81">
        <f>'Datos Muni'!AC197</f>
        <v>16.266960064117463</v>
      </c>
      <c r="K197" s="81">
        <f>'Datos Muni'!AF197</f>
        <v>0</v>
      </c>
      <c r="L197" s="81">
        <f>'Datos Muni'!AI197</f>
        <v>0</v>
      </c>
      <c r="M197" s="81">
        <f>'Datos Muni'!AL197</f>
        <v>17.464198393293749</v>
      </c>
      <c r="N197" s="77">
        <f>'Datos Muni'!AO197</f>
        <v>0</v>
      </c>
      <c r="O197" s="77">
        <f>'Datos Muni'!AR197</f>
        <v>16.618968853313739</v>
      </c>
      <c r="P197" s="77">
        <f>'Datos Muni'!AU197</f>
        <v>20.710792874607055</v>
      </c>
      <c r="Q197" s="78">
        <f>'Datos Muni'!AX197</f>
        <v>0</v>
      </c>
      <c r="R197" s="78">
        <f>'Datos Muni'!BA197</f>
        <v>4.2443279941490735</v>
      </c>
      <c r="S197" s="78">
        <f>'Datos Muni'!BD197</f>
        <v>0</v>
      </c>
      <c r="T197" s="78">
        <f>'Datos Muni'!BG197</f>
        <v>0</v>
      </c>
      <c r="U197" s="78">
        <f>'Datos Muni'!BJ197</f>
        <v>0</v>
      </c>
      <c r="V197" s="78">
        <f>'Datos Muni'!BM197</f>
        <v>20</v>
      </c>
      <c r="W197" s="78">
        <f>'Datos Muni'!BP197</f>
        <v>66.666666666666657</v>
      </c>
      <c r="X197" s="78">
        <f>'Datos Muni'!BS197</f>
        <v>6.666666666666667</v>
      </c>
      <c r="Y197" s="78">
        <f>'Datos Muni'!BV197</f>
        <v>8.5567598402738163</v>
      </c>
      <c r="Z197" s="78">
        <f>'Datos Muni'!BY197</f>
        <v>21.482252283500983</v>
      </c>
      <c r="AA197" s="78">
        <f>'Datos Muni'!CB197</f>
        <v>1</v>
      </c>
      <c r="AB197" s="78">
        <f>'Datos Muni'!CE197</f>
        <v>0</v>
      </c>
      <c r="AC197" s="78">
        <f>'Datos Muni'!CH197</f>
        <v>23.285597857724998</v>
      </c>
      <c r="AD197" s="78">
        <f>'Datos Muni'!CK197</f>
        <v>83.079777365491651</v>
      </c>
      <c r="AE197" s="78">
        <f>'Datos Muni'!CN197</f>
        <v>66.124893071000855</v>
      </c>
      <c r="AF197" s="78">
        <f>'Datos Muni'!CQ197</f>
        <v>0</v>
      </c>
      <c r="AG197" s="78">
        <f>'Datos Muni'!CT197</f>
        <v>100</v>
      </c>
      <c r="AH197" s="78">
        <f>'Datos Muni'!CW197</f>
        <v>0</v>
      </c>
      <c r="AI197" s="78">
        <f>'Datos Muni'!CZ197</f>
        <v>31.313131313131315</v>
      </c>
      <c r="AJ197" s="78">
        <f>'Datos Muni'!DC197</f>
        <v>100</v>
      </c>
      <c r="AK197" s="78">
        <f>'Datos Muni'!DF197</f>
        <v>0</v>
      </c>
      <c r="AL197" s="78">
        <f>'Datos Muni'!DI197</f>
        <v>75</v>
      </c>
      <c r="AM197" s="106">
        <f>'Datos Muni'!DL197</f>
        <v>100</v>
      </c>
      <c r="AN197" s="78">
        <f>'Datos Muni'!DO197</f>
        <v>100</v>
      </c>
      <c r="AO197" s="109">
        <f>'Datos Muni'!DR197</f>
        <v>100</v>
      </c>
      <c r="AP197" s="78">
        <f>'Datos Muni'!DU197</f>
        <v>100</v>
      </c>
      <c r="AQ197" s="78">
        <f>'Datos Muni'!DX197</f>
        <v>100</v>
      </c>
      <c r="AR197" s="78">
        <f>'Datos Muni'!EA197</f>
        <v>100</v>
      </c>
      <c r="AS197" s="78">
        <f>'Datos Muni'!ED197</f>
        <v>100</v>
      </c>
      <c r="AT197" s="78">
        <f>'Datos Muni'!EG197</f>
        <v>100</v>
      </c>
      <c r="AV197" s="87">
        <f t="shared" ref="AV197:AV260" si="15">AVERAGE(D197:P197)</f>
        <v>15.693035636360246</v>
      </c>
      <c r="AW197" s="90">
        <f t="shared" ref="AW197:AW260" si="16">AVERAGE(Q197:W197)</f>
        <v>12.987284951545105</v>
      </c>
      <c r="AX197" s="85">
        <f t="shared" ref="AX197:AX260" si="17">AVERAGE(X197:AF197)</f>
        <v>23.355105231628773</v>
      </c>
      <c r="AY197" s="90">
        <f t="shared" ref="AY197:AY260" si="18">AVERAGE(AG197:AT197)</f>
        <v>79.022366522366511</v>
      </c>
      <c r="BA197" s="298">
        <f t="shared" si="14"/>
        <v>32.764448085475159</v>
      </c>
    </row>
    <row r="198" spans="2:53" x14ac:dyDescent="0.3">
      <c r="B198" s="49">
        <v>41401</v>
      </c>
      <c r="C198" s="48" t="s">
        <v>199</v>
      </c>
      <c r="D198" s="81">
        <f>'Datos Muni'!K198</f>
        <v>100</v>
      </c>
      <c r="E198" s="81">
        <f>'Datos Muni'!N198</f>
        <v>1.7921146953405016</v>
      </c>
      <c r="F198" s="81">
        <f>'Datos Muni'!Q198</f>
        <v>10.444736897077563</v>
      </c>
      <c r="G198" s="81">
        <f>'Datos Muni'!T198</f>
        <v>66.907379278977785</v>
      </c>
      <c r="H198" s="81">
        <f>'Datos Muni'!W198</f>
        <v>23.989196814428578</v>
      </c>
      <c r="I198" s="81">
        <f>'Datos Muni'!Z198</f>
        <v>51.85963607493165</v>
      </c>
      <c r="J198" s="81">
        <f>'Datos Muni'!AC198</f>
        <v>17.308162019731892</v>
      </c>
      <c r="K198" s="81">
        <f>'Datos Muni'!AF198</f>
        <v>0</v>
      </c>
      <c r="L198" s="81">
        <f>'Datos Muni'!AI198</f>
        <v>0</v>
      </c>
      <c r="M198" s="81">
        <f>'Datos Muni'!AL198</f>
        <v>0</v>
      </c>
      <c r="N198" s="77">
        <f>'Datos Muni'!AO198</f>
        <v>16.249039275552832</v>
      </c>
      <c r="O198" s="77">
        <f>'Datos Muni'!AR198</f>
        <v>23.176526069750121</v>
      </c>
      <c r="P198" s="77">
        <f>'Datos Muni'!AU198</f>
        <v>10.821860157518186</v>
      </c>
      <c r="Q198" s="78">
        <f>'Datos Muni'!AX198</f>
        <v>0</v>
      </c>
      <c r="R198" s="78">
        <f>'Datos Muni'!BA198</f>
        <v>3.2575381228831204</v>
      </c>
      <c r="S198" s="78">
        <f>'Datos Muni'!BD198</f>
        <v>0</v>
      </c>
      <c r="T198" s="78">
        <f>'Datos Muni'!BG198</f>
        <v>100</v>
      </c>
      <c r="U198" s="78">
        <f>'Datos Muni'!BJ198</f>
        <v>0</v>
      </c>
      <c r="V198" s="78">
        <f>'Datos Muni'!BM198</f>
        <v>60</v>
      </c>
      <c r="W198" s="78">
        <f>'Datos Muni'!BP198</f>
        <v>66.666666666666657</v>
      </c>
      <c r="X198" s="78">
        <f>'Datos Muni'!BS198</f>
        <v>5</v>
      </c>
      <c r="Y198" s="78">
        <f>'Datos Muni'!BV198</f>
        <v>20.82191780821918</v>
      </c>
      <c r="Z198" s="78">
        <f>'Datos Muni'!BY198</f>
        <v>28.395555799451504</v>
      </c>
      <c r="AA198" s="78">
        <f>'Datos Muni'!CB198</f>
        <v>1</v>
      </c>
      <c r="AB198" s="78">
        <f>'Datos Muni'!CE198</f>
        <v>2.1375394997895749</v>
      </c>
      <c r="AC198" s="78">
        <f>'Datos Muni'!CH198</f>
        <v>4.0080963546363657</v>
      </c>
      <c r="AD198" s="78">
        <f>'Datos Muni'!CK198</f>
        <v>71.849717388895044</v>
      </c>
      <c r="AE198" s="78">
        <f>'Datos Muni'!CN198</f>
        <v>65.636313004734049</v>
      </c>
      <c r="AF198" s="78">
        <f>'Datos Muni'!CQ198</f>
        <v>0</v>
      </c>
      <c r="AG198" s="78">
        <f>'Datos Muni'!CT198</f>
        <v>100</v>
      </c>
      <c r="AH198" s="78">
        <f>'Datos Muni'!CW198</f>
        <v>0</v>
      </c>
      <c r="AI198" s="78">
        <f>'Datos Muni'!CZ198</f>
        <v>47.138047138047142</v>
      </c>
      <c r="AJ198" s="78">
        <f>'Datos Muni'!DC198</f>
        <v>100</v>
      </c>
      <c r="AK198" s="78">
        <f>'Datos Muni'!DF198</f>
        <v>50</v>
      </c>
      <c r="AL198" s="78">
        <f>'Datos Muni'!DI198</f>
        <v>25</v>
      </c>
      <c r="AM198" s="106">
        <f>'Datos Muni'!DL198</f>
        <v>100</v>
      </c>
      <c r="AN198" s="78">
        <f>'Datos Muni'!DO198</f>
        <v>100</v>
      </c>
      <c r="AO198" s="109">
        <f>'Datos Muni'!DR198</f>
        <v>100</v>
      </c>
      <c r="AP198" s="78">
        <f>'Datos Muni'!DU198</f>
        <v>100</v>
      </c>
      <c r="AQ198" s="78">
        <f>'Datos Muni'!DX198</f>
        <v>100</v>
      </c>
      <c r="AR198" s="78">
        <f>'Datos Muni'!EA198</f>
        <v>100</v>
      </c>
      <c r="AS198" s="78">
        <f>'Datos Muni'!ED198</f>
        <v>100</v>
      </c>
      <c r="AT198" s="78">
        <f>'Datos Muni'!EG198</f>
        <v>95.966975660859433</v>
      </c>
      <c r="AV198" s="87">
        <f t="shared" si="15"/>
        <v>24.811434714100699</v>
      </c>
      <c r="AW198" s="90">
        <f t="shared" si="16"/>
        <v>32.846314969935683</v>
      </c>
      <c r="AX198" s="85">
        <f t="shared" si="17"/>
        <v>22.094348872858411</v>
      </c>
      <c r="AY198" s="90">
        <f t="shared" si="18"/>
        <v>79.864644485636177</v>
      </c>
      <c r="BA198" s="298">
        <f t="shared" ref="BA198:BA261" si="19">AVERAGE(AV198:AY198)</f>
        <v>39.904185760632743</v>
      </c>
    </row>
    <row r="199" spans="2:53" x14ac:dyDescent="0.3">
      <c r="B199" s="49">
        <v>41501</v>
      </c>
      <c r="C199" s="48" t="s">
        <v>200</v>
      </c>
      <c r="D199" s="81">
        <f>'Datos Muni'!K199</f>
        <v>0</v>
      </c>
      <c r="E199" s="81">
        <f>'Datos Muni'!N199</f>
        <v>100</v>
      </c>
      <c r="F199" s="81">
        <f>'Datos Muni'!Q199</f>
        <v>0</v>
      </c>
      <c r="G199" s="81">
        <f>'Datos Muni'!T199</f>
        <v>63.587390263367929</v>
      </c>
      <c r="H199" s="81">
        <f>'Datos Muni'!W199</f>
        <v>9.1046811089228914</v>
      </c>
      <c r="I199" s="81">
        <f>'Datos Muni'!Z199</f>
        <v>34.518886131789365</v>
      </c>
      <c r="J199" s="81">
        <f>'Datos Muni'!AC199</f>
        <v>13.64758587989078</v>
      </c>
      <c r="K199" s="81">
        <f>'Datos Muni'!AF199</f>
        <v>0</v>
      </c>
      <c r="L199" s="81">
        <f>'Datos Muni'!AI199</f>
        <v>0</v>
      </c>
      <c r="M199" s="81">
        <f>'Datos Muni'!AL199</f>
        <v>0</v>
      </c>
      <c r="N199" s="77">
        <f>'Datos Muni'!AO199</f>
        <v>0</v>
      </c>
      <c r="O199" s="77">
        <f>'Datos Muni'!AR199</f>
        <v>62.50719503957427</v>
      </c>
      <c r="P199" s="77">
        <f>'Datos Muni'!AU199</f>
        <v>0</v>
      </c>
      <c r="Q199" s="78">
        <f>'Datos Muni'!AX199</f>
        <v>0</v>
      </c>
      <c r="R199" s="78">
        <f>'Datos Muni'!BA199</f>
        <v>0.29202538810051354</v>
      </c>
      <c r="S199" s="78">
        <f>'Datos Muni'!BD199</f>
        <v>0</v>
      </c>
      <c r="T199" s="78">
        <f>'Datos Muni'!BG199</f>
        <v>100</v>
      </c>
      <c r="U199" s="78">
        <f>'Datos Muni'!BJ199</f>
        <v>0</v>
      </c>
      <c r="V199" s="78">
        <f>'Datos Muni'!BM199</f>
        <v>20</v>
      </c>
      <c r="W199" s="78">
        <f>'Datos Muni'!BP199</f>
        <v>0</v>
      </c>
      <c r="X199" s="78">
        <f>'Datos Muni'!BS199</f>
        <v>6.666666666666667</v>
      </c>
      <c r="Y199" s="78">
        <f>'Datos Muni'!BV199</f>
        <v>20.703933747412005</v>
      </c>
      <c r="Z199" s="78">
        <f>'Datos Muni'!BY199</f>
        <v>20.46680296400455</v>
      </c>
      <c r="AA199" s="78">
        <f>'Datos Muni'!CB199</f>
        <v>0.5</v>
      </c>
      <c r="AB199" s="78">
        <f>'Datos Muni'!CE199</f>
        <v>0</v>
      </c>
      <c r="AC199" s="78">
        <f>'Datos Muni'!CH199</f>
        <v>0</v>
      </c>
      <c r="AD199" s="78">
        <f>'Datos Muni'!CK199</f>
        <v>81.818181818181813</v>
      </c>
      <c r="AE199" s="78">
        <f>'Datos Muni'!CN199</f>
        <v>74.66307277628033</v>
      </c>
      <c r="AF199" s="78">
        <f>'Datos Muni'!CQ199</f>
        <v>100</v>
      </c>
      <c r="AG199" s="78">
        <f>'Datos Muni'!CT199</f>
        <v>100</v>
      </c>
      <c r="AH199" s="78">
        <f>'Datos Muni'!CW199</f>
        <v>0</v>
      </c>
      <c r="AI199" s="78">
        <f>'Datos Muni'!CZ199</f>
        <v>28.282828282828294</v>
      </c>
      <c r="AJ199" s="78">
        <f>'Datos Muni'!DC199</f>
        <v>100</v>
      </c>
      <c r="AK199" s="78">
        <f>'Datos Muni'!DF199</f>
        <v>25</v>
      </c>
      <c r="AL199" s="78">
        <f>'Datos Muni'!DI199</f>
        <v>75</v>
      </c>
      <c r="AM199" s="106">
        <f>'Datos Muni'!DL199</f>
        <v>100</v>
      </c>
      <c r="AN199" s="78">
        <f>'Datos Muni'!DO199</f>
        <v>100</v>
      </c>
      <c r="AO199" s="109">
        <f>'Datos Muni'!DR199</f>
        <v>100</v>
      </c>
      <c r="AP199" s="78">
        <f>'Datos Muni'!DU199</f>
        <v>100</v>
      </c>
      <c r="AQ199" s="78">
        <f>'Datos Muni'!DX199</f>
        <v>100</v>
      </c>
      <c r="AR199" s="78">
        <f>'Datos Muni'!EA199</f>
        <v>100</v>
      </c>
      <c r="AS199" s="78">
        <f>'Datos Muni'!ED199</f>
        <v>100</v>
      </c>
      <c r="AT199" s="78">
        <f>'Datos Muni'!EG199</f>
        <v>100</v>
      </c>
      <c r="AV199" s="87">
        <f t="shared" si="15"/>
        <v>21.797364494118867</v>
      </c>
      <c r="AW199" s="90">
        <f t="shared" si="16"/>
        <v>17.184575055442931</v>
      </c>
      <c r="AX199" s="85">
        <f t="shared" si="17"/>
        <v>33.86873977472726</v>
      </c>
      <c r="AY199" s="90">
        <f t="shared" si="18"/>
        <v>80.59163059163059</v>
      </c>
      <c r="BA199" s="298">
        <f t="shared" si="19"/>
        <v>38.360577478979913</v>
      </c>
    </row>
    <row r="200" spans="2:53" x14ac:dyDescent="0.3">
      <c r="B200" s="49">
        <v>41502</v>
      </c>
      <c r="C200" s="48" t="s">
        <v>201</v>
      </c>
      <c r="D200" s="81">
        <f>'Datos Muni'!K200</f>
        <v>0</v>
      </c>
      <c r="E200" s="81">
        <f>'Datos Muni'!N200</f>
        <v>0</v>
      </c>
      <c r="F200" s="81">
        <f>'Datos Muni'!Q200</f>
        <v>0</v>
      </c>
      <c r="G200" s="81">
        <f>'Datos Muni'!T200</f>
        <v>26.949169795278049</v>
      </c>
      <c r="H200" s="81">
        <f>'Datos Muni'!W200</f>
        <v>3.8438587936837005</v>
      </c>
      <c r="I200" s="81">
        <f>'Datos Muni'!Z200</f>
        <v>25.373741317326274</v>
      </c>
      <c r="J200" s="81">
        <f>'Datos Muni'!AC200</f>
        <v>58.444417267946683</v>
      </c>
      <c r="K200" s="81">
        <f>'Datos Muni'!AF200</f>
        <v>0</v>
      </c>
      <c r="L200" s="81">
        <f>'Datos Muni'!AI200</f>
        <v>0</v>
      </c>
      <c r="M200" s="81">
        <f>'Datos Muni'!AL200</f>
        <v>0</v>
      </c>
      <c r="N200" s="77">
        <f>'Datos Muni'!AO200</f>
        <v>0</v>
      </c>
      <c r="O200" s="77">
        <f>'Datos Muni'!AR200</f>
        <v>28.256647086579871</v>
      </c>
      <c r="P200" s="77">
        <f>'Datos Muni'!AU200</f>
        <v>0</v>
      </c>
      <c r="Q200" s="78">
        <f>'Datos Muni'!AX200</f>
        <v>0</v>
      </c>
      <c r="R200" s="78">
        <f>'Datos Muni'!BA200</f>
        <v>0</v>
      </c>
      <c r="S200" s="78">
        <f>'Datos Muni'!BD200</f>
        <v>0</v>
      </c>
      <c r="T200" s="78">
        <f>'Datos Muni'!BG200</f>
        <v>100</v>
      </c>
      <c r="U200" s="78">
        <f>'Datos Muni'!BJ200</f>
        <v>0</v>
      </c>
      <c r="V200" s="78">
        <f>'Datos Muni'!BM200</f>
        <v>10</v>
      </c>
      <c r="W200" s="78">
        <f>'Datos Muni'!BP200</f>
        <v>0</v>
      </c>
      <c r="X200" s="78">
        <f>'Datos Muni'!BS200</f>
        <v>5</v>
      </c>
      <c r="Y200" s="78">
        <f>'Datos Muni'!BV200</f>
        <v>50.505050505050505</v>
      </c>
      <c r="Z200" s="78">
        <f>'Datos Muni'!BY200</f>
        <v>35.845965332562329</v>
      </c>
      <c r="AA200" s="78">
        <f>'Datos Muni'!CB200</f>
        <v>1</v>
      </c>
      <c r="AB200" s="78">
        <f>'Datos Muni'!CE200</f>
        <v>0</v>
      </c>
      <c r="AC200" s="78">
        <f>'Datos Muni'!CH200</f>
        <v>0</v>
      </c>
      <c r="AD200" s="78">
        <f>'Datos Muni'!CK200</f>
        <v>100</v>
      </c>
      <c r="AE200" s="78">
        <f>'Datos Muni'!CN200</f>
        <v>79.074446680080484</v>
      </c>
      <c r="AF200" s="78">
        <f>'Datos Muni'!CQ200</f>
        <v>0</v>
      </c>
      <c r="AG200" s="78">
        <f>'Datos Muni'!CT200</f>
        <v>100</v>
      </c>
      <c r="AH200" s="78">
        <f>'Datos Muni'!CW200</f>
        <v>0</v>
      </c>
      <c r="AI200" s="78">
        <f>'Datos Muni'!CZ200</f>
        <v>0</v>
      </c>
      <c r="AJ200" s="78">
        <f>'Datos Muni'!DC200</f>
        <v>100</v>
      </c>
      <c r="AK200" s="78">
        <f>'Datos Muni'!DF200</f>
        <v>25</v>
      </c>
      <c r="AL200" s="78">
        <f>'Datos Muni'!DI200</f>
        <v>25</v>
      </c>
      <c r="AM200" s="106">
        <f>'Datos Muni'!DL200</f>
        <v>100</v>
      </c>
      <c r="AN200" s="78">
        <f>'Datos Muni'!DO200</f>
        <v>100</v>
      </c>
      <c r="AO200" s="109">
        <f>'Datos Muni'!DR200</f>
        <v>100</v>
      </c>
      <c r="AP200" s="78">
        <f>'Datos Muni'!DU200</f>
        <v>100</v>
      </c>
      <c r="AQ200" s="78">
        <f>'Datos Muni'!DX200</f>
        <v>100</v>
      </c>
      <c r="AR200" s="78">
        <f>'Datos Muni'!EA200</f>
        <v>100</v>
      </c>
      <c r="AS200" s="78">
        <f>'Datos Muni'!ED200</f>
        <v>100</v>
      </c>
      <c r="AT200" s="78">
        <f>'Datos Muni'!EG200</f>
        <v>100</v>
      </c>
      <c r="AV200" s="87">
        <f t="shared" si="15"/>
        <v>10.989833404678045</v>
      </c>
      <c r="AW200" s="90">
        <f t="shared" si="16"/>
        <v>15.714285714285714</v>
      </c>
      <c r="AX200" s="85">
        <f t="shared" si="17"/>
        <v>30.158384724188142</v>
      </c>
      <c r="AY200" s="90">
        <f t="shared" si="18"/>
        <v>75</v>
      </c>
      <c r="BA200" s="298">
        <f t="shared" si="19"/>
        <v>32.965625960787975</v>
      </c>
    </row>
    <row r="201" spans="2:53" x14ac:dyDescent="0.3">
      <c r="B201" s="49">
        <v>41503</v>
      </c>
      <c r="C201" s="48" t="s">
        <v>202</v>
      </c>
      <c r="D201" s="81">
        <f>'Datos Muni'!K201</f>
        <v>0</v>
      </c>
      <c r="E201" s="81">
        <f>'Datos Muni'!N201</f>
        <v>63.78132118451024</v>
      </c>
      <c r="F201" s="81">
        <f>'Datos Muni'!Q201</f>
        <v>0</v>
      </c>
      <c r="G201" s="81">
        <f>'Datos Muni'!T201</f>
        <v>6.6250111350071927</v>
      </c>
      <c r="H201" s="81">
        <f>'Datos Muni'!W201</f>
        <v>0</v>
      </c>
      <c r="I201" s="81">
        <f>'Datos Muni'!Z201</f>
        <v>34.235791090629817</v>
      </c>
      <c r="J201" s="81">
        <f>'Datos Muni'!AC201</f>
        <v>69.123109442016045</v>
      </c>
      <c r="K201" s="81">
        <f>'Datos Muni'!AF201</f>
        <v>0</v>
      </c>
      <c r="L201" s="81">
        <f>'Datos Muni'!AI201</f>
        <v>0</v>
      </c>
      <c r="M201" s="81">
        <f>'Datos Muni'!AL201</f>
        <v>0</v>
      </c>
      <c r="N201" s="77">
        <f>'Datos Muni'!AO201</f>
        <v>100</v>
      </c>
      <c r="O201" s="77">
        <f>'Datos Muni'!AR201</f>
        <v>9.317499197504473</v>
      </c>
      <c r="P201" s="77">
        <f>'Datos Muni'!AU201</f>
        <v>0</v>
      </c>
      <c r="Q201" s="78">
        <f>'Datos Muni'!AX201</f>
        <v>0</v>
      </c>
      <c r="R201" s="78">
        <f>'Datos Muni'!BA201</f>
        <v>0.91990172756866628</v>
      </c>
      <c r="S201" s="78">
        <f>'Datos Muni'!BD201</f>
        <v>0</v>
      </c>
      <c r="T201" s="78">
        <f>'Datos Muni'!BG201</f>
        <v>0</v>
      </c>
      <c r="U201" s="78">
        <f>'Datos Muni'!BJ201</f>
        <v>0</v>
      </c>
      <c r="V201" s="78">
        <f>'Datos Muni'!BM201</f>
        <v>0</v>
      </c>
      <c r="W201" s="78">
        <f>'Datos Muni'!BP201</f>
        <v>0</v>
      </c>
      <c r="X201" s="78">
        <f>'Datos Muni'!BS201</f>
        <v>60</v>
      </c>
      <c r="Y201" s="78">
        <f>'Datos Muni'!BV201</f>
        <v>6.8587105624142666</v>
      </c>
      <c r="Z201" s="78">
        <f>'Datos Muni'!BY201</f>
        <v>25.339231572145732</v>
      </c>
      <c r="AA201" s="78">
        <f>'Datos Muni'!CB201</f>
        <v>2.5</v>
      </c>
      <c r="AB201" s="78">
        <f>'Datos Muni'!CE201</f>
        <v>100</v>
      </c>
      <c r="AC201" s="78">
        <f>'Datos Muni'!CH201</f>
        <v>0</v>
      </c>
      <c r="AD201" s="78">
        <f>'Datos Muni'!CK201</f>
        <v>69.230769230769241</v>
      </c>
      <c r="AE201" s="78">
        <f>'Datos Muni'!CN201</f>
        <v>72.710622710622701</v>
      </c>
      <c r="AF201" s="78">
        <f>'Datos Muni'!CQ201</f>
        <v>0</v>
      </c>
      <c r="AG201" s="78">
        <f>'Datos Muni'!CT201</f>
        <v>100</v>
      </c>
      <c r="AH201" s="78">
        <f>'Datos Muni'!CW201</f>
        <v>0</v>
      </c>
      <c r="AI201" s="78">
        <f>'Datos Muni'!CZ201</f>
        <v>32.659932659932664</v>
      </c>
      <c r="AJ201" s="78">
        <f>'Datos Muni'!DC201</f>
        <v>100</v>
      </c>
      <c r="AK201" s="78">
        <f>'Datos Muni'!DF201</f>
        <v>0</v>
      </c>
      <c r="AL201" s="78">
        <f>'Datos Muni'!DI201</f>
        <v>25</v>
      </c>
      <c r="AM201" s="106">
        <f>'Datos Muni'!DL201</f>
        <v>100</v>
      </c>
      <c r="AN201" s="78">
        <f>'Datos Muni'!DO201</f>
        <v>100</v>
      </c>
      <c r="AO201" s="109">
        <f>'Datos Muni'!DR201</f>
        <v>100</v>
      </c>
      <c r="AP201" s="78">
        <f>'Datos Muni'!DU201</f>
        <v>100</v>
      </c>
      <c r="AQ201" s="78">
        <f>'Datos Muni'!DX201</f>
        <v>100</v>
      </c>
      <c r="AR201" s="78">
        <f>'Datos Muni'!EA201</f>
        <v>100</v>
      </c>
      <c r="AS201" s="78">
        <f>'Datos Muni'!ED201</f>
        <v>100</v>
      </c>
      <c r="AT201" s="78">
        <f>'Datos Muni'!EG201</f>
        <v>100</v>
      </c>
      <c r="AV201" s="87">
        <f t="shared" si="15"/>
        <v>21.775594773051367</v>
      </c>
      <c r="AW201" s="90">
        <f t="shared" si="16"/>
        <v>0.13141453250980947</v>
      </c>
      <c r="AX201" s="85">
        <f t="shared" si="17"/>
        <v>37.404370452883555</v>
      </c>
      <c r="AY201" s="90">
        <f t="shared" si="18"/>
        <v>75.547138047138034</v>
      </c>
      <c r="BA201" s="298">
        <f t="shared" si="19"/>
        <v>33.714629451395695</v>
      </c>
    </row>
    <row r="202" spans="2:53" x14ac:dyDescent="0.3">
      <c r="B202" s="49">
        <v>41601</v>
      </c>
      <c r="C202" s="48" t="s">
        <v>203</v>
      </c>
      <c r="D202" s="81">
        <f>'Datos Muni'!K202</f>
        <v>50</v>
      </c>
      <c r="E202" s="81">
        <f>'Datos Muni'!N202</f>
        <v>0</v>
      </c>
      <c r="F202" s="81">
        <f>'Datos Muni'!Q202</f>
        <v>0</v>
      </c>
      <c r="G202" s="81">
        <f>'Datos Muni'!T202</f>
        <v>31.066199098542857</v>
      </c>
      <c r="H202" s="81">
        <f>'Datos Muni'!W202</f>
        <v>8.0124845807352578</v>
      </c>
      <c r="I202" s="81">
        <f>'Datos Muni'!Z202</f>
        <v>15.093522602689921</v>
      </c>
      <c r="J202" s="81">
        <f>'Datos Muni'!AC202</f>
        <v>21.16011473242623</v>
      </c>
      <c r="K202" s="81">
        <f>'Datos Muni'!AF202</f>
        <v>0</v>
      </c>
      <c r="L202" s="81">
        <f>'Datos Muni'!AI202</f>
        <v>0</v>
      </c>
      <c r="M202" s="81">
        <f>'Datos Muni'!AL202</f>
        <v>0</v>
      </c>
      <c r="N202" s="77">
        <f>'Datos Muni'!AO202</f>
        <v>0</v>
      </c>
      <c r="O202" s="77">
        <f>'Datos Muni'!AR202</f>
        <v>10.28519664628252</v>
      </c>
      <c r="P202" s="77">
        <f>'Datos Muni'!AU202</f>
        <v>0</v>
      </c>
      <c r="Q202" s="78">
        <f>'Datos Muni'!AX202</f>
        <v>0</v>
      </c>
      <c r="R202" s="78">
        <f>'Datos Muni'!BA202</f>
        <v>3.0870637648198067</v>
      </c>
      <c r="S202" s="78">
        <f>'Datos Muni'!BD202</f>
        <v>0</v>
      </c>
      <c r="T202" s="78">
        <f>'Datos Muni'!BG202</f>
        <v>0</v>
      </c>
      <c r="U202" s="78">
        <f>'Datos Muni'!BJ202</f>
        <v>0</v>
      </c>
      <c r="V202" s="78">
        <f>'Datos Muni'!BM202</f>
        <v>20</v>
      </c>
      <c r="W202" s="78">
        <f>'Datos Muni'!BP202</f>
        <v>100</v>
      </c>
      <c r="X202" s="78">
        <f>'Datos Muni'!BS202</f>
        <v>3.3333333333333335</v>
      </c>
      <c r="Y202" s="78">
        <f>'Datos Muni'!BV202</f>
        <v>9.2104161433475671</v>
      </c>
      <c r="Z202" s="78">
        <f>'Datos Muni'!BY202</f>
        <v>23.772017931892616</v>
      </c>
      <c r="AA202" s="78">
        <f>'Datos Muni'!CB202</f>
        <v>1</v>
      </c>
      <c r="AB202" s="78">
        <f>'Datos Muni'!CE202</f>
        <v>0</v>
      </c>
      <c r="AC202" s="78">
        <f>'Datos Muni'!CH202</f>
        <v>5.8326042578011084</v>
      </c>
      <c r="AD202" s="78">
        <f>'Datos Muni'!CK202</f>
        <v>86.276715410573672</v>
      </c>
      <c r="AE202" s="78">
        <f>'Datos Muni'!CN202</f>
        <v>67.589285714285708</v>
      </c>
      <c r="AF202" s="78">
        <f>'Datos Muni'!CQ202</f>
        <v>83.98950131233596</v>
      </c>
      <c r="AG202" s="78">
        <f>'Datos Muni'!CT202</f>
        <v>100</v>
      </c>
      <c r="AH202" s="78">
        <f>'Datos Muni'!CW202</f>
        <v>0</v>
      </c>
      <c r="AI202" s="78">
        <f>'Datos Muni'!CZ202</f>
        <v>20.202020202020204</v>
      </c>
      <c r="AJ202" s="78">
        <f>'Datos Muni'!DC202</f>
        <v>100</v>
      </c>
      <c r="AK202" s="78">
        <f>'Datos Muni'!DF202</f>
        <v>0</v>
      </c>
      <c r="AL202" s="78">
        <f>'Datos Muni'!DI202</f>
        <v>50</v>
      </c>
      <c r="AM202" s="106">
        <f>'Datos Muni'!DL202</f>
        <v>100</v>
      </c>
      <c r="AN202" s="78">
        <f>'Datos Muni'!DO202</f>
        <v>100</v>
      </c>
      <c r="AO202" s="109">
        <f>'Datos Muni'!DR202</f>
        <v>100</v>
      </c>
      <c r="AP202" s="78">
        <f>'Datos Muni'!DU202</f>
        <v>100</v>
      </c>
      <c r="AQ202" s="78">
        <f>'Datos Muni'!DX202</f>
        <v>100</v>
      </c>
      <c r="AR202" s="78">
        <f>'Datos Muni'!EA202</f>
        <v>100</v>
      </c>
      <c r="AS202" s="78">
        <f>'Datos Muni'!ED202</f>
        <v>100</v>
      </c>
      <c r="AT202" s="78">
        <f>'Datos Muni'!EG202</f>
        <v>88.892654279088276</v>
      </c>
      <c r="AV202" s="87">
        <f t="shared" si="15"/>
        <v>10.432116743128983</v>
      </c>
      <c r="AW202" s="90">
        <f t="shared" si="16"/>
        <v>17.583866252117115</v>
      </c>
      <c r="AX202" s="85">
        <f t="shared" si="17"/>
        <v>31.222652678174441</v>
      </c>
      <c r="AY202" s="90">
        <f t="shared" si="18"/>
        <v>75.649619605793461</v>
      </c>
      <c r="BA202" s="298">
        <f t="shared" si="19"/>
        <v>33.722063819803502</v>
      </c>
    </row>
    <row r="203" spans="2:53" x14ac:dyDescent="0.3">
      <c r="B203" s="49">
        <v>50101</v>
      </c>
      <c r="C203" s="48" t="s">
        <v>204</v>
      </c>
      <c r="D203" s="81">
        <f>'Datos Muni'!K203</f>
        <v>100</v>
      </c>
      <c r="E203" s="81">
        <f>'Datos Muni'!N203</f>
        <v>100</v>
      </c>
      <c r="F203" s="81">
        <f>'Datos Muni'!Q203</f>
        <v>61.607375416629615</v>
      </c>
      <c r="G203" s="81">
        <f>'Datos Muni'!T203</f>
        <v>95.818669367209466</v>
      </c>
      <c r="H203" s="81">
        <f>'Datos Muni'!W203</f>
        <v>91.992217965569097</v>
      </c>
      <c r="I203" s="81">
        <f>'Datos Muni'!Z203</f>
        <v>94.688119510759407</v>
      </c>
      <c r="J203" s="81">
        <f>'Datos Muni'!AC203</f>
        <v>47.070587567388472</v>
      </c>
      <c r="K203" s="81">
        <f>'Datos Muni'!AF203</f>
        <v>66.666666666666657</v>
      </c>
      <c r="L203" s="81">
        <f>'Datos Muni'!AI203</f>
        <v>66.906574526755463</v>
      </c>
      <c r="M203" s="81">
        <f>'Datos Muni'!AL203</f>
        <v>100</v>
      </c>
      <c r="N203" s="77">
        <f>'Datos Muni'!AO203</f>
        <v>90.801779714882414</v>
      </c>
      <c r="O203" s="77">
        <f>'Datos Muni'!AR203</f>
        <v>50.444883904631588</v>
      </c>
      <c r="P203" s="77">
        <f>'Datos Muni'!AU203</f>
        <v>0</v>
      </c>
      <c r="Q203" s="78">
        <f>'Datos Muni'!AX203</f>
        <v>0</v>
      </c>
      <c r="R203" s="78">
        <f>'Datos Muni'!BA203</f>
        <v>4.8813334003368007</v>
      </c>
      <c r="S203" s="78">
        <f>'Datos Muni'!BD203</f>
        <v>100</v>
      </c>
      <c r="T203" s="78">
        <f>'Datos Muni'!BG203</f>
        <v>100</v>
      </c>
      <c r="U203" s="78">
        <f>'Datos Muni'!BJ203</f>
        <v>100</v>
      </c>
      <c r="V203" s="78">
        <f>'Datos Muni'!BM203</f>
        <v>100</v>
      </c>
      <c r="W203" s="78">
        <f>'Datos Muni'!BP203</f>
        <v>100</v>
      </c>
      <c r="X203" s="78">
        <f>'Datos Muni'!BS203</f>
        <v>70</v>
      </c>
      <c r="Y203" s="78">
        <f>'Datos Muni'!BV203</f>
        <v>99.833369557342607</v>
      </c>
      <c r="Z203" s="78">
        <f>'Datos Muni'!BY203</f>
        <v>89.911255758536328</v>
      </c>
      <c r="AA203" s="78">
        <f>'Datos Muni'!CB203</f>
        <v>27</v>
      </c>
      <c r="AB203" s="78">
        <f>'Datos Muni'!CE203</f>
        <v>100</v>
      </c>
      <c r="AC203" s="78">
        <f>'Datos Muni'!CH203</f>
        <v>24.667816822543056</v>
      </c>
      <c r="AD203" s="78">
        <f>'Datos Muni'!CK203</f>
        <v>99.154006553470353</v>
      </c>
      <c r="AE203" s="78">
        <f>'Datos Muni'!CN203</f>
        <v>89.410111918627479</v>
      </c>
      <c r="AF203" s="78">
        <f>'Datos Muni'!CQ203</f>
        <v>100</v>
      </c>
      <c r="AG203" s="78">
        <f>'Datos Muni'!CT203</f>
        <v>100</v>
      </c>
      <c r="AH203" s="78">
        <f>'Datos Muni'!CW203</f>
        <v>0</v>
      </c>
      <c r="AI203" s="78">
        <f>'Datos Muni'!CZ203</f>
        <v>79.797979797979806</v>
      </c>
      <c r="AJ203" s="78">
        <f>'Datos Muni'!DC203</f>
        <v>100</v>
      </c>
      <c r="AK203" s="78">
        <f>'Datos Muni'!DF203</f>
        <v>50</v>
      </c>
      <c r="AL203" s="78">
        <f>'Datos Muni'!DI203</f>
        <v>50</v>
      </c>
      <c r="AM203" s="106">
        <f>'Datos Muni'!DL203</f>
        <v>100</v>
      </c>
      <c r="AN203" s="78">
        <f>'Datos Muni'!DO203</f>
        <v>0</v>
      </c>
      <c r="AO203" s="109">
        <f>'Datos Muni'!DR203</f>
        <v>84.498524056033261</v>
      </c>
      <c r="AP203" s="78">
        <f>'Datos Muni'!DU203</f>
        <v>60.619815643032112</v>
      </c>
      <c r="AQ203" s="78">
        <f>'Datos Muni'!DX203</f>
        <v>100</v>
      </c>
      <c r="AR203" s="78">
        <f>'Datos Muni'!EA203</f>
        <v>100</v>
      </c>
      <c r="AS203" s="78">
        <f>'Datos Muni'!ED203</f>
        <v>100</v>
      </c>
      <c r="AT203" s="78">
        <f>'Datos Muni'!EG203</f>
        <v>59.282600375530578</v>
      </c>
      <c r="AV203" s="87">
        <f t="shared" si="15"/>
        <v>74.307451895422474</v>
      </c>
      <c r="AW203" s="90">
        <f t="shared" si="16"/>
        <v>72.125904771476684</v>
      </c>
      <c r="AX203" s="85">
        <f t="shared" si="17"/>
        <v>77.775173401168857</v>
      </c>
      <c r="AY203" s="90">
        <f t="shared" si="18"/>
        <v>70.29992284804112</v>
      </c>
      <c r="BA203" s="298">
        <f t="shared" si="19"/>
        <v>73.627113229027287</v>
      </c>
    </row>
    <row r="204" spans="2:53" x14ac:dyDescent="0.3">
      <c r="B204" s="49">
        <v>50102</v>
      </c>
      <c r="C204" s="48" t="s">
        <v>205</v>
      </c>
      <c r="D204" s="81">
        <f>'Datos Muni'!K204</f>
        <v>50</v>
      </c>
      <c r="E204" s="81">
        <f>'Datos Muni'!N204</f>
        <v>0</v>
      </c>
      <c r="F204" s="81">
        <f>'Datos Muni'!Q204</f>
        <v>0</v>
      </c>
      <c r="G204" s="81">
        <f>'Datos Muni'!T204</f>
        <v>55.673578267293266</v>
      </c>
      <c r="H204" s="81">
        <f>'Datos Muni'!W204</f>
        <v>6.895524509871807</v>
      </c>
      <c r="I204" s="81">
        <f>'Datos Muni'!Z204</f>
        <v>20.32418398391577</v>
      </c>
      <c r="J204" s="81">
        <f>'Datos Muni'!AC204</f>
        <v>0.33145094441066419</v>
      </c>
      <c r="K204" s="81">
        <f>'Datos Muni'!AF204</f>
        <v>0</v>
      </c>
      <c r="L204" s="81">
        <f>'Datos Muni'!AI204</f>
        <v>0</v>
      </c>
      <c r="M204" s="81">
        <f>'Datos Muni'!AL204</f>
        <v>0</v>
      </c>
      <c r="N204" s="77">
        <f>'Datos Muni'!AO204</f>
        <v>0</v>
      </c>
      <c r="O204" s="77">
        <f>'Datos Muni'!AR204</f>
        <v>12.692603692345324</v>
      </c>
      <c r="P204" s="77">
        <f>'Datos Muni'!AU204</f>
        <v>3.1654585166661393</v>
      </c>
      <c r="Q204" s="78">
        <f>'Datos Muni'!AX204</f>
        <v>0</v>
      </c>
      <c r="R204" s="78">
        <f>'Datos Muni'!BA204</f>
        <v>7.6772992929435642</v>
      </c>
      <c r="S204" s="78">
        <f>'Datos Muni'!BD204</f>
        <v>0</v>
      </c>
      <c r="T204" s="78">
        <f>'Datos Muni'!BG204</f>
        <v>0</v>
      </c>
      <c r="U204" s="78">
        <f>'Datos Muni'!BJ204</f>
        <v>0</v>
      </c>
      <c r="V204" s="78">
        <f>'Datos Muni'!BM204</f>
        <v>10</v>
      </c>
      <c r="W204" s="78">
        <f>'Datos Muni'!BP204</f>
        <v>100</v>
      </c>
      <c r="X204" s="78">
        <f>'Datos Muni'!BS204</f>
        <v>8.3333333333333321</v>
      </c>
      <c r="Y204" s="78">
        <f>'Datos Muni'!BV204</f>
        <v>1.3266998341625207</v>
      </c>
      <c r="Z204" s="78">
        <f>'Datos Muni'!BY204</f>
        <v>0</v>
      </c>
      <c r="AA204" s="78">
        <f>'Datos Muni'!CB204</f>
        <v>10</v>
      </c>
      <c r="AB204" s="78">
        <f>'Datos Muni'!CE204</f>
        <v>0</v>
      </c>
      <c r="AC204" s="78">
        <f>'Datos Muni'!CH204</f>
        <v>14.772139744441981</v>
      </c>
      <c r="AD204" s="78">
        <f>'Datos Muni'!CK204</f>
        <v>0.69652434352580939</v>
      </c>
      <c r="AE204" s="78">
        <f>'Datos Muni'!CN204</f>
        <v>0</v>
      </c>
      <c r="AF204" s="78">
        <f>'Datos Muni'!CQ204</f>
        <v>1.2661834066664556E-2</v>
      </c>
      <c r="AG204" s="78">
        <f>'Datos Muni'!CT204</f>
        <v>100</v>
      </c>
      <c r="AH204" s="78">
        <f>'Datos Muni'!CW204</f>
        <v>0</v>
      </c>
      <c r="AI204" s="78">
        <f>'Datos Muni'!CZ204</f>
        <v>32.32323232323234</v>
      </c>
      <c r="AJ204" s="78">
        <f>'Datos Muni'!DC204</f>
        <v>100</v>
      </c>
      <c r="AK204" s="78">
        <f>'Datos Muni'!DF204</f>
        <v>25</v>
      </c>
      <c r="AL204" s="78">
        <f>'Datos Muni'!DI204</f>
        <v>25</v>
      </c>
      <c r="AM204" s="106">
        <f>'Datos Muni'!DL204</f>
        <v>100</v>
      </c>
      <c r="AN204" s="78">
        <f>'Datos Muni'!DO204</f>
        <v>96</v>
      </c>
      <c r="AO204" s="109">
        <f>'Datos Muni'!DR204</f>
        <v>100</v>
      </c>
      <c r="AP204" s="78">
        <f>'Datos Muni'!DU204</f>
        <v>100</v>
      </c>
      <c r="AQ204" s="78">
        <f>'Datos Muni'!DX204</f>
        <v>100</v>
      </c>
      <c r="AR204" s="78">
        <f>'Datos Muni'!EA204</f>
        <v>100</v>
      </c>
      <c r="AS204" s="78">
        <f>'Datos Muni'!ED204</f>
        <v>100</v>
      </c>
      <c r="AT204" s="78">
        <f>'Datos Muni'!EG204</f>
        <v>97.911159176731005</v>
      </c>
      <c r="AV204" s="87">
        <f t="shared" si="15"/>
        <v>11.467907685730999</v>
      </c>
      <c r="AW204" s="90">
        <f t="shared" si="16"/>
        <v>16.811042756134793</v>
      </c>
      <c r="AX204" s="85">
        <f t="shared" si="17"/>
        <v>3.9045954543922559</v>
      </c>
      <c r="AY204" s="90">
        <f t="shared" si="18"/>
        <v>76.873885107140239</v>
      </c>
      <c r="BA204" s="298">
        <f t="shared" si="19"/>
        <v>27.26435775084957</v>
      </c>
    </row>
    <row r="205" spans="2:53" x14ac:dyDescent="0.3">
      <c r="B205" s="49">
        <v>50103</v>
      </c>
      <c r="C205" s="48" t="s">
        <v>206</v>
      </c>
      <c r="D205" s="81">
        <f>'Datos Muni'!K205</f>
        <v>50</v>
      </c>
      <c r="E205" s="81">
        <f>'Datos Muni'!N205</f>
        <v>1.4716703458425313</v>
      </c>
      <c r="F205" s="81">
        <f>'Datos Muni'!Q205</f>
        <v>0</v>
      </c>
      <c r="G205" s="81">
        <f>'Datos Muni'!T205</f>
        <v>91.323252450190211</v>
      </c>
      <c r="H205" s="81">
        <f>'Datos Muni'!W205</f>
        <v>34.420264773582709</v>
      </c>
      <c r="I205" s="81">
        <f>'Datos Muni'!Z205</f>
        <v>76.679702819694043</v>
      </c>
      <c r="J205" s="81">
        <f>'Datos Muni'!AC205</f>
        <v>12.54580508785523</v>
      </c>
      <c r="K205" s="81">
        <f>'Datos Muni'!AF205</f>
        <v>0</v>
      </c>
      <c r="L205" s="81">
        <f>'Datos Muni'!AI205</f>
        <v>21.762075231494077</v>
      </c>
      <c r="M205" s="81">
        <f>'Datos Muni'!AL205</f>
        <v>0</v>
      </c>
      <c r="N205" s="77">
        <f>'Datos Muni'!AO205</f>
        <v>0</v>
      </c>
      <c r="O205" s="77">
        <f>'Datos Muni'!AR205</f>
        <v>26.13060283046087</v>
      </c>
      <c r="P205" s="77">
        <f>'Datos Muni'!AU205</f>
        <v>1.5815588174488318</v>
      </c>
      <c r="Q205" s="78">
        <f>'Datos Muni'!AX205</f>
        <v>0</v>
      </c>
      <c r="R205" s="78">
        <f>'Datos Muni'!BA205</f>
        <v>5.2396566324011937</v>
      </c>
      <c r="S205" s="78">
        <f>'Datos Muni'!BD205</f>
        <v>0</v>
      </c>
      <c r="T205" s="78">
        <f>'Datos Muni'!BG205</f>
        <v>0</v>
      </c>
      <c r="U205" s="78">
        <f>'Datos Muni'!BJ205</f>
        <v>0</v>
      </c>
      <c r="V205" s="78">
        <f>'Datos Muni'!BM205</f>
        <v>10</v>
      </c>
      <c r="W205" s="78">
        <f>'Datos Muni'!BP205</f>
        <v>100</v>
      </c>
      <c r="X205" s="78">
        <f>'Datos Muni'!BS205</f>
        <v>13.333333333333334</v>
      </c>
      <c r="Y205" s="78">
        <f>'Datos Muni'!BV205</f>
        <v>6.1479991057455852</v>
      </c>
      <c r="Z205" s="78">
        <f>'Datos Muni'!BY205</f>
        <v>16.816007202936113</v>
      </c>
      <c r="AA205" s="78">
        <f>'Datos Muni'!CB205</f>
        <v>3.4999999999999996</v>
      </c>
      <c r="AB205" s="78">
        <f>'Datos Muni'!CE205</f>
        <v>1.6885205189166839</v>
      </c>
      <c r="AC205" s="78">
        <f>'Datos Muni'!CH205</f>
        <v>34.456619116532288</v>
      </c>
      <c r="AD205" s="78">
        <f>'Datos Muni'!CK205</f>
        <v>72.220964455512799</v>
      </c>
      <c r="AE205" s="78">
        <f>'Datos Muni'!CN205</f>
        <v>54.796286745745228</v>
      </c>
      <c r="AF205" s="78">
        <f>'Datos Muni'!CQ205</f>
        <v>49.617531527806491</v>
      </c>
      <c r="AG205" s="78">
        <f>'Datos Muni'!CT205</f>
        <v>100</v>
      </c>
      <c r="AH205" s="78">
        <f>'Datos Muni'!CW205</f>
        <v>0</v>
      </c>
      <c r="AI205" s="78">
        <f>'Datos Muni'!CZ205</f>
        <v>44.44444444444445</v>
      </c>
      <c r="AJ205" s="78">
        <f>'Datos Muni'!DC205</f>
        <v>100</v>
      </c>
      <c r="AK205" s="78">
        <f>'Datos Muni'!DF205</f>
        <v>50</v>
      </c>
      <c r="AL205" s="78">
        <f>'Datos Muni'!DI205</f>
        <v>50</v>
      </c>
      <c r="AM205" s="106">
        <f>'Datos Muni'!DL205</f>
        <v>100</v>
      </c>
      <c r="AN205" s="78">
        <f>'Datos Muni'!DO205</f>
        <v>98</v>
      </c>
      <c r="AO205" s="109">
        <f>'Datos Muni'!DR205</f>
        <v>100</v>
      </c>
      <c r="AP205" s="78">
        <f>'Datos Muni'!DU205</f>
        <v>100</v>
      </c>
      <c r="AQ205" s="78">
        <f>'Datos Muni'!DX205</f>
        <v>100</v>
      </c>
      <c r="AR205" s="78">
        <f>'Datos Muni'!EA205</f>
        <v>100</v>
      </c>
      <c r="AS205" s="78">
        <f>'Datos Muni'!ED205</f>
        <v>100</v>
      </c>
      <c r="AT205" s="78">
        <f>'Datos Muni'!EG205</f>
        <v>93.376224926444635</v>
      </c>
      <c r="AV205" s="87">
        <f t="shared" si="15"/>
        <v>24.301148642812961</v>
      </c>
      <c r="AW205" s="90">
        <f t="shared" si="16"/>
        <v>16.462808090343028</v>
      </c>
      <c r="AX205" s="85">
        <f t="shared" si="17"/>
        <v>28.064140222947614</v>
      </c>
      <c r="AY205" s="90">
        <f t="shared" si="18"/>
        <v>81.130047812206357</v>
      </c>
      <c r="BA205" s="298">
        <f t="shared" si="19"/>
        <v>37.489536192077495</v>
      </c>
    </row>
    <row r="206" spans="2:53" x14ac:dyDescent="0.3">
      <c r="B206" s="49">
        <v>50104</v>
      </c>
      <c r="C206" s="48" t="s">
        <v>207</v>
      </c>
      <c r="D206" s="81">
        <f>'Datos Muni'!K206</f>
        <v>50</v>
      </c>
      <c r="E206" s="81">
        <f>'Datos Muni'!N206</f>
        <v>0</v>
      </c>
      <c r="F206" s="81">
        <f>'Datos Muni'!Q206</f>
        <v>0</v>
      </c>
      <c r="G206" s="81">
        <f>'Datos Muni'!T206</f>
        <v>49.067490111576333</v>
      </c>
      <c r="H206" s="81">
        <f>'Datos Muni'!W206</f>
        <v>10.32299139409044</v>
      </c>
      <c r="I206" s="81">
        <f>'Datos Muni'!Z206</f>
        <v>36.895307704921912</v>
      </c>
      <c r="J206" s="81">
        <f>'Datos Muni'!AC206</f>
        <v>0.16275817802535381</v>
      </c>
      <c r="K206" s="81">
        <f>'Datos Muni'!AF206</f>
        <v>0</v>
      </c>
      <c r="L206" s="81">
        <f>'Datos Muni'!AI206</f>
        <v>0</v>
      </c>
      <c r="M206" s="81">
        <f>'Datos Muni'!AL206</f>
        <v>0</v>
      </c>
      <c r="N206" s="77">
        <f>'Datos Muni'!AO206</f>
        <v>0</v>
      </c>
      <c r="O206" s="77">
        <f>'Datos Muni'!AR206</f>
        <v>3.4685860123795855</v>
      </c>
      <c r="P206" s="77">
        <f>'Datos Muni'!AU206</f>
        <v>1.4168319637291018</v>
      </c>
      <c r="Q206" s="78">
        <f>'Datos Muni'!AX206</f>
        <v>14.040807669901262</v>
      </c>
      <c r="R206" s="78">
        <f>'Datos Muni'!BA206</f>
        <v>3.0587026345098187</v>
      </c>
      <c r="S206" s="78">
        <f>'Datos Muni'!BD206</f>
        <v>0</v>
      </c>
      <c r="T206" s="78">
        <f>'Datos Muni'!BG206</f>
        <v>100</v>
      </c>
      <c r="U206" s="78">
        <f>'Datos Muni'!BJ206</f>
        <v>0</v>
      </c>
      <c r="V206" s="78">
        <f>'Datos Muni'!BM206</f>
        <v>0</v>
      </c>
      <c r="W206" s="78">
        <f>'Datos Muni'!BP206</f>
        <v>100</v>
      </c>
      <c r="X206" s="78">
        <f>'Datos Muni'!BS206</f>
        <v>5</v>
      </c>
      <c r="Y206" s="78">
        <f>'Datos Muni'!BV206</f>
        <v>1.8497965223825381</v>
      </c>
      <c r="Z206" s="78">
        <f>'Datos Muni'!BY206</f>
        <v>4.2062719856298187</v>
      </c>
      <c r="AA206" s="78">
        <f>'Datos Muni'!CB206</f>
        <v>1</v>
      </c>
      <c r="AB206" s="78">
        <f>'Datos Muni'!CE206</f>
        <v>0</v>
      </c>
      <c r="AC206" s="78">
        <f>'Datos Muni'!CH206</f>
        <v>0</v>
      </c>
      <c r="AD206" s="78">
        <f>'Datos Muni'!CK206</f>
        <v>56.775210084033624</v>
      </c>
      <c r="AE206" s="78">
        <f>'Datos Muni'!CN206</f>
        <v>33.551020408163268</v>
      </c>
      <c r="AF206" s="78">
        <f>'Datos Muni'!CQ206</f>
        <v>96.34457353357891</v>
      </c>
      <c r="AG206" s="78">
        <f>'Datos Muni'!CT206</f>
        <v>100</v>
      </c>
      <c r="AH206" s="78">
        <f>'Datos Muni'!CW206</f>
        <v>0</v>
      </c>
      <c r="AI206" s="78">
        <f>'Datos Muni'!CZ206</f>
        <v>33.670033670033675</v>
      </c>
      <c r="AJ206" s="78">
        <f>'Datos Muni'!DC206</f>
        <v>100</v>
      </c>
      <c r="AK206" s="78">
        <f>'Datos Muni'!DF206</f>
        <v>50</v>
      </c>
      <c r="AL206" s="78">
        <f>'Datos Muni'!DI206</f>
        <v>50</v>
      </c>
      <c r="AM206" s="106">
        <f>'Datos Muni'!DL206</f>
        <v>100</v>
      </c>
      <c r="AN206" s="78">
        <f>'Datos Muni'!DO206</f>
        <v>100</v>
      </c>
      <c r="AO206" s="109">
        <f>'Datos Muni'!DR206</f>
        <v>100</v>
      </c>
      <c r="AP206" s="78">
        <f>'Datos Muni'!DU206</f>
        <v>100</v>
      </c>
      <c r="AQ206" s="78">
        <f>'Datos Muni'!DX206</f>
        <v>100</v>
      </c>
      <c r="AR206" s="78">
        <f>'Datos Muni'!EA206</f>
        <v>100</v>
      </c>
      <c r="AS206" s="78">
        <f>'Datos Muni'!ED206</f>
        <v>100</v>
      </c>
      <c r="AT206" s="78">
        <f>'Datos Muni'!EG206</f>
        <v>100</v>
      </c>
      <c r="AV206" s="87">
        <f t="shared" si="15"/>
        <v>11.641074258824823</v>
      </c>
      <c r="AW206" s="90">
        <f t="shared" si="16"/>
        <v>31.014215757773009</v>
      </c>
      <c r="AX206" s="85">
        <f t="shared" si="17"/>
        <v>22.080763614865347</v>
      </c>
      <c r="AY206" s="90">
        <f t="shared" si="18"/>
        <v>80.976430976430976</v>
      </c>
      <c r="BA206" s="298">
        <f t="shared" si="19"/>
        <v>36.428121151973542</v>
      </c>
    </row>
    <row r="207" spans="2:53" x14ac:dyDescent="0.3">
      <c r="B207" s="49">
        <v>50201</v>
      </c>
      <c r="C207" s="48" t="s">
        <v>208</v>
      </c>
      <c r="D207" s="81">
        <f>'Datos Muni'!K207</f>
        <v>100</v>
      </c>
      <c r="E207" s="81">
        <f>'Datos Muni'!N207</f>
        <v>100</v>
      </c>
      <c r="F207" s="81">
        <f>'Datos Muni'!Q207</f>
        <v>6.914481690452484</v>
      </c>
      <c r="G207" s="81">
        <f>'Datos Muni'!T207</f>
        <v>85.440710798219669</v>
      </c>
      <c r="H207" s="81">
        <f>'Datos Muni'!W207</f>
        <v>41.405929135856098</v>
      </c>
      <c r="I207" s="81">
        <f>'Datos Muni'!Z207</f>
        <v>70.310225707153123</v>
      </c>
      <c r="J207" s="81">
        <f>'Datos Muni'!AC207</f>
        <v>17.954897572731969</v>
      </c>
      <c r="K207" s="81">
        <f>'Datos Muni'!AF207</f>
        <v>0</v>
      </c>
      <c r="L207" s="81">
        <f>'Datos Muni'!AI207</f>
        <v>4.264083200791414</v>
      </c>
      <c r="M207" s="81">
        <f>'Datos Muni'!AL207</f>
        <v>20.254395203759216</v>
      </c>
      <c r="N207" s="77">
        <f>'Datos Muni'!AO207</f>
        <v>0</v>
      </c>
      <c r="O207" s="77">
        <f>'Datos Muni'!AR207</f>
        <v>24.356955134515207</v>
      </c>
      <c r="P207" s="77">
        <f>'Datos Muni'!AU207</f>
        <v>3.7564611520699986</v>
      </c>
      <c r="Q207" s="78">
        <f>'Datos Muni'!AX207</f>
        <v>0</v>
      </c>
      <c r="R207" s="78">
        <f>'Datos Muni'!BA207</f>
        <v>4.9528723716191392</v>
      </c>
      <c r="S207" s="78">
        <f>'Datos Muni'!BD207</f>
        <v>0</v>
      </c>
      <c r="T207" s="78">
        <f>'Datos Muni'!BG207</f>
        <v>0</v>
      </c>
      <c r="U207" s="78">
        <f>'Datos Muni'!BJ207</f>
        <v>0</v>
      </c>
      <c r="V207" s="78">
        <f>'Datos Muni'!BM207</f>
        <v>50</v>
      </c>
      <c r="W207" s="78">
        <f>'Datos Muni'!BP207</f>
        <v>100</v>
      </c>
      <c r="X207" s="78">
        <f>'Datos Muni'!BS207</f>
        <v>18.333333333333336</v>
      </c>
      <c r="Y207" s="78">
        <f>'Datos Muni'!BV207</f>
        <v>10.296010296010296</v>
      </c>
      <c r="Z207" s="78">
        <f>'Datos Muni'!BY207</f>
        <v>36.130085152867167</v>
      </c>
      <c r="AA207" s="78">
        <f>'Datos Muni'!CB207</f>
        <v>15.5</v>
      </c>
      <c r="AB207" s="78">
        <f>'Datos Muni'!CE207</f>
        <v>0.89770349590861231</v>
      </c>
      <c r="AC207" s="78">
        <f>'Datos Muni'!CH207</f>
        <v>12.15263712225553</v>
      </c>
      <c r="AD207" s="78">
        <f>'Datos Muni'!CK207</f>
        <v>63.798802823193057</v>
      </c>
      <c r="AE207" s="78">
        <f>'Datos Muni'!CN207</f>
        <v>44.755639097744371</v>
      </c>
      <c r="AF207" s="78">
        <f>'Datos Muni'!CQ207</f>
        <v>68.054767884630962</v>
      </c>
      <c r="AG207" s="78">
        <f>'Datos Muni'!CT207</f>
        <v>100</v>
      </c>
      <c r="AH207" s="78">
        <f>'Datos Muni'!CW207</f>
        <v>0</v>
      </c>
      <c r="AI207" s="78">
        <f>'Datos Muni'!CZ207</f>
        <v>54.208754208754208</v>
      </c>
      <c r="AJ207" s="78">
        <f>'Datos Muni'!DC207</f>
        <v>75</v>
      </c>
      <c r="AK207" s="78">
        <f>'Datos Muni'!DF207</f>
        <v>50</v>
      </c>
      <c r="AL207" s="78">
        <f>'Datos Muni'!DI207</f>
        <v>50</v>
      </c>
      <c r="AM207" s="106">
        <f>'Datos Muni'!DL207</f>
        <v>100</v>
      </c>
      <c r="AN207" s="78">
        <f>'Datos Muni'!DO207</f>
        <v>98</v>
      </c>
      <c r="AO207" s="109">
        <f>'Datos Muni'!DR207</f>
        <v>100</v>
      </c>
      <c r="AP207" s="78">
        <f>'Datos Muni'!DU207</f>
        <v>94.875982416042078</v>
      </c>
      <c r="AQ207" s="78">
        <f>'Datos Muni'!DX207</f>
        <v>100</v>
      </c>
      <c r="AR207" s="78">
        <f>'Datos Muni'!EA207</f>
        <v>100</v>
      </c>
      <c r="AS207" s="78">
        <f>'Datos Muni'!ED207</f>
        <v>100</v>
      </c>
      <c r="AT207" s="78">
        <f>'Datos Muni'!EG207</f>
        <v>70.900050588939322</v>
      </c>
      <c r="AV207" s="87">
        <f t="shared" si="15"/>
        <v>36.512164584273016</v>
      </c>
      <c r="AW207" s="90">
        <f t="shared" si="16"/>
        <v>22.13612462451702</v>
      </c>
      <c r="AX207" s="85">
        <f t="shared" si="17"/>
        <v>29.990997689549253</v>
      </c>
      <c r="AY207" s="90">
        <f t="shared" si="18"/>
        <v>78.070341943838258</v>
      </c>
      <c r="BA207" s="298">
        <f t="shared" si="19"/>
        <v>41.677407210544388</v>
      </c>
    </row>
    <row r="208" spans="2:53" x14ac:dyDescent="0.3">
      <c r="B208" s="49">
        <v>50202</v>
      </c>
      <c r="C208" s="48" t="s">
        <v>209</v>
      </c>
      <c r="D208" s="81">
        <f>'Datos Muni'!K208</f>
        <v>0</v>
      </c>
      <c r="E208" s="81">
        <f>'Datos Muni'!N208</f>
        <v>4.1435658009921212</v>
      </c>
      <c r="F208" s="81">
        <f>'Datos Muni'!Q208</f>
        <v>0</v>
      </c>
      <c r="G208" s="81">
        <f>'Datos Muni'!T208</f>
        <v>91.677982762583696</v>
      </c>
      <c r="H208" s="81">
        <f>'Datos Muni'!W208</f>
        <v>15.393353448892071</v>
      </c>
      <c r="I208" s="81">
        <f>'Datos Muni'!Z208</f>
        <v>74.480659931651758</v>
      </c>
      <c r="J208" s="81">
        <f>'Datos Muni'!AC208</f>
        <v>9.4744956522107433</v>
      </c>
      <c r="K208" s="81">
        <f>'Datos Muni'!AF208</f>
        <v>0</v>
      </c>
      <c r="L208" s="81">
        <f>'Datos Muni'!AI208</f>
        <v>0</v>
      </c>
      <c r="M208" s="81">
        <f>'Datos Muni'!AL208</f>
        <v>0</v>
      </c>
      <c r="N208" s="77">
        <f>'Datos Muni'!AO208</f>
        <v>0</v>
      </c>
      <c r="O208" s="77">
        <f>'Datos Muni'!AR208</f>
        <v>30.570245991716767</v>
      </c>
      <c r="P208" s="77">
        <f>'Datos Muni'!AU208</f>
        <v>1.7172295363480254</v>
      </c>
      <c r="Q208" s="78">
        <f>'Datos Muni'!AX208</f>
        <v>0</v>
      </c>
      <c r="R208" s="78">
        <f>'Datos Muni'!BA208</f>
        <v>7.9561440777692782</v>
      </c>
      <c r="S208" s="78">
        <f>'Datos Muni'!BD208</f>
        <v>0</v>
      </c>
      <c r="T208" s="78">
        <f>'Datos Muni'!BG208</f>
        <v>0</v>
      </c>
      <c r="U208" s="78">
        <f>'Datos Muni'!BJ208</f>
        <v>0</v>
      </c>
      <c r="V208" s="78">
        <f>'Datos Muni'!BM208</f>
        <v>70</v>
      </c>
      <c r="W208" s="78">
        <f>'Datos Muni'!BP208</f>
        <v>100</v>
      </c>
      <c r="X208" s="78">
        <f>'Datos Muni'!BS208</f>
        <v>10</v>
      </c>
      <c r="Y208" s="78">
        <f>'Datos Muni'!BV208</f>
        <v>2.1803117845851956</v>
      </c>
      <c r="Z208" s="78">
        <f>'Datos Muni'!BY208</f>
        <v>19.788090010168141</v>
      </c>
      <c r="AA208" s="78">
        <f>'Datos Muni'!CB208</f>
        <v>2.5</v>
      </c>
      <c r="AB208" s="78">
        <f>'Datos Muni'!CE208</f>
        <v>0</v>
      </c>
      <c r="AC208" s="78">
        <f>'Datos Muni'!CH208</f>
        <v>0</v>
      </c>
      <c r="AD208" s="78">
        <f>'Datos Muni'!CK208</f>
        <v>50.584545195323649</v>
      </c>
      <c r="AE208" s="78">
        <f>'Datos Muni'!CN208</f>
        <v>27.240746405628641</v>
      </c>
      <c r="AF208" s="78">
        <f>'Datos Muni'!CQ208</f>
        <v>22.896393817973671</v>
      </c>
      <c r="AG208" s="78">
        <f>'Datos Muni'!CT208</f>
        <v>100</v>
      </c>
      <c r="AH208" s="78">
        <f>'Datos Muni'!CW208</f>
        <v>0</v>
      </c>
      <c r="AI208" s="78">
        <f>'Datos Muni'!CZ208</f>
        <v>33.333333333333336</v>
      </c>
      <c r="AJ208" s="78">
        <f>'Datos Muni'!DC208</f>
        <v>100</v>
      </c>
      <c r="AK208" s="78">
        <f>'Datos Muni'!DF208</f>
        <v>25</v>
      </c>
      <c r="AL208" s="78">
        <f>'Datos Muni'!DI208</f>
        <v>50</v>
      </c>
      <c r="AM208" s="106">
        <f>'Datos Muni'!DL208</f>
        <v>75</v>
      </c>
      <c r="AN208" s="78">
        <f>'Datos Muni'!DO208</f>
        <v>100</v>
      </c>
      <c r="AO208" s="109">
        <f>'Datos Muni'!DR208</f>
        <v>100</v>
      </c>
      <c r="AP208" s="78">
        <f>'Datos Muni'!DU208</f>
        <v>100</v>
      </c>
      <c r="AQ208" s="78">
        <f>'Datos Muni'!DX208</f>
        <v>100</v>
      </c>
      <c r="AR208" s="78">
        <f>'Datos Muni'!EA208</f>
        <v>100</v>
      </c>
      <c r="AS208" s="78">
        <f>'Datos Muni'!ED208</f>
        <v>100</v>
      </c>
      <c r="AT208" s="78">
        <f>'Datos Muni'!EG208</f>
        <v>81.61308074854621</v>
      </c>
      <c r="AV208" s="87">
        <f t="shared" si="15"/>
        <v>17.496733317261167</v>
      </c>
      <c r="AW208" s="90">
        <f t="shared" si="16"/>
        <v>25.422306296824186</v>
      </c>
      <c r="AX208" s="85">
        <f t="shared" si="17"/>
        <v>15.02112080151992</v>
      </c>
      <c r="AY208" s="90">
        <f t="shared" si="18"/>
        <v>76.067601005848545</v>
      </c>
      <c r="BA208" s="298">
        <f t="shared" si="19"/>
        <v>33.501940355363452</v>
      </c>
    </row>
    <row r="209" spans="2:53" x14ac:dyDescent="0.3">
      <c r="B209" s="49">
        <v>50203</v>
      </c>
      <c r="C209" s="48" t="s">
        <v>210</v>
      </c>
      <c r="D209" s="81">
        <f>'Datos Muni'!K209</f>
        <v>100</v>
      </c>
      <c r="E209" s="81">
        <f>'Datos Muni'!N209</f>
        <v>100</v>
      </c>
      <c r="F209" s="81">
        <f>'Datos Muni'!Q209</f>
        <v>39.072268067016751</v>
      </c>
      <c r="G209" s="81">
        <f>'Datos Muni'!T209</f>
        <v>95.568905876864974</v>
      </c>
      <c r="H209" s="81">
        <f>'Datos Muni'!W209</f>
        <v>63.586830978423173</v>
      </c>
      <c r="I209" s="81">
        <f>'Datos Muni'!Z209</f>
        <v>84.59003295715587</v>
      </c>
      <c r="J209" s="81">
        <f>'Datos Muni'!AC209</f>
        <v>28.281616048688679</v>
      </c>
      <c r="K209" s="81">
        <f>'Datos Muni'!AF209</f>
        <v>0</v>
      </c>
      <c r="L209" s="81">
        <f>'Datos Muni'!AI209</f>
        <v>22.103273863247047</v>
      </c>
      <c r="M209" s="81">
        <f>'Datos Muni'!AL209</f>
        <v>27.997480226779594</v>
      </c>
      <c r="N209" s="77">
        <f>'Datos Muni'!AO209</f>
        <v>0</v>
      </c>
      <c r="O209" s="77">
        <f>'Datos Muni'!AR209</f>
        <v>53.292797051623111</v>
      </c>
      <c r="P209" s="77">
        <f>'Datos Muni'!AU209</f>
        <v>23.79785819276265</v>
      </c>
      <c r="Q209" s="78">
        <f>'Datos Muni'!AX209</f>
        <v>0</v>
      </c>
      <c r="R209" s="78">
        <f>'Datos Muni'!BA209</f>
        <v>6.0556521074153524</v>
      </c>
      <c r="S209" s="78">
        <f>'Datos Muni'!BD209</f>
        <v>0</v>
      </c>
      <c r="T209" s="78">
        <f>'Datos Muni'!BG209</f>
        <v>0</v>
      </c>
      <c r="U209" s="78">
        <f>'Datos Muni'!BJ209</f>
        <v>66.666666666666657</v>
      </c>
      <c r="V209" s="78">
        <f>'Datos Muni'!BM209</f>
        <v>100</v>
      </c>
      <c r="W209" s="78">
        <f>'Datos Muni'!BP209</f>
        <v>100</v>
      </c>
      <c r="X209" s="78">
        <f>'Datos Muni'!BS209</f>
        <v>71.666666666666671</v>
      </c>
      <c r="Y209" s="78">
        <f>'Datos Muni'!BV209</f>
        <v>27.826037826461576</v>
      </c>
      <c r="Z209" s="78">
        <f>'Datos Muni'!BY209</f>
        <v>78.543939200476132</v>
      </c>
      <c r="AA209" s="78">
        <f>'Datos Muni'!CB209</f>
        <v>12.5</v>
      </c>
      <c r="AB209" s="78">
        <f>'Datos Muni'!CE209</f>
        <v>100</v>
      </c>
      <c r="AC209" s="78">
        <f>'Datos Muni'!CH209</f>
        <v>7.7770778407721082</v>
      </c>
      <c r="AD209" s="78">
        <f>'Datos Muni'!CK209</f>
        <v>89.59116541353383</v>
      </c>
      <c r="AE209" s="78">
        <f>'Datos Muni'!CN209</f>
        <v>79.556724591436335</v>
      </c>
      <c r="AF209" s="78">
        <f>'Datos Muni'!CQ209</f>
        <v>42.929469681062038</v>
      </c>
      <c r="AG209" s="78">
        <f>'Datos Muni'!CT209</f>
        <v>100</v>
      </c>
      <c r="AH209" s="78">
        <f>'Datos Muni'!CW209</f>
        <v>0</v>
      </c>
      <c r="AI209" s="78">
        <f>'Datos Muni'!CZ209</f>
        <v>66.329966329966325</v>
      </c>
      <c r="AJ209" s="78">
        <f>'Datos Muni'!DC209</f>
        <v>100</v>
      </c>
      <c r="AK209" s="78">
        <f>'Datos Muni'!DF209</f>
        <v>50</v>
      </c>
      <c r="AL209" s="78">
        <f>'Datos Muni'!DI209</f>
        <v>50</v>
      </c>
      <c r="AM209" s="106">
        <f>'Datos Muni'!DL209</f>
        <v>75</v>
      </c>
      <c r="AN209" s="78">
        <f>'Datos Muni'!DO209</f>
        <v>92</v>
      </c>
      <c r="AO209" s="109">
        <f>'Datos Muni'!DR209</f>
        <v>81.078465051026171</v>
      </c>
      <c r="AP209" s="78">
        <f>'Datos Muni'!DU209</f>
        <v>88.679817139143154</v>
      </c>
      <c r="AQ209" s="78">
        <f>'Datos Muni'!DX209</f>
        <v>100</v>
      </c>
      <c r="AR209" s="78">
        <f>'Datos Muni'!EA209</f>
        <v>100</v>
      </c>
      <c r="AS209" s="78">
        <f>'Datos Muni'!ED209</f>
        <v>100</v>
      </c>
      <c r="AT209" s="78">
        <f>'Datos Muni'!EG209</f>
        <v>57.055129233925548</v>
      </c>
      <c r="AV209" s="87">
        <f t="shared" si="15"/>
        <v>49.099312558658603</v>
      </c>
      <c r="AW209" s="90">
        <f t="shared" si="16"/>
        <v>38.960331253440287</v>
      </c>
      <c r="AX209" s="85">
        <f t="shared" si="17"/>
        <v>56.710120135600967</v>
      </c>
      <c r="AY209" s="90">
        <f t="shared" si="18"/>
        <v>75.724526982432934</v>
      </c>
      <c r="BA209" s="298">
        <f t="shared" si="19"/>
        <v>55.123572732533198</v>
      </c>
    </row>
    <row r="210" spans="2:53" x14ac:dyDescent="0.3">
      <c r="B210" s="49">
        <v>50204</v>
      </c>
      <c r="C210" s="48" t="s">
        <v>211</v>
      </c>
      <c r="D210" s="81">
        <f>'Datos Muni'!K210</f>
        <v>50</v>
      </c>
      <c r="E210" s="81">
        <f>'Datos Muni'!N210</f>
        <v>0</v>
      </c>
      <c r="F210" s="81">
        <f>'Datos Muni'!Q210</f>
        <v>0</v>
      </c>
      <c r="G210" s="81">
        <f>'Datos Muni'!T210</f>
        <v>60.235201071980867</v>
      </c>
      <c r="H210" s="81">
        <f>'Datos Muni'!W210</f>
        <v>2.8721909910909211</v>
      </c>
      <c r="I210" s="81">
        <f>'Datos Muni'!Z210</f>
        <v>63.964019066958478</v>
      </c>
      <c r="J210" s="81">
        <f>'Datos Muni'!AC210</f>
        <v>11.728204176716762</v>
      </c>
      <c r="K210" s="81">
        <f>'Datos Muni'!AF210</f>
        <v>0</v>
      </c>
      <c r="L210" s="81">
        <f>'Datos Muni'!AI210</f>
        <v>0</v>
      </c>
      <c r="M210" s="81">
        <f>'Datos Muni'!AL210</f>
        <v>10.775862068965518</v>
      </c>
      <c r="N210" s="77">
        <f>'Datos Muni'!AO210</f>
        <v>0</v>
      </c>
      <c r="O210" s="77">
        <f>'Datos Muni'!AR210</f>
        <v>22.289688488223529</v>
      </c>
      <c r="P210" s="77">
        <f>'Datos Muni'!AU210</f>
        <v>1.6163793103448276</v>
      </c>
      <c r="Q210" s="78">
        <f>'Datos Muni'!AX210</f>
        <v>0</v>
      </c>
      <c r="R210" s="78">
        <f>'Datos Muni'!BA210</f>
        <v>7.3579536883672958</v>
      </c>
      <c r="S210" s="78">
        <f>'Datos Muni'!BD210</f>
        <v>0</v>
      </c>
      <c r="T210" s="78">
        <f>'Datos Muni'!BG210</f>
        <v>0</v>
      </c>
      <c r="U210" s="78">
        <f>'Datos Muni'!BJ210</f>
        <v>0</v>
      </c>
      <c r="V210" s="78">
        <f>'Datos Muni'!BM210</f>
        <v>30</v>
      </c>
      <c r="W210" s="78">
        <f>'Datos Muni'!BP210</f>
        <v>100</v>
      </c>
      <c r="X210" s="78">
        <f>'Datos Muni'!BS210</f>
        <v>6.666666666666667</v>
      </c>
      <c r="Y210" s="78">
        <f>'Datos Muni'!BV210</f>
        <v>0.76804915514592931</v>
      </c>
      <c r="Z210" s="78">
        <f>'Datos Muni'!BY210</f>
        <v>6.0472698330275927</v>
      </c>
      <c r="AA210" s="78">
        <f>'Datos Muni'!CB210</f>
        <v>1.5</v>
      </c>
      <c r="AB210" s="78">
        <f>'Datos Muni'!CE210</f>
        <v>0</v>
      </c>
      <c r="AC210" s="78">
        <f>'Datos Muni'!CH210</f>
        <v>0</v>
      </c>
      <c r="AD210" s="78">
        <f>'Datos Muni'!CK210</f>
        <v>27.354157096922371</v>
      </c>
      <c r="AE210" s="78">
        <f>'Datos Muni'!CN210</f>
        <v>6.796375266524521</v>
      </c>
      <c r="AF210" s="78">
        <f>'Datos Muni'!CQ210</f>
        <v>0</v>
      </c>
      <c r="AG210" s="78">
        <f>'Datos Muni'!CT210</f>
        <v>100</v>
      </c>
      <c r="AH210" s="78">
        <f>'Datos Muni'!CW210</f>
        <v>0</v>
      </c>
      <c r="AI210" s="78">
        <f>'Datos Muni'!CZ210</f>
        <v>32.659932659932664</v>
      </c>
      <c r="AJ210" s="78">
        <f>'Datos Muni'!DC210</f>
        <v>100</v>
      </c>
      <c r="AK210" s="78">
        <f>'Datos Muni'!DF210</f>
        <v>50</v>
      </c>
      <c r="AL210" s="78">
        <f>'Datos Muni'!DI210</f>
        <v>50</v>
      </c>
      <c r="AM210" s="106">
        <f>'Datos Muni'!DL210</f>
        <v>100</v>
      </c>
      <c r="AN210" s="78">
        <f>'Datos Muni'!DO210</f>
        <v>100</v>
      </c>
      <c r="AO210" s="109">
        <f>'Datos Muni'!DR210</f>
        <v>100</v>
      </c>
      <c r="AP210" s="78">
        <f>'Datos Muni'!DU210</f>
        <v>100</v>
      </c>
      <c r="AQ210" s="78">
        <f>'Datos Muni'!DX210</f>
        <v>100</v>
      </c>
      <c r="AR210" s="78">
        <f>'Datos Muni'!EA210</f>
        <v>100</v>
      </c>
      <c r="AS210" s="78">
        <f>'Datos Muni'!ED210</f>
        <v>100</v>
      </c>
      <c r="AT210" s="78">
        <f>'Datos Muni'!EG210</f>
        <v>64.488293352833509</v>
      </c>
      <c r="AV210" s="87">
        <f t="shared" si="15"/>
        <v>17.190888090329302</v>
      </c>
      <c r="AW210" s="90">
        <f t="shared" si="16"/>
        <v>19.622564812623899</v>
      </c>
      <c r="AX210" s="85">
        <f t="shared" si="17"/>
        <v>5.4591686686985641</v>
      </c>
      <c r="AY210" s="90">
        <f t="shared" si="18"/>
        <v>78.367730429483302</v>
      </c>
      <c r="BA210" s="298">
        <f t="shared" si="19"/>
        <v>30.160088000283768</v>
      </c>
    </row>
    <row r="211" spans="2:53" x14ac:dyDescent="0.3">
      <c r="B211" s="49">
        <v>50301</v>
      </c>
      <c r="C211" s="48" t="s">
        <v>212</v>
      </c>
      <c r="D211" s="81">
        <f>'Datos Muni'!K211</f>
        <v>100</v>
      </c>
      <c r="E211" s="81">
        <f>'Datos Muni'!N211</f>
        <v>8.1008372880331283</v>
      </c>
      <c r="F211" s="81">
        <f>'Datos Muni'!Q211</f>
        <v>30.590394616090549</v>
      </c>
      <c r="G211" s="81">
        <f>'Datos Muni'!T211</f>
        <v>43.822520537054551</v>
      </c>
      <c r="H211" s="81">
        <f>'Datos Muni'!W211</f>
        <v>26.923090607706733</v>
      </c>
      <c r="I211" s="81">
        <f>'Datos Muni'!Z211</f>
        <v>64.507147950379675</v>
      </c>
      <c r="J211" s="81">
        <f>'Datos Muni'!AC211</f>
        <v>12.098811680601621</v>
      </c>
      <c r="K211" s="81">
        <f>'Datos Muni'!AF211</f>
        <v>0</v>
      </c>
      <c r="L211" s="81">
        <f>'Datos Muni'!AI211</f>
        <v>0</v>
      </c>
      <c r="M211" s="81">
        <f>'Datos Muni'!AL211</f>
        <v>0</v>
      </c>
      <c r="N211" s="77">
        <f>'Datos Muni'!AO211</f>
        <v>0</v>
      </c>
      <c r="O211" s="77">
        <f>'Datos Muni'!AR211</f>
        <v>39.665375921793803</v>
      </c>
      <c r="P211" s="77">
        <f>'Datos Muni'!AU211</f>
        <v>17.072207255184512</v>
      </c>
      <c r="Q211" s="78">
        <f>'Datos Muni'!AX211</f>
        <v>0</v>
      </c>
      <c r="R211" s="78">
        <f>'Datos Muni'!BA211</f>
        <v>18.075812620831382</v>
      </c>
      <c r="S211" s="78">
        <f>'Datos Muni'!BD211</f>
        <v>0</v>
      </c>
      <c r="T211" s="78">
        <f>'Datos Muni'!BG211</f>
        <v>0</v>
      </c>
      <c r="U211" s="78">
        <f>'Datos Muni'!BJ211</f>
        <v>0</v>
      </c>
      <c r="V211" s="78">
        <f>'Datos Muni'!BM211</f>
        <v>100</v>
      </c>
      <c r="W211" s="78">
        <f>'Datos Muni'!BP211</f>
        <v>33.333333333333329</v>
      </c>
      <c r="X211" s="78">
        <f>'Datos Muni'!BS211</f>
        <v>11.666666666666666</v>
      </c>
      <c r="Y211" s="78">
        <f>'Datos Muni'!BV211</f>
        <v>4.0479684258462783</v>
      </c>
      <c r="Z211" s="78">
        <f>'Datos Muni'!BY211</f>
        <v>7.7779640620637265</v>
      </c>
      <c r="AA211" s="78">
        <f>'Datos Muni'!CB211</f>
        <v>11.000000000000002</v>
      </c>
      <c r="AB211" s="78">
        <f>'Datos Muni'!CE211</f>
        <v>19.237466183196542</v>
      </c>
      <c r="AC211" s="78">
        <f>'Datos Muni'!CH211</f>
        <v>18.539878453730967</v>
      </c>
      <c r="AD211" s="78">
        <f>'Datos Muni'!CK211</f>
        <v>33.415790558647707</v>
      </c>
      <c r="AE211" s="78">
        <f>'Datos Muni'!CN211</f>
        <v>9.9865429563000223</v>
      </c>
      <c r="AF211" s="78">
        <f>'Datos Muni'!CQ211</f>
        <v>47.616064156381178</v>
      </c>
      <c r="AG211" s="78">
        <f>'Datos Muni'!CT211</f>
        <v>100</v>
      </c>
      <c r="AH211" s="78">
        <f>'Datos Muni'!CW211</f>
        <v>0</v>
      </c>
      <c r="AI211" s="78">
        <f>'Datos Muni'!CZ211</f>
        <v>32.996632996633004</v>
      </c>
      <c r="AJ211" s="78">
        <f>'Datos Muni'!DC211</f>
        <v>75</v>
      </c>
      <c r="AK211" s="78">
        <f>'Datos Muni'!DF211</f>
        <v>25</v>
      </c>
      <c r="AL211" s="78">
        <f>'Datos Muni'!DI211</f>
        <v>0</v>
      </c>
      <c r="AM211" s="106">
        <f>'Datos Muni'!DL211</f>
        <v>25</v>
      </c>
      <c r="AN211" s="78">
        <f>'Datos Muni'!DO211</f>
        <v>56.000000000000007</v>
      </c>
      <c r="AO211" s="109">
        <f>'Datos Muni'!DR211</f>
        <v>100</v>
      </c>
      <c r="AP211" s="78">
        <f>'Datos Muni'!DU211</f>
        <v>100</v>
      </c>
      <c r="AQ211" s="78">
        <f>'Datos Muni'!DX211</f>
        <v>80.582428818625147</v>
      </c>
      <c r="AR211" s="78">
        <f>'Datos Muni'!EA211</f>
        <v>100</v>
      </c>
      <c r="AS211" s="78">
        <f>'Datos Muni'!ED211</f>
        <v>100</v>
      </c>
      <c r="AT211" s="78">
        <f>'Datos Muni'!EG211</f>
        <v>86.667357678471575</v>
      </c>
      <c r="AV211" s="87">
        <f t="shared" si="15"/>
        <v>26.367721988988045</v>
      </c>
      <c r="AW211" s="90">
        <f t="shared" si="16"/>
        <v>21.629877993452105</v>
      </c>
      <c r="AX211" s="85">
        <f t="shared" si="17"/>
        <v>18.143149051425898</v>
      </c>
      <c r="AY211" s="90">
        <f t="shared" si="18"/>
        <v>62.946172820980699</v>
      </c>
      <c r="BA211" s="298">
        <f t="shared" si="19"/>
        <v>32.271730463711684</v>
      </c>
    </row>
    <row r="212" spans="2:53" x14ac:dyDescent="0.3">
      <c r="B212" s="49">
        <v>50302</v>
      </c>
      <c r="C212" s="48" t="s">
        <v>213</v>
      </c>
      <c r="D212" s="81">
        <f>'Datos Muni'!K212</f>
        <v>100</v>
      </c>
      <c r="E212" s="81">
        <f>'Datos Muni'!N212</f>
        <v>2.8537689431214326</v>
      </c>
      <c r="F212" s="81">
        <f>'Datos Muni'!Q212</f>
        <v>0</v>
      </c>
      <c r="G212" s="81">
        <f>'Datos Muni'!T212</f>
        <v>54.205557125406436</v>
      </c>
      <c r="H212" s="81">
        <f>'Datos Muni'!W212</f>
        <v>27.578321332275053</v>
      </c>
      <c r="I212" s="81">
        <f>'Datos Muni'!Z212</f>
        <v>65.84620816160492</v>
      </c>
      <c r="J212" s="81">
        <f>'Datos Muni'!AC212</f>
        <v>9.6978602828568423</v>
      </c>
      <c r="K212" s="81">
        <f>'Datos Muni'!AF212</f>
        <v>0</v>
      </c>
      <c r="L212" s="81">
        <f>'Datos Muni'!AI212</f>
        <v>0</v>
      </c>
      <c r="M212" s="81">
        <f>'Datos Muni'!AL212</f>
        <v>0</v>
      </c>
      <c r="N212" s="77">
        <f>'Datos Muni'!AO212</f>
        <v>0</v>
      </c>
      <c r="O212" s="77">
        <f>'Datos Muni'!AR212</f>
        <v>62.042432479125274</v>
      </c>
      <c r="P212" s="77">
        <f>'Datos Muni'!AU212</f>
        <v>0.69074402999802642</v>
      </c>
      <c r="Q212" s="78">
        <f>'Datos Muni'!AX212</f>
        <v>0</v>
      </c>
      <c r="R212" s="78">
        <f>'Datos Muni'!BA212</f>
        <v>7.877428395006139</v>
      </c>
      <c r="S212" s="78">
        <f>'Datos Muni'!BD212</f>
        <v>0</v>
      </c>
      <c r="T212" s="78">
        <f>'Datos Muni'!BG212</f>
        <v>0</v>
      </c>
      <c r="U212" s="78">
        <f>'Datos Muni'!BJ212</f>
        <v>0</v>
      </c>
      <c r="V212" s="78">
        <f>'Datos Muni'!BM212</f>
        <v>0</v>
      </c>
      <c r="W212" s="78">
        <f>'Datos Muni'!BP212</f>
        <v>100</v>
      </c>
      <c r="X212" s="78">
        <f>'Datos Muni'!BS212</f>
        <v>10</v>
      </c>
      <c r="Y212" s="78">
        <f>'Datos Muni'!BV212</f>
        <v>2.6564658378493253</v>
      </c>
      <c r="Z212" s="78">
        <f>'Datos Muni'!BY212</f>
        <v>6.3341509021831426</v>
      </c>
      <c r="AA212" s="78">
        <f>'Datos Muni'!CB212</f>
        <v>3.4999999999999996</v>
      </c>
      <c r="AB212" s="78">
        <f>'Datos Muni'!CE212</f>
        <v>0.86457104795737127</v>
      </c>
      <c r="AC212" s="78">
        <f>'Datos Muni'!CH212</f>
        <v>22.36694954279324</v>
      </c>
      <c r="AD212" s="78">
        <f>'Datos Muni'!CK212</f>
        <v>36.909288430200974</v>
      </c>
      <c r="AE212" s="78">
        <f>'Datos Muni'!CN212</f>
        <v>21.66755177907595</v>
      </c>
      <c r="AF212" s="78">
        <f>'Datos Muni'!CQ212</f>
        <v>51.312413656996249</v>
      </c>
      <c r="AG212" s="78">
        <f>'Datos Muni'!CT212</f>
        <v>100</v>
      </c>
      <c r="AH212" s="78">
        <f>'Datos Muni'!CW212</f>
        <v>0</v>
      </c>
      <c r="AI212" s="78">
        <f>'Datos Muni'!CZ212</f>
        <v>61.616161616161627</v>
      </c>
      <c r="AJ212" s="78">
        <f>'Datos Muni'!DC212</f>
        <v>100</v>
      </c>
      <c r="AK212" s="78">
        <f>'Datos Muni'!DF212</f>
        <v>50</v>
      </c>
      <c r="AL212" s="78">
        <f>'Datos Muni'!DI212</f>
        <v>50</v>
      </c>
      <c r="AM212" s="106">
        <f>'Datos Muni'!DL212</f>
        <v>100</v>
      </c>
      <c r="AN212" s="78">
        <f>'Datos Muni'!DO212</f>
        <v>92</v>
      </c>
      <c r="AO212" s="109">
        <f>'Datos Muni'!DR212</f>
        <v>100</v>
      </c>
      <c r="AP212" s="78">
        <f>'Datos Muni'!DU212</f>
        <v>100</v>
      </c>
      <c r="AQ212" s="78">
        <f>'Datos Muni'!DX212</f>
        <v>100</v>
      </c>
      <c r="AR212" s="78">
        <f>'Datos Muni'!EA212</f>
        <v>100</v>
      </c>
      <c r="AS212" s="78">
        <f>'Datos Muni'!ED212</f>
        <v>100</v>
      </c>
      <c r="AT212" s="78">
        <f>'Datos Muni'!EG212</f>
        <v>75.197019376212467</v>
      </c>
      <c r="AV212" s="87">
        <f t="shared" si="15"/>
        <v>24.839607104183692</v>
      </c>
      <c r="AW212" s="90">
        <f t="shared" si="16"/>
        <v>15.411061199286591</v>
      </c>
      <c r="AX212" s="85">
        <f t="shared" si="17"/>
        <v>17.290154577450696</v>
      </c>
      <c r="AY212" s="90">
        <f t="shared" si="18"/>
        <v>80.629512928026728</v>
      </c>
      <c r="BA212" s="298">
        <f t="shared" si="19"/>
        <v>34.542583952236924</v>
      </c>
    </row>
    <row r="213" spans="2:53" x14ac:dyDescent="0.3">
      <c r="B213" s="49">
        <v>50303</v>
      </c>
      <c r="C213" s="48" t="s">
        <v>214</v>
      </c>
      <c r="D213" s="81">
        <f>'Datos Muni'!K213</f>
        <v>0</v>
      </c>
      <c r="E213" s="81">
        <f>'Datos Muni'!N213</f>
        <v>0</v>
      </c>
      <c r="F213" s="81">
        <f>'Datos Muni'!Q213</f>
        <v>0</v>
      </c>
      <c r="G213" s="81">
        <f>'Datos Muni'!T213</f>
        <v>21.781938721090228</v>
      </c>
      <c r="H213" s="81">
        <f>'Datos Muni'!W213</f>
        <v>6.2356050951403175E-2</v>
      </c>
      <c r="I213" s="81">
        <f>'Datos Muni'!Z213</f>
        <v>10.045649505578497</v>
      </c>
      <c r="J213" s="81">
        <f>'Datos Muni'!AC213</f>
        <v>3.4326571399866714</v>
      </c>
      <c r="K213" s="81">
        <f>'Datos Muni'!AF213</f>
        <v>66.666666666666657</v>
      </c>
      <c r="L213" s="81">
        <f>'Datos Muni'!AI213</f>
        <v>0</v>
      </c>
      <c r="M213" s="81">
        <f>'Datos Muni'!AL213</f>
        <v>0</v>
      </c>
      <c r="N213" s="77">
        <f>'Datos Muni'!AO213</f>
        <v>0</v>
      </c>
      <c r="O213" s="77">
        <f>'Datos Muni'!AR213</f>
        <v>17.886457659638083</v>
      </c>
      <c r="P213" s="77">
        <f>'Datos Muni'!AU213</f>
        <v>7.9992889520931474</v>
      </c>
      <c r="Q213" s="78">
        <f>'Datos Muni'!AX213</f>
        <v>0</v>
      </c>
      <c r="R213" s="78">
        <f>'Datos Muni'!BA213</f>
        <v>14.03060844723543</v>
      </c>
      <c r="S213" s="78">
        <f>'Datos Muni'!BD213</f>
        <v>0</v>
      </c>
      <c r="T213" s="78">
        <f>'Datos Muni'!BG213</f>
        <v>0</v>
      </c>
      <c r="U213" s="78">
        <f>'Datos Muni'!BJ213</f>
        <v>0</v>
      </c>
      <c r="V213" s="78">
        <f>'Datos Muni'!BM213</f>
        <v>0</v>
      </c>
      <c r="W213" s="78">
        <f>'Datos Muni'!BP213</f>
        <v>66.666666666666657</v>
      </c>
      <c r="X213" s="78">
        <f>'Datos Muni'!BS213</f>
        <v>3.3333333333333335</v>
      </c>
      <c r="Y213" s="78">
        <f>'Datos Muni'!BV213</f>
        <v>2.9027576197387517</v>
      </c>
      <c r="Z213" s="78">
        <f>'Datos Muni'!BY213</f>
        <v>0</v>
      </c>
      <c r="AA213" s="78">
        <f>'Datos Muni'!CB213</f>
        <v>1</v>
      </c>
      <c r="AB213" s="78">
        <f>'Datos Muni'!CE213</f>
        <v>0</v>
      </c>
      <c r="AC213" s="78">
        <f>'Datos Muni'!CH213</f>
        <v>23.701596895090805</v>
      </c>
      <c r="AD213" s="78">
        <f>'Datos Muni'!CK213</f>
        <v>8.4079836555084135</v>
      </c>
      <c r="AE213" s="78">
        <f>'Datos Muni'!CN213</f>
        <v>0</v>
      </c>
      <c r="AF213" s="78">
        <f>'Datos Muni'!CQ213</f>
        <v>56.883832548217939</v>
      </c>
      <c r="AG213" s="78">
        <f>'Datos Muni'!CT213</f>
        <v>100</v>
      </c>
      <c r="AH213" s="78">
        <f>'Datos Muni'!CW213</f>
        <v>0</v>
      </c>
      <c r="AI213" s="78">
        <f>'Datos Muni'!CZ213</f>
        <v>32.659932659932664</v>
      </c>
      <c r="AJ213" s="78">
        <f>'Datos Muni'!DC213</f>
        <v>100</v>
      </c>
      <c r="AK213" s="78">
        <f>'Datos Muni'!DF213</f>
        <v>50</v>
      </c>
      <c r="AL213" s="78">
        <f>'Datos Muni'!DI213</f>
        <v>25</v>
      </c>
      <c r="AM213" s="106">
        <f>'Datos Muni'!DL213</f>
        <v>75</v>
      </c>
      <c r="AN213" s="78">
        <f>'Datos Muni'!DO213</f>
        <v>100</v>
      </c>
      <c r="AO213" s="109">
        <f>'Datos Muni'!DR213</f>
        <v>100</v>
      </c>
      <c r="AP213" s="78">
        <f>'Datos Muni'!DU213</f>
        <v>100</v>
      </c>
      <c r="AQ213" s="78">
        <f>'Datos Muni'!DX213</f>
        <v>100</v>
      </c>
      <c r="AR213" s="78">
        <f>'Datos Muni'!EA213</f>
        <v>100</v>
      </c>
      <c r="AS213" s="78">
        <f>'Datos Muni'!ED213</f>
        <v>100</v>
      </c>
      <c r="AT213" s="78">
        <f>'Datos Muni'!EG213</f>
        <v>94.575882562216393</v>
      </c>
      <c r="AV213" s="87">
        <f t="shared" si="15"/>
        <v>9.8365395920003618</v>
      </c>
      <c r="AW213" s="90">
        <f t="shared" si="16"/>
        <v>11.528182159128871</v>
      </c>
      <c r="AX213" s="85">
        <f t="shared" si="17"/>
        <v>10.692167116876583</v>
      </c>
      <c r="AY213" s="90">
        <f t="shared" si="18"/>
        <v>76.945415373010647</v>
      </c>
      <c r="BA213" s="298">
        <f t="shared" si="19"/>
        <v>27.250576060254115</v>
      </c>
    </row>
    <row r="214" spans="2:53" x14ac:dyDescent="0.3">
      <c r="B214" s="49">
        <v>50401</v>
      </c>
      <c r="C214" s="48" t="s">
        <v>215</v>
      </c>
      <c r="D214" s="81">
        <f>'Datos Muni'!K214</f>
        <v>50</v>
      </c>
      <c r="E214" s="81">
        <f>'Datos Muni'!N214</f>
        <v>0</v>
      </c>
      <c r="F214" s="81">
        <f>'Datos Muni'!Q214</f>
        <v>4.6206450420478697</v>
      </c>
      <c r="G214" s="81">
        <f>'Datos Muni'!T214</f>
        <v>49.921633622216135</v>
      </c>
      <c r="H214" s="81">
        <f>'Datos Muni'!W214</f>
        <v>27.245065313962296</v>
      </c>
      <c r="I214" s="81">
        <f>'Datos Muni'!Z214</f>
        <v>49.293505686890789</v>
      </c>
      <c r="J214" s="81">
        <f>'Datos Muni'!AC214</f>
        <v>8.5140033096760526</v>
      </c>
      <c r="K214" s="81">
        <f>'Datos Muni'!AF214</f>
        <v>0</v>
      </c>
      <c r="L214" s="81">
        <f>'Datos Muni'!AI214</f>
        <v>0</v>
      </c>
      <c r="M214" s="81">
        <f>'Datos Muni'!AL214</f>
        <v>0</v>
      </c>
      <c r="N214" s="77">
        <f>'Datos Muni'!AO214</f>
        <v>0</v>
      </c>
      <c r="O214" s="77">
        <f>'Datos Muni'!AR214</f>
        <v>17.609103000949478</v>
      </c>
      <c r="P214" s="77">
        <f>'Datos Muni'!AU214</f>
        <v>5.5560185571019804</v>
      </c>
      <c r="Q214" s="78">
        <f>'Datos Muni'!AX214</f>
        <v>0</v>
      </c>
      <c r="R214" s="78">
        <f>'Datos Muni'!BA214</f>
        <v>7.8205168632609707</v>
      </c>
      <c r="S214" s="78">
        <f>'Datos Muni'!BD214</f>
        <v>0</v>
      </c>
      <c r="T214" s="78">
        <f>'Datos Muni'!BG214</f>
        <v>0</v>
      </c>
      <c r="U214" s="78">
        <f>'Datos Muni'!BJ214</f>
        <v>33.333333333333329</v>
      </c>
      <c r="V214" s="78">
        <f>'Datos Muni'!BM214</f>
        <v>100</v>
      </c>
      <c r="W214" s="78">
        <f>'Datos Muni'!BP214</f>
        <v>100</v>
      </c>
      <c r="X214" s="78">
        <f>'Datos Muni'!BS214</f>
        <v>10</v>
      </c>
      <c r="Y214" s="78">
        <f>'Datos Muni'!BV214</f>
        <v>3.238397163845852</v>
      </c>
      <c r="Z214" s="78">
        <f>'Datos Muni'!BY214</f>
        <v>3.8435360738715945</v>
      </c>
      <c r="AA214" s="78">
        <f>'Datos Muni'!CB214</f>
        <v>7.5</v>
      </c>
      <c r="AB214" s="78">
        <f>'Datos Muni'!CE214</f>
        <v>1.0547204489262993</v>
      </c>
      <c r="AC214" s="78">
        <f>'Datos Muni'!CH214</f>
        <v>21.112870516987527</v>
      </c>
      <c r="AD214" s="78">
        <f>'Datos Muni'!CK214</f>
        <v>6.991992572821168</v>
      </c>
      <c r="AE214" s="78">
        <f>'Datos Muni'!CN214</f>
        <v>0</v>
      </c>
      <c r="AF214" s="78">
        <f>'Datos Muni'!CQ214</f>
        <v>7.6117454232297144</v>
      </c>
      <c r="AG214" s="78">
        <f>'Datos Muni'!CT214</f>
        <v>100</v>
      </c>
      <c r="AH214" s="78">
        <f>'Datos Muni'!CW214</f>
        <v>0</v>
      </c>
      <c r="AI214" s="78">
        <f>'Datos Muni'!CZ214</f>
        <v>32.659932659932664</v>
      </c>
      <c r="AJ214" s="78">
        <f>'Datos Muni'!DC214</f>
        <v>100</v>
      </c>
      <c r="AK214" s="78">
        <f>'Datos Muni'!DF214</f>
        <v>25</v>
      </c>
      <c r="AL214" s="78">
        <f>'Datos Muni'!DI214</f>
        <v>75</v>
      </c>
      <c r="AM214" s="106">
        <f>'Datos Muni'!DL214</f>
        <v>100</v>
      </c>
      <c r="AN214" s="78">
        <f>'Datos Muni'!DO214</f>
        <v>94</v>
      </c>
      <c r="AO214" s="109">
        <f>'Datos Muni'!DR214</f>
        <v>100</v>
      </c>
      <c r="AP214" s="78">
        <f>'Datos Muni'!DU214</f>
        <v>100</v>
      </c>
      <c r="AQ214" s="78">
        <f>'Datos Muni'!DX214</f>
        <v>87.550981694014979</v>
      </c>
      <c r="AR214" s="78">
        <f>'Datos Muni'!EA214</f>
        <v>100</v>
      </c>
      <c r="AS214" s="78">
        <f>'Datos Muni'!ED214</f>
        <v>100</v>
      </c>
      <c r="AT214" s="78">
        <f>'Datos Muni'!EG214</f>
        <v>87.785333944694827</v>
      </c>
      <c r="AV214" s="87">
        <f t="shared" si="15"/>
        <v>16.366151887141893</v>
      </c>
      <c r="AW214" s="90">
        <f t="shared" si="16"/>
        <v>34.450550028084898</v>
      </c>
      <c r="AX214" s="85">
        <f t="shared" si="17"/>
        <v>6.8170291332980177</v>
      </c>
      <c r="AY214" s="90">
        <f t="shared" si="18"/>
        <v>78.714017735617318</v>
      </c>
      <c r="BA214" s="298">
        <f t="shared" si="19"/>
        <v>34.086937196035535</v>
      </c>
    </row>
    <row r="215" spans="2:53" x14ac:dyDescent="0.3">
      <c r="B215" s="49">
        <v>50402</v>
      </c>
      <c r="C215" s="48" t="s">
        <v>216</v>
      </c>
      <c r="D215" s="81">
        <f>'Datos Muni'!K215</f>
        <v>50</v>
      </c>
      <c r="E215" s="81">
        <f>'Datos Muni'!N215</f>
        <v>0</v>
      </c>
      <c r="F215" s="81">
        <f>'Datos Muni'!Q215</f>
        <v>0</v>
      </c>
      <c r="G215" s="81">
        <f>'Datos Muni'!T215</f>
        <v>61.257433750541978</v>
      </c>
      <c r="H215" s="81">
        <f>'Datos Muni'!W215</f>
        <v>22.423928478944745</v>
      </c>
      <c r="I215" s="81">
        <f>'Datos Muni'!Z215</f>
        <v>9.4728695027226859</v>
      </c>
      <c r="J215" s="81">
        <f>'Datos Muni'!AC215</f>
        <v>3.6700931065467737</v>
      </c>
      <c r="K215" s="81">
        <f>'Datos Muni'!AF215</f>
        <v>66.666666666666657</v>
      </c>
      <c r="L215" s="81">
        <f>'Datos Muni'!AI215</f>
        <v>0</v>
      </c>
      <c r="M215" s="81">
        <f>'Datos Muni'!AL215</f>
        <v>0</v>
      </c>
      <c r="N215" s="77">
        <f>'Datos Muni'!AO215</f>
        <v>0</v>
      </c>
      <c r="O215" s="77">
        <f>'Datos Muni'!AR215</f>
        <v>22.217447913180752</v>
      </c>
      <c r="P215" s="77">
        <f>'Datos Muni'!AU215</f>
        <v>0</v>
      </c>
      <c r="Q215" s="78">
        <f>'Datos Muni'!AX215</f>
        <v>0</v>
      </c>
      <c r="R215" s="78">
        <f>'Datos Muni'!BA215</f>
        <v>14.637360599719997</v>
      </c>
      <c r="S215" s="78">
        <f>'Datos Muni'!BD215</f>
        <v>0</v>
      </c>
      <c r="T215" s="78">
        <f>'Datos Muni'!BG215</f>
        <v>0</v>
      </c>
      <c r="U215" s="78">
        <f>'Datos Muni'!BJ215</f>
        <v>0</v>
      </c>
      <c r="V215" s="78">
        <f>'Datos Muni'!BM215</f>
        <v>50</v>
      </c>
      <c r="W215" s="78">
        <f>'Datos Muni'!BP215</f>
        <v>100</v>
      </c>
      <c r="X215" s="78">
        <f>'Datos Muni'!BS215</f>
        <v>5</v>
      </c>
      <c r="Y215" s="78">
        <f>'Datos Muni'!BV215</f>
        <v>3.0727115282549793</v>
      </c>
      <c r="Z215" s="78">
        <f>'Datos Muni'!BY215</f>
        <v>3.6009170925441274</v>
      </c>
      <c r="AA215" s="78">
        <f>'Datos Muni'!CB215</f>
        <v>13</v>
      </c>
      <c r="AB215" s="78">
        <f>'Datos Muni'!CE215</f>
        <v>0</v>
      </c>
      <c r="AC215" s="78">
        <f>'Datos Muni'!CH215</f>
        <v>31.838515051657989</v>
      </c>
      <c r="AD215" s="78">
        <f>'Datos Muni'!CK215</f>
        <v>4.4339063426200322</v>
      </c>
      <c r="AE215" s="78">
        <f>'Datos Muni'!CN215</f>
        <v>0</v>
      </c>
      <c r="AF215" s="78">
        <f>'Datos Muni'!CQ215</f>
        <v>100</v>
      </c>
      <c r="AG215" s="78">
        <f>'Datos Muni'!CT215</f>
        <v>100</v>
      </c>
      <c r="AH215" s="78">
        <f>'Datos Muni'!CW215</f>
        <v>0</v>
      </c>
      <c r="AI215" s="78">
        <f>'Datos Muni'!CZ215</f>
        <v>32.659932659932664</v>
      </c>
      <c r="AJ215" s="78">
        <f>'Datos Muni'!DC215</f>
        <v>100</v>
      </c>
      <c r="AK215" s="78">
        <f>'Datos Muni'!DF215</f>
        <v>25</v>
      </c>
      <c r="AL215" s="78">
        <f>'Datos Muni'!DI215</f>
        <v>0</v>
      </c>
      <c r="AM215" s="106">
        <f>'Datos Muni'!DL215</f>
        <v>25</v>
      </c>
      <c r="AN215" s="78">
        <f>'Datos Muni'!DO215</f>
        <v>84</v>
      </c>
      <c r="AO215" s="109">
        <f>'Datos Muni'!DR215</f>
        <v>100</v>
      </c>
      <c r="AP215" s="78">
        <f>'Datos Muni'!DU215</f>
        <v>100</v>
      </c>
      <c r="AQ215" s="78">
        <f>'Datos Muni'!DX215</f>
        <v>84.716078685223152</v>
      </c>
      <c r="AR215" s="78">
        <f>'Datos Muni'!EA215</f>
        <v>100</v>
      </c>
      <c r="AS215" s="78">
        <f>'Datos Muni'!ED215</f>
        <v>100</v>
      </c>
      <c r="AT215" s="78">
        <f>'Datos Muni'!EG215</f>
        <v>85.098620755159573</v>
      </c>
      <c r="AV215" s="87">
        <f t="shared" si="15"/>
        <v>18.131418416815663</v>
      </c>
      <c r="AW215" s="90">
        <f t="shared" si="16"/>
        <v>23.519622942817143</v>
      </c>
      <c r="AX215" s="85">
        <f t="shared" si="17"/>
        <v>17.882894446119682</v>
      </c>
      <c r="AY215" s="90">
        <f t="shared" si="18"/>
        <v>66.891045150022521</v>
      </c>
      <c r="BA215" s="298">
        <f t="shared" si="19"/>
        <v>31.606245238943753</v>
      </c>
    </row>
    <row r="216" spans="2:53" x14ac:dyDescent="0.3">
      <c r="B216" s="49">
        <v>50403</v>
      </c>
      <c r="C216" s="48" t="s">
        <v>217</v>
      </c>
      <c r="D216" s="81">
        <f>'Datos Muni'!K216</f>
        <v>50</v>
      </c>
      <c r="E216" s="81">
        <f>'Datos Muni'!N216</f>
        <v>0.47080979284369112</v>
      </c>
      <c r="F216" s="81">
        <f>'Datos Muni'!Q216</f>
        <v>0</v>
      </c>
      <c r="G216" s="81">
        <f>'Datos Muni'!T216</f>
        <v>52.571455625143734</v>
      </c>
      <c r="H216" s="81">
        <f>'Datos Muni'!W216</f>
        <v>6.9292987908297885</v>
      </c>
      <c r="I216" s="81">
        <f>'Datos Muni'!Z216</f>
        <v>36.767924262424543</v>
      </c>
      <c r="J216" s="81">
        <f>'Datos Muni'!AC216</f>
        <v>3.1679688743172645</v>
      </c>
      <c r="K216" s="81">
        <f>'Datos Muni'!AF216</f>
        <v>0</v>
      </c>
      <c r="L216" s="81">
        <f>'Datos Muni'!AI216</f>
        <v>0</v>
      </c>
      <c r="M216" s="81">
        <f>'Datos Muni'!AL216</f>
        <v>0</v>
      </c>
      <c r="N216" s="77">
        <f>'Datos Muni'!AO216</f>
        <v>0</v>
      </c>
      <c r="O216" s="77">
        <f>'Datos Muni'!AR216</f>
        <v>30.474035355948885</v>
      </c>
      <c r="P216" s="77">
        <f>'Datos Muni'!AU216</f>
        <v>2.8556017387441699</v>
      </c>
      <c r="Q216" s="78">
        <f>'Datos Muni'!AX216</f>
        <v>0</v>
      </c>
      <c r="R216" s="78">
        <f>'Datos Muni'!BA216</f>
        <v>11.873455465868419</v>
      </c>
      <c r="S216" s="78">
        <f>'Datos Muni'!BD216</f>
        <v>0</v>
      </c>
      <c r="T216" s="78">
        <f>'Datos Muni'!BG216</f>
        <v>0</v>
      </c>
      <c r="U216" s="78">
        <f>'Datos Muni'!BJ216</f>
        <v>0</v>
      </c>
      <c r="V216" s="78">
        <f>'Datos Muni'!BM216</f>
        <v>70</v>
      </c>
      <c r="W216" s="78">
        <f>'Datos Muni'!BP216</f>
        <v>100</v>
      </c>
      <c r="X216" s="78">
        <f>'Datos Muni'!BS216</f>
        <v>6.666666666666667</v>
      </c>
      <c r="Y216" s="78">
        <f>'Datos Muni'!BV216</f>
        <v>1.7103884719816986</v>
      </c>
      <c r="Z216" s="78">
        <f>'Datos Muni'!BY216</f>
        <v>8.0576895601450449</v>
      </c>
      <c r="AA216" s="78">
        <f>'Datos Muni'!CB216</f>
        <v>10.500000000000002</v>
      </c>
      <c r="AB216" s="78">
        <f>'Datos Muni'!CE216</f>
        <v>0.23166235682330169</v>
      </c>
      <c r="AC216" s="78">
        <f>'Datos Muni'!CH216</f>
        <v>0</v>
      </c>
      <c r="AD216" s="78">
        <f>'Datos Muni'!CK216</f>
        <v>32.673909518404415</v>
      </c>
      <c r="AE216" s="78">
        <f>'Datos Muni'!CN216</f>
        <v>10.206791880098656</v>
      </c>
      <c r="AF216" s="78">
        <f>'Datos Muni'!CQ216</f>
        <v>12.348891074658122</v>
      </c>
      <c r="AG216" s="78">
        <f>'Datos Muni'!CT216</f>
        <v>100</v>
      </c>
      <c r="AH216" s="78">
        <f>'Datos Muni'!CW216</f>
        <v>0</v>
      </c>
      <c r="AI216" s="78">
        <f>'Datos Muni'!CZ216</f>
        <v>32.659932659932664</v>
      </c>
      <c r="AJ216" s="78">
        <f>'Datos Muni'!DC216</f>
        <v>100</v>
      </c>
      <c r="AK216" s="78">
        <f>'Datos Muni'!DF216</f>
        <v>25</v>
      </c>
      <c r="AL216" s="78">
        <f>'Datos Muni'!DI216</f>
        <v>25</v>
      </c>
      <c r="AM216" s="106">
        <f>'Datos Muni'!DL216</f>
        <v>25</v>
      </c>
      <c r="AN216" s="78">
        <f>'Datos Muni'!DO216</f>
        <v>96</v>
      </c>
      <c r="AO216" s="109">
        <f>'Datos Muni'!DR216</f>
        <v>100</v>
      </c>
      <c r="AP216" s="78">
        <f>'Datos Muni'!DU216</f>
        <v>100</v>
      </c>
      <c r="AQ216" s="78">
        <f>'Datos Muni'!DX216</f>
        <v>100</v>
      </c>
      <c r="AR216" s="78">
        <f>'Datos Muni'!EA216</f>
        <v>100</v>
      </c>
      <c r="AS216" s="78">
        <f>'Datos Muni'!ED216</f>
        <v>100</v>
      </c>
      <c r="AT216" s="78">
        <f>'Datos Muni'!EG216</f>
        <v>87.285719879997544</v>
      </c>
      <c r="AV216" s="87">
        <f t="shared" si="15"/>
        <v>14.09516111078862</v>
      </c>
      <c r="AW216" s="90">
        <f t="shared" si="16"/>
        <v>25.98192220940977</v>
      </c>
      <c r="AX216" s="85">
        <f t="shared" si="17"/>
        <v>9.1551110587530999</v>
      </c>
      <c r="AY216" s="90">
        <f t="shared" si="18"/>
        <v>70.781832324280728</v>
      </c>
      <c r="BA216" s="298">
        <f t="shared" si="19"/>
        <v>30.003506675808055</v>
      </c>
    </row>
    <row r="217" spans="2:53" x14ac:dyDescent="0.3">
      <c r="B217" s="49">
        <v>50404</v>
      </c>
      <c r="C217" s="48" t="s">
        <v>218</v>
      </c>
      <c r="D217" s="81">
        <f>'Datos Muni'!K217</f>
        <v>50</v>
      </c>
      <c r="E217" s="81">
        <f>'Datos Muni'!N217</f>
        <v>0</v>
      </c>
      <c r="F217" s="81">
        <f>'Datos Muni'!Q217</f>
        <v>0</v>
      </c>
      <c r="G217" s="81">
        <f>'Datos Muni'!T217</f>
        <v>46.913423221771779</v>
      </c>
      <c r="H217" s="81">
        <f>'Datos Muni'!W217</f>
        <v>10.105981945121103</v>
      </c>
      <c r="I217" s="81">
        <f>'Datos Muni'!Z217</f>
        <v>22.029085877223416</v>
      </c>
      <c r="J217" s="81">
        <f>'Datos Muni'!AC217</f>
        <v>5.9200088296566094</v>
      </c>
      <c r="K217" s="81">
        <f>'Datos Muni'!AF217</f>
        <v>0</v>
      </c>
      <c r="L217" s="81">
        <f>'Datos Muni'!AI217</f>
        <v>0</v>
      </c>
      <c r="M217" s="81">
        <f>'Datos Muni'!AL217</f>
        <v>6.8184917496249833</v>
      </c>
      <c r="N217" s="77">
        <f>'Datos Muni'!AO217</f>
        <v>0</v>
      </c>
      <c r="O217" s="77">
        <f>'Datos Muni'!AR217</f>
        <v>24.828086125729506</v>
      </c>
      <c r="P217" s="77">
        <f>'Datos Muni'!AU217</f>
        <v>7.5003409245874817</v>
      </c>
      <c r="Q217" s="78">
        <f>'Datos Muni'!AX217</f>
        <v>0</v>
      </c>
      <c r="R217" s="78">
        <f>'Datos Muni'!BA217</f>
        <v>8.8334915784966945</v>
      </c>
      <c r="S217" s="78">
        <f>'Datos Muni'!BD217</f>
        <v>0</v>
      </c>
      <c r="T217" s="78">
        <f>'Datos Muni'!BG217</f>
        <v>0</v>
      </c>
      <c r="U217" s="78">
        <f>'Datos Muni'!BJ217</f>
        <v>0</v>
      </c>
      <c r="V217" s="78">
        <f>'Datos Muni'!BM217</f>
        <v>60</v>
      </c>
      <c r="W217" s="78">
        <f>'Datos Muni'!BP217</f>
        <v>100</v>
      </c>
      <c r="X217" s="78">
        <f>'Datos Muni'!BS217</f>
        <v>6.666666666666667</v>
      </c>
      <c r="Y217" s="78">
        <f>'Datos Muni'!BV217</f>
        <v>1.4847809948032664</v>
      </c>
      <c r="Z217" s="78">
        <f>'Datos Muni'!BY217</f>
        <v>3.5665919112469009</v>
      </c>
      <c r="AA217" s="78">
        <f>'Datos Muni'!CB217</f>
        <v>1.5</v>
      </c>
      <c r="AB217" s="78">
        <f>'Datos Muni'!CE217</f>
        <v>0</v>
      </c>
      <c r="AC217" s="78">
        <f>'Datos Muni'!CH217</f>
        <v>0</v>
      </c>
      <c r="AD217" s="78">
        <f>'Datos Muni'!CK217</f>
        <v>0</v>
      </c>
      <c r="AE217" s="78">
        <f>'Datos Muni'!CN217</f>
        <v>0</v>
      </c>
      <c r="AF217" s="78">
        <f>'Datos Muni'!CQ217</f>
        <v>3.8729033137869906</v>
      </c>
      <c r="AG217" s="78">
        <f>'Datos Muni'!CT217</f>
        <v>100</v>
      </c>
      <c r="AH217" s="78">
        <f>'Datos Muni'!CW217</f>
        <v>0</v>
      </c>
      <c r="AI217" s="78">
        <f>'Datos Muni'!CZ217</f>
        <v>17.508417508417509</v>
      </c>
      <c r="AJ217" s="78">
        <f>'Datos Muni'!DC217</f>
        <v>100</v>
      </c>
      <c r="AK217" s="78">
        <f>'Datos Muni'!DF217</f>
        <v>25</v>
      </c>
      <c r="AL217" s="78">
        <f>'Datos Muni'!DI217</f>
        <v>25</v>
      </c>
      <c r="AM217" s="106">
        <f>'Datos Muni'!DL217</f>
        <v>100</v>
      </c>
      <c r="AN217" s="78">
        <f>'Datos Muni'!DO217</f>
        <v>100</v>
      </c>
      <c r="AO217" s="109">
        <f>'Datos Muni'!DR217</f>
        <v>100</v>
      </c>
      <c r="AP217" s="78">
        <f>'Datos Muni'!DU217</f>
        <v>100</v>
      </c>
      <c r="AQ217" s="78">
        <f>'Datos Muni'!DX217</f>
        <v>100</v>
      </c>
      <c r="AR217" s="78">
        <f>'Datos Muni'!EA217</f>
        <v>100</v>
      </c>
      <c r="AS217" s="78">
        <f>'Datos Muni'!ED217</f>
        <v>100</v>
      </c>
      <c r="AT217" s="78">
        <f>'Datos Muni'!EG217</f>
        <v>95.912825304875653</v>
      </c>
      <c r="AV217" s="87">
        <f t="shared" si="15"/>
        <v>13.393493744131915</v>
      </c>
      <c r="AW217" s="90">
        <f t="shared" si="16"/>
        <v>24.119070225499531</v>
      </c>
      <c r="AX217" s="85">
        <f t="shared" si="17"/>
        <v>1.8989936540559806</v>
      </c>
      <c r="AY217" s="90">
        <f t="shared" si="18"/>
        <v>75.958660200949524</v>
      </c>
      <c r="BA217" s="298">
        <f t="shared" si="19"/>
        <v>28.842554456159235</v>
      </c>
    </row>
    <row r="218" spans="2:53" x14ac:dyDescent="0.3">
      <c r="B218" s="49">
        <v>50501</v>
      </c>
      <c r="C218" s="48" t="s">
        <v>385</v>
      </c>
      <c r="D218" s="81">
        <f>'Datos Muni'!K218</f>
        <v>0</v>
      </c>
      <c r="E218" s="81">
        <f>'Datos Muni'!N218</f>
        <v>0</v>
      </c>
      <c r="F218" s="81">
        <f>'Datos Muni'!Q218</f>
        <v>5.2878158147995391</v>
      </c>
      <c r="G218" s="81">
        <f>'Datos Muni'!T218</f>
        <v>43.519903267890655</v>
      </c>
      <c r="H218" s="81">
        <f>'Datos Muni'!W218</f>
        <v>1.1933629555284793</v>
      </c>
      <c r="I218" s="81">
        <f>'Datos Muni'!Z218</f>
        <v>0</v>
      </c>
      <c r="J218" s="81">
        <f>'Datos Muni'!AC218</f>
        <v>3.0490747403216285</v>
      </c>
      <c r="K218" s="81">
        <f>'Datos Muni'!AF218</f>
        <v>0</v>
      </c>
      <c r="L218" s="81">
        <f>'Datos Muni'!AI218</f>
        <v>0</v>
      </c>
      <c r="M218" s="81">
        <f>'Datos Muni'!AL218</f>
        <v>0</v>
      </c>
      <c r="N218" s="77">
        <f>'Datos Muni'!AO218</f>
        <v>0</v>
      </c>
      <c r="O218" s="77">
        <f>'Datos Muni'!AR218</f>
        <v>17.468817764255395</v>
      </c>
      <c r="P218" s="77">
        <f>'Datos Muni'!AU218</f>
        <v>2.5222271265527461</v>
      </c>
      <c r="Q218" s="78">
        <f>'Datos Muni'!AX218</f>
        <v>0</v>
      </c>
      <c r="R218" s="78">
        <f>'Datos Muni'!BA218</f>
        <v>16.703928643034764</v>
      </c>
      <c r="S218" s="78">
        <f>'Datos Muni'!BD218</f>
        <v>0</v>
      </c>
      <c r="T218" s="78">
        <f>'Datos Muni'!BG218</f>
        <v>50</v>
      </c>
      <c r="U218" s="78">
        <f>'Datos Muni'!BJ218</f>
        <v>0</v>
      </c>
      <c r="V218" s="78">
        <f>'Datos Muni'!BM218</f>
        <v>0</v>
      </c>
      <c r="W218" s="78">
        <f>'Datos Muni'!BP218</f>
        <v>100</v>
      </c>
      <c r="X218" s="78">
        <f>'Datos Muni'!BS218</f>
        <v>5</v>
      </c>
      <c r="Y218" s="78">
        <f>'Datos Muni'!BV218</f>
        <v>2.1937696940688447</v>
      </c>
      <c r="Z218" s="78">
        <f>'Datos Muni'!BY218</f>
        <v>6.0794617205293466</v>
      </c>
      <c r="AA218" s="78">
        <f>'Datos Muni'!CB218</f>
        <v>10</v>
      </c>
      <c r="AB218" s="78">
        <f>'Datos Muni'!CE218</f>
        <v>0.23829068667633518</v>
      </c>
      <c r="AC218" s="78">
        <f>'Datos Muni'!CH218</f>
        <v>10.509279693969775</v>
      </c>
      <c r="AD218" s="78">
        <f>'Datos Muni'!CK218</f>
        <v>19.378881987577643</v>
      </c>
      <c r="AE218" s="78">
        <f>'Datos Muni'!CN218</f>
        <v>0</v>
      </c>
      <c r="AF218" s="78">
        <f>'Datos Muni'!CQ218</f>
        <v>61.79456460054228</v>
      </c>
      <c r="AG218" s="78">
        <f>'Datos Muni'!CT218</f>
        <v>100</v>
      </c>
      <c r="AH218" s="78">
        <f>'Datos Muni'!CW218</f>
        <v>0</v>
      </c>
      <c r="AI218" s="78">
        <f>'Datos Muni'!CZ218</f>
        <v>32.659932659932664</v>
      </c>
      <c r="AJ218" s="78">
        <f>'Datos Muni'!DC218</f>
        <v>100</v>
      </c>
      <c r="AK218" s="78">
        <f>'Datos Muni'!DF218</f>
        <v>25</v>
      </c>
      <c r="AL218" s="78">
        <f>'Datos Muni'!DI218</f>
        <v>25</v>
      </c>
      <c r="AM218" s="106">
        <f>'Datos Muni'!DL218</f>
        <v>75</v>
      </c>
      <c r="AN218" s="78">
        <f>'Datos Muni'!DO218</f>
        <v>100</v>
      </c>
      <c r="AO218" s="109">
        <f>'Datos Muni'!DR218</f>
        <v>100</v>
      </c>
      <c r="AP218" s="78">
        <f>'Datos Muni'!DU218</f>
        <v>92.323377934795403</v>
      </c>
      <c r="AQ218" s="78">
        <f>'Datos Muni'!DX218</f>
        <v>86.87836241962998</v>
      </c>
      <c r="AR218" s="78">
        <f>'Datos Muni'!EA218</f>
        <v>100</v>
      </c>
      <c r="AS218" s="78">
        <f>'Datos Muni'!ED218</f>
        <v>100</v>
      </c>
      <c r="AT218" s="78">
        <f>'Datos Muni'!EG218</f>
        <v>93.984920074324734</v>
      </c>
      <c r="AV218" s="87">
        <f t="shared" si="15"/>
        <v>5.6185539745652644</v>
      </c>
      <c r="AW218" s="90">
        <f t="shared" si="16"/>
        <v>23.814846949004966</v>
      </c>
      <c r="AX218" s="85">
        <f t="shared" si="17"/>
        <v>12.799360931484914</v>
      </c>
      <c r="AY218" s="90">
        <f t="shared" si="18"/>
        <v>73.631899506334477</v>
      </c>
      <c r="BA218" s="298">
        <f t="shared" si="19"/>
        <v>28.966165340347406</v>
      </c>
    </row>
    <row r="219" spans="2:53" x14ac:dyDescent="0.3">
      <c r="B219" s="49">
        <v>50502</v>
      </c>
      <c r="C219" s="48" t="s">
        <v>220</v>
      </c>
      <c r="D219" s="81">
        <f>'Datos Muni'!K219</f>
        <v>0</v>
      </c>
      <c r="E219" s="81">
        <f>'Datos Muni'!N219</f>
        <v>0</v>
      </c>
      <c r="F219" s="81">
        <f>'Datos Muni'!Q219</f>
        <v>0</v>
      </c>
      <c r="G219" s="81">
        <f>'Datos Muni'!T219</f>
        <v>63.820785773420376</v>
      </c>
      <c r="H219" s="81">
        <f>'Datos Muni'!W219</f>
        <v>15.933456076325427</v>
      </c>
      <c r="I219" s="81">
        <f>'Datos Muni'!Z219</f>
        <v>12.998742827444259</v>
      </c>
      <c r="J219" s="81">
        <f>'Datos Muni'!AC219</f>
        <v>2.9506422603688409</v>
      </c>
      <c r="K219" s="81">
        <f>'Datos Muni'!AF219</f>
        <v>0</v>
      </c>
      <c r="L219" s="81">
        <f>'Datos Muni'!AI219</f>
        <v>18.986861092124251</v>
      </c>
      <c r="M219" s="81">
        <f>'Datos Muni'!AL219</f>
        <v>0</v>
      </c>
      <c r="N219" s="77">
        <f>'Datos Muni'!AO219</f>
        <v>24.375024375024374</v>
      </c>
      <c r="O219" s="77">
        <f>'Datos Muni'!AR219</f>
        <v>14.624987653714456</v>
      </c>
      <c r="P219" s="77">
        <f>'Datos Muni'!AU219</f>
        <v>11.814574314574315</v>
      </c>
      <c r="Q219" s="78">
        <f>'Datos Muni'!AX219</f>
        <v>28.907200172906855</v>
      </c>
      <c r="R219" s="78">
        <f>'Datos Muni'!BA219</f>
        <v>17.403672256802146</v>
      </c>
      <c r="S219" s="78">
        <f>'Datos Muni'!BD219</f>
        <v>0</v>
      </c>
      <c r="T219" s="78">
        <f>'Datos Muni'!BG219</f>
        <v>50</v>
      </c>
      <c r="U219" s="78">
        <f>'Datos Muni'!BJ219</f>
        <v>0</v>
      </c>
      <c r="V219" s="78">
        <f>'Datos Muni'!BM219</f>
        <v>90</v>
      </c>
      <c r="W219" s="78">
        <f>'Datos Muni'!BP219</f>
        <v>100</v>
      </c>
      <c r="X219" s="78">
        <f>'Datos Muni'!BS219</f>
        <v>13.333333333333334</v>
      </c>
      <c r="Y219" s="78">
        <f>'Datos Muni'!BV219</f>
        <v>15.901738224488676</v>
      </c>
      <c r="Z219" s="78">
        <f>'Datos Muni'!BY219</f>
        <v>10.326227341102822</v>
      </c>
      <c r="AA219" s="78">
        <f>'Datos Muni'!CB219</f>
        <v>100</v>
      </c>
      <c r="AB219" s="78">
        <f>'Datos Muni'!CE219</f>
        <v>0</v>
      </c>
      <c r="AC219" s="78">
        <f>'Datos Muni'!CH219</f>
        <v>45.093795093795094</v>
      </c>
      <c r="AD219" s="78">
        <f>'Datos Muni'!CK219</f>
        <v>26.794045767607194</v>
      </c>
      <c r="AE219" s="78">
        <f>'Datos Muni'!CN219</f>
        <v>11.32767713827104</v>
      </c>
      <c r="AF219" s="78">
        <f>'Datos Muni'!CQ219</f>
        <v>100</v>
      </c>
      <c r="AG219" s="78">
        <f>'Datos Muni'!CT219</f>
        <v>100</v>
      </c>
      <c r="AH219" s="78">
        <f>'Datos Muni'!CW219</f>
        <v>0</v>
      </c>
      <c r="AI219" s="78">
        <f>'Datos Muni'!CZ219</f>
        <v>32.659932659932664</v>
      </c>
      <c r="AJ219" s="78">
        <f>'Datos Muni'!DC219</f>
        <v>100</v>
      </c>
      <c r="AK219" s="78">
        <f>'Datos Muni'!DF219</f>
        <v>25</v>
      </c>
      <c r="AL219" s="78">
        <f>'Datos Muni'!DI219</f>
        <v>25</v>
      </c>
      <c r="AM219" s="106">
        <f>'Datos Muni'!DL219</f>
        <v>100</v>
      </c>
      <c r="AN219" s="78">
        <f>'Datos Muni'!DO219</f>
        <v>96</v>
      </c>
      <c r="AO219" s="109">
        <f>'Datos Muni'!DR219</f>
        <v>100</v>
      </c>
      <c r="AP219" s="78">
        <f>'Datos Muni'!DU219</f>
        <v>100</v>
      </c>
      <c r="AQ219" s="78">
        <f>'Datos Muni'!DX219</f>
        <v>86.737400530503976</v>
      </c>
      <c r="AR219" s="78">
        <f>'Datos Muni'!EA219</f>
        <v>100</v>
      </c>
      <c r="AS219" s="78">
        <f>'Datos Muni'!ED219</f>
        <v>100</v>
      </c>
      <c r="AT219" s="78">
        <f>'Datos Muni'!EG219</f>
        <v>71.720683836849389</v>
      </c>
      <c r="AV219" s="87">
        <f t="shared" si="15"/>
        <v>12.731159567153558</v>
      </c>
      <c r="AW219" s="90">
        <f t="shared" si="16"/>
        <v>40.901553204244138</v>
      </c>
      <c r="AX219" s="85">
        <f t="shared" si="17"/>
        <v>35.864090766510905</v>
      </c>
      <c r="AY219" s="90">
        <f t="shared" si="18"/>
        <v>74.079858359091858</v>
      </c>
      <c r="BA219" s="298">
        <f t="shared" si="19"/>
        <v>40.894165474250116</v>
      </c>
    </row>
    <row r="220" spans="2:53" x14ac:dyDescent="0.3">
      <c r="B220" s="49">
        <v>50601</v>
      </c>
      <c r="C220" s="48" t="s">
        <v>221</v>
      </c>
      <c r="D220" s="81">
        <f>'Datos Muni'!K220</f>
        <v>50</v>
      </c>
      <c r="E220" s="81">
        <f>'Datos Muni'!N220</f>
        <v>4.8899755501222497</v>
      </c>
      <c r="F220" s="81">
        <f>'Datos Muni'!Q220</f>
        <v>19.773592367393348</v>
      </c>
      <c r="G220" s="81">
        <f>'Datos Muni'!T220</f>
        <v>56.569734456137667</v>
      </c>
      <c r="H220" s="81">
        <f>'Datos Muni'!W220</f>
        <v>27.266309146042662</v>
      </c>
      <c r="I220" s="81">
        <f>'Datos Muni'!Z220</f>
        <v>66.703459557568607</v>
      </c>
      <c r="J220" s="81">
        <f>'Datos Muni'!AC220</f>
        <v>16.203926906969933</v>
      </c>
      <c r="K220" s="81">
        <f>'Datos Muni'!AF220</f>
        <v>0</v>
      </c>
      <c r="L220" s="81">
        <f>'Datos Muni'!AI220</f>
        <v>0</v>
      </c>
      <c r="M220" s="81">
        <f>'Datos Muni'!AL220</f>
        <v>0</v>
      </c>
      <c r="N220" s="77">
        <f>'Datos Muni'!AO220</f>
        <v>0</v>
      </c>
      <c r="O220" s="77">
        <f>'Datos Muni'!AR220</f>
        <v>11.256697991861998</v>
      </c>
      <c r="P220" s="77">
        <f>'Datos Muni'!AU220</f>
        <v>0</v>
      </c>
      <c r="Q220" s="78">
        <f>'Datos Muni'!AX220</f>
        <v>0</v>
      </c>
      <c r="R220" s="78">
        <f>'Datos Muni'!BA220</f>
        <v>2.3937430104487101</v>
      </c>
      <c r="S220" s="78">
        <f>'Datos Muni'!BD220</f>
        <v>0</v>
      </c>
      <c r="T220" s="78">
        <f>'Datos Muni'!BG220</f>
        <v>0</v>
      </c>
      <c r="U220" s="78">
        <f>'Datos Muni'!BJ220</f>
        <v>0</v>
      </c>
      <c r="V220" s="78">
        <f>'Datos Muni'!BM220</f>
        <v>50</v>
      </c>
      <c r="W220" s="78">
        <f>'Datos Muni'!BP220</f>
        <v>66.666666666666657</v>
      </c>
      <c r="X220" s="78">
        <f>'Datos Muni'!BS220</f>
        <v>20</v>
      </c>
      <c r="Y220" s="78">
        <f>'Datos Muni'!BV220</f>
        <v>11.035278937896846</v>
      </c>
      <c r="Z220" s="78">
        <f>'Datos Muni'!BY220</f>
        <v>19.034512167323811</v>
      </c>
      <c r="AA220" s="78">
        <f>'Datos Muni'!CB220</f>
        <v>12.5</v>
      </c>
      <c r="AB220" s="78">
        <f>'Datos Muni'!CE220</f>
        <v>10.971206348275054</v>
      </c>
      <c r="AC220" s="78">
        <f>'Datos Muni'!CH220</f>
        <v>29.335836658061492</v>
      </c>
      <c r="AD220" s="78">
        <f>'Datos Muni'!CK220</f>
        <v>59.065616219492036</v>
      </c>
      <c r="AE220" s="78">
        <f>'Datos Muni'!CN220</f>
        <v>46.482839542387794</v>
      </c>
      <c r="AF220" s="78">
        <f>'Datos Muni'!CQ220</f>
        <v>100</v>
      </c>
      <c r="AG220" s="78">
        <f>'Datos Muni'!CT220</f>
        <v>100</v>
      </c>
      <c r="AH220" s="78">
        <f>'Datos Muni'!CW220</f>
        <v>0</v>
      </c>
      <c r="AI220" s="78">
        <f>'Datos Muni'!CZ220</f>
        <v>30.976430976430986</v>
      </c>
      <c r="AJ220" s="78">
        <f>'Datos Muni'!DC220</f>
        <v>100</v>
      </c>
      <c r="AK220" s="78">
        <f>'Datos Muni'!DF220</f>
        <v>25</v>
      </c>
      <c r="AL220" s="78">
        <f>'Datos Muni'!DI220</f>
        <v>25</v>
      </c>
      <c r="AM220" s="106">
        <f>'Datos Muni'!DL220</f>
        <v>25</v>
      </c>
      <c r="AN220" s="78">
        <f>'Datos Muni'!DO220</f>
        <v>98</v>
      </c>
      <c r="AO220" s="109">
        <f>'Datos Muni'!DR220</f>
        <v>100</v>
      </c>
      <c r="AP220" s="78">
        <f>'Datos Muni'!DU220</f>
        <v>98.196094220004824</v>
      </c>
      <c r="AQ220" s="78">
        <f>'Datos Muni'!DX220</f>
        <v>89.661915656690567</v>
      </c>
      <c r="AR220" s="78">
        <f>'Datos Muni'!EA220</f>
        <v>100</v>
      </c>
      <c r="AS220" s="78">
        <f>'Datos Muni'!ED220</f>
        <v>99.970864824088224</v>
      </c>
      <c r="AT220" s="78">
        <f>'Datos Muni'!EG220</f>
        <v>71.817652092522422</v>
      </c>
      <c r="AV220" s="87">
        <f t="shared" si="15"/>
        <v>19.435668921238189</v>
      </c>
      <c r="AW220" s="90">
        <f t="shared" si="16"/>
        <v>17.008629953873623</v>
      </c>
      <c r="AX220" s="85">
        <f t="shared" si="17"/>
        <v>34.269476652604119</v>
      </c>
      <c r="AY220" s="90">
        <f t="shared" si="18"/>
        <v>68.830211269266925</v>
      </c>
      <c r="BA220" s="298">
        <f t="shared" si="19"/>
        <v>34.885996699245716</v>
      </c>
    </row>
    <row r="221" spans="2:53" x14ac:dyDescent="0.3">
      <c r="B221" s="49">
        <v>50602</v>
      </c>
      <c r="C221" s="48" t="s">
        <v>222</v>
      </c>
      <c r="D221" s="81">
        <f>'Datos Muni'!K221</f>
        <v>50</v>
      </c>
      <c r="E221" s="81">
        <f>'Datos Muni'!N221</f>
        <v>5.1107325383304945</v>
      </c>
      <c r="F221" s="81">
        <f>'Datos Muni'!Q221</f>
        <v>15.897240239094494</v>
      </c>
      <c r="G221" s="81">
        <f>'Datos Muni'!T221</f>
        <v>63.609955829650701</v>
      </c>
      <c r="H221" s="81">
        <f>'Datos Muni'!W221</f>
        <v>37.844612132514918</v>
      </c>
      <c r="I221" s="81">
        <f>'Datos Muni'!Z221</f>
        <v>77.119757038496189</v>
      </c>
      <c r="J221" s="81">
        <f>'Datos Muni'!AC221</f>
        <v>14.228342230597447</v>
      </c>
      <c r="K221" s="81">
        <f>'Datos Muni'!AF221</f>
        <v>0</v>
      </c>
      <c r="L221" s="81">
        <f>'Datos Muni'!AI221</f>
        <v>0</v>
      </c>
      <c r="M221" s="81">
        <f>'Datos Muni'!AL221</f>
        <v>9.6786682152535803</v>
      </c>
      <c r="N221" s="77">
        <f>'Datos Muni'!AO221</f>
        <v>0</v>
      </c>
      <c r="O221" s="77">
        <f>'Datos Muni'!AR221</f>
        <v>21.787900461460445</v>
      </c>
      <c r="P221" s="77">
        <f>'Datos Muni'!AU221</f>
        <v>0</v>
      </c>
      <c r="Q221" s="78">
        <f>'Datos Muni'!AX221</f>
        <v>0</v>
      </c>
      <c r="R221" s="78">
        <f>'Datos Muni'!BA221</f>
        <v>7.4106253610699655</v>
      </c>
      <c r="S221" s="78">
        <f>'Datos Muni'!BD221</f>
        <v>0</v>
      </c>
      <c r="T221" s="78">
        <f>'Datos Muni'!BG221</f>
        <v>0</v>
      </c>
      <c r="U221" s="78">
        <f>'Datos Muni'!BJ221</f>
        <v>0</v>
      </c>
      <c r="V221" s="78">
        <f>'Datos Muni'!BM221</f>
        <v>10</v>
      </c>
      <c r="W221" s="78">
        <f>'Datos Muni'!BP221</f>
        <v>100</v>
      </c>
      <c r="X221" s="78">
        <f>'Datos Muni'!BS221</f>
        <v>18.333333333333336</v>
      </c>
      <c r="Y221" s="78">
        <f>'Datos Muni'!BV221</f>
        <v>6.6924066924066921</v>
      </c>
      <c r="Z221" s="78">
        <f>'Datos Muni'!BY221</f>
        <v>9.8639408739661079</v>
      </c>
      <c r="AA221" s="78">
        <f>'Datos Muni'!CB221</f>
        <v>6.9999999999999991</v>
      </c>
      <c r="AB221" s="78">
        <f>'Datos Muni'!CE221</f>
        <v>0.42400130662020913</v>
      </c>
      <c r="AC221" s="78">
        <f>'Datos Muni'!CH221</f>
        <v>0</v>
      </c>
      <c r="AD221" s="78">
        <f>'Datos Muni'!CK221</f>
        <v>53.210552513688391</v>
      </c>
      <c r="AE221" s="78">
        <f>'Datos Muni'!CN221</f>
        <v>36.661466458658346</v>
      </c>
      <c r="AF221" s="78">
        <f>'Datos Muni'!CQ221</f>
        <v>5.2651955090979481</v>
      </c>
      <c r="AG221" s="78">
        <f>'Datos Muni'!CT221</f>
        <v>100</v>
      </c>
      <c r="AH221" s="78">
        <f>'Datos Muni'!CW221</f>
        <v>0</v>
      </c>
      <c r="AI221" s="78">
        <f>'Datos Muni'!CZ221</f>
        <v>24.579124579124578</v>
      </c>
      <c r="AJ221" s="78">
        <f>'Datos Muni'!DC221</f>
        <v>100</v>
      </c>
      <c r="AK221" s="78">
        <f>'Datos Muni'!DF221</f>
        <v>25</v>
      </c>
      <c r="AL221" s="78">
        <f>'Datos Muni'!DI221</f>
        <v>25</v>
      </c>
      <c r="AM221" s="106">
        <f>'Datos Muni'!DL221</f>
        <v>75</v>
      </c>
      <c r="AN221" s="78">
        <f>'Datos Muni'!DO221</f>
        <v>100</v>
      </c>
      <c r="AO221" s="109">
        <f>'Datos Muni'!DR221</f>
        <v>100</v>
      </c>
      <c r="AP221" s="78">
        <f>'Datos Muni'!DU221</f>
        <v>100</v>
      </c>
      <c r="AQ221" s="78">
        <f>'Datos Muni'!DX221</f>
        <v>84.81874285068703</v>
      </c>
      <c r="AR221" s="78">
        <f>'Datos Muni'!EA221</f>
        <v>100</v>
      </c>
      <c r="AS221" s="78">
        <f>'Datos Muni'!ED221</f>
        <v>100</v>
      </c>
      <c r="AT221" s="78">
        <f>'Datos Muni'!EG221</f>
        <v>88.072691221894345</v>
      </c>
      <c r="AV221" s="87">
        <f t="shared" si="15"/>
        <v>22.713631437338329</v>
      </c>
      <c r="AW221" s="90">
        <f t="shared" si="16"/>
        <v>16.77294648015285</v>
      </c>
      <c r="AX221" s="85">
        <f t="shared" si="17"/>
        <v>15.272321854196779</v>
      </c>
      <c r="AY221" s="90">
        <f t="shared" si="18"/>
        <v>73.033611332264712</v>
      </c>
      <c r="BA221" s="298">
        <f t="shared" si="19"/>
        <v>31.948127775988166</v>
      </c>
    </row>
    <row r="222" spans="2:53" x14ac:dyDescent="0.3">
      <c r="B222" s="49">
        <v>50701</v>
      </c>
      <c r="C222" s="48" t="s">
        <v>223</v>
      </c>
      <c r="D222" s="81">
        <f>'Datos Muni'!K222</f>
        <v>0</v>
      </c>
      <c r="E222" s="81">
        <f>'Datos Muni'!N222</f>
        <v>0</v>
      </c>
      <c r="F222" s="81">
        <f>'Datos Muni'!Q222</f>
        <v>0</v>
      </c>
      <c r="G222" s="81">
        <f>'Datos Muni'!T222</f>
        <v>68.977679375949407</v>
      </c>
      <c r="H222" s="81">
        <f>'Datos Muni'!W222</f>
        <v>12.796964074629729</v>
      </c>
      <c r="I222" s="81">
        <f>'Datos Muni'!Z222</f>
        <v>46.491954222096936</v>
      </c>
      <c r="J222" s="81">
        <f>'Datos Muni'!AC222</f>
        <v>5.0822387476685247</v>
      </c>
      <c r="K222" s="81">
        <f>'Datos Muni'!AF222</f>
        <v>0</v>
      </c>
      <c r="L222" s="81">
        <f>'Datos Muni'!AI222</f>
        <v>0</v>
      </c>
      <c r="M222" s="81">
        <f>'Datos Muni'!AL222</f>
        <v>10.46134532900931</v>
      </c>
      <c r="N222" s="77">
        <f>'Datos Muni'!AO222</f>
        <v>0</v>
      </c>
      <c r="O222" s="77">
        <f>'Datos Muni'!AR222</f>
        <v>25.759250732814067</v>
      </c>
      <c r="P222" s="77">
        <f>'Datos Muni'!AU222</f>
        <v>1.5995397008055234</v>
      </c>
      <c r="Q222" s="78">
        <f>'Datos Muni'!AX222</f>
        <v>0</v>
      </c>
      <c r="R222" s="78">
        <f>'Datos Muni'!BA222</f>
        <v>12.186550362673591</v>
      </c>
      <c r="S222" s="78">
        <f>'Datos Muni'!BD222</f>
        <v>0</v>
      </c>
      <c r="T222" s="78">
        <f>'Datos Muni'!BG222</f>
        <v>0</v>
      </c>
      <c r="U222" s="78">
        <f>'Datos Muni'!BJ222</f>
        <v>0</v>
      </c>
      <c r="V222" s="78">
        <f>'Datos Muni'!BM222</f>
        <v>80</v>
      </c>
      <c r="W222" s="78">
        <f>'Datos Muni'!BP222</f>
        <v>100</v>
      </c>
      <c r="X222" s="78">
        <f>'Datos Muni'!BS222</f>
        <v>6.666666666666667</v>
      </c>
      <c r="Y222" s="78">
        <f>'Datos Muni'!BV222</f>
        <v>3.3122553447756697</v>
      </c>
      <c r="Z222" s="78">
        <f>'Datos Muni'!BY222</f>
        <v>13.957899049091363</v>
      </c>
      <c r="AA222" s="78">
        <f>'Datos Muni'!CB222</f>
        <v>2</v>
      </c>
      <c r="AB222" s="78">
        <f>'Datos Muni'!CE222</f>
        <v>0</v>
      </c>
      <c r="AC222" s="78">
        <f>'Datos Muni'!CH222</f>
        <v>7.3229417303065176</v>
      </c>
      <c r="AD222" s="78">
        <f>'Datos Muni'!CK222</f>
        <v>21.300639658848613</v>
      </c>
      <c r="AE222" s="78">
        <f>'Datos Muni'!CN222</f>
        <v>0.31105990783409759</v>
      </c>
      <c r="AF222" s="78">
        <f>'Datos Muni'!CQ222</f>
        <v>35.568574118631659</v>
      </c>
      <c r="AG222" s="78">
        <f>'Datos Muni'!CT222</f>
        <v>100</v>
      </c>
      <c r="AH222" s="78">
        <f>'Datos Muni'!CW222</f>
        <v>0</v>
      </c>
      <c r="AI222" s="78">
        <f>'Datos Muni'!CZ222</f>
        <v>32.659932659932664</v>
      </c>
      <c r="AJ222" s="78">
        <f>'Datos Muni'!DC222</f>
        <v>100</v>
      </c>
      <c r="AK222" s="78">
        <f>'Datos Muni'!DF222</f>
        <v>25</v>
      </c>
      <c r="AL222" s="78">
        <f>'Datos Muni'!DI222</f>
        <v>25</v>
      </c>
      <c r="AM222" s="106">
        <f>'Datos Muni'!DL222</f>
        <v>75</v>
      </c>
      <c r="AN222" s="78">
        <f>'Datos Muni'!DO222</f>
        <v>96</v>
      </c>
      <c r="AO222" s="109">
        <f>'Datos Muni'!DR222</f>
        <v>100</v>
      </c>
      <c r="AP222" s="78">
        <f>'Datos Muni'!DU222</f>
        <v>100</v>
      </c>
      <c r="AQ222" s="78">
        <f>'Datos Muni'!DX222</f>
        <v>100</v>
      </c>
      <c r="AR222" s="78">
        <f>'Datos Muni'!EA222</f>
        <v>100</v>
      </c>
      <c r="AS222" s="78">
        <f>'Datos Muni'!ED222</f>
        <v>100</v>
      </c>
      <c r="AT222" s="78">
        <f>'Datos Muni'!EG222</f>
        <v>96.773580528687546</v>
      </c>
      <c r="AV222" s="87">
        <f t="shared" si="15"/>
        <v>13.166844014074886</v>
      </c>
      <c r="AW222" s="90">
        <f t="shared" si="16"/>
        <v>27.45522148038194</v>
      </c>
      <c r="AX222" s="85">
        <f t="shared" si="17"/>
        <v>10.048892941794954</v>
      </c>
      <c r="AY222" s="90">
        <f t="shared" si="18"/>
        <v>75.030965227758585</v>
      </c>
      <c r="BA222" s="298">
        <f t="shared" si="19"/>
        <v>31.425480916002591</v>
      </c>
    </row>
    <row r="223" spans="2:53" x14ac:dyDescent="0.3">
      <c r="B223" s="49">
        <v>50702</v>
      </c>
      <c r="C223" s="48" t="s">
        <v>224</v>
      </c>
      <c r="D223" s="81">
        <f>'Datos Muni'!K223</f>
        <v>0</v>
      </c>
      <c r="E223" s="81">
        <f>'Datos Muni'!N223</f>
        <v>0</v>
      </c>
      <c r="F223" s="81">
        <f>'Datos Muni'!Q223</f>
        <v>0</v>
      </c>
      <c r="G223" s="81">
        <f>'Datos Muni'!T223</f>
        <v>90.594691997867457</v>
      </c>
      <c r="H223" s="81">
        <f>'Datos Muni'!W223</f>
        <v>10.37423699996131</v>
      </c>
      <c r="I223" s="81">
        <f>'Datos Muni'!Z223</f>
        <v>34.202752538915625</v>
      </c>
      <c r="J223" s="81">
        <f>'Datos Muni'!AC223</f>
        <v>3.4741975434467727</v>
      </c>
      <c r="K223" s="81">
        <f>'Datos Muni'!AF223</f>
        <v>0</v>
      </c>
      <c r="L223" s="81">
        <f>'Datos Muni'!AI223</f>
        <v>0</v>
      </c>
      <c r="M223" s="81">
        <f>'Datos Muni'!AL223</f>
        <v>0</v>
      </c>
      <c r="N223" s="77">
        <f>'Datos Muni'!AO223</f>
        <v>0</v>
      </c>
      <c r="O223" s="77">
        <f>'Datos Muni'!AR223</f>
        <v>25.203569942377985</v>
      </c>
      <c r="P223" s="77">
        <f>'Datos Muni'!AU223</f>
        <v>0.35281665294601905</v>
      </c>
      <c r="Q223" s="78">
        <f>'Datos Muni'!AX223</f>
        <v>0</v>
      </c>
      <c r="R223" s="78">
        <f>'Datos Muni'!BA223</f>
        <v>5.2151391266268021</v>
      </c>
      <c r="S223" s="78">
        <f>'Datos Muni'!BD223</f>
        <v>0</v>
      </c>
      <c r="T223" s="78">
        <f>'Datos Muni'!BG223</f>
        <v>0</v>
      </c>
      <c r="U223" s="78">
        <f>'Datos Muni'!BJ223</f>
        <v>0</v>
      </c>
      <c r="V223" s="78">
        <f>'Datos Muni'!BM223</f>
        <v>30</v>
      </c>
      <c r="W223" s="78">
        <f>'Datos Muni'!BP223</f>
        <v>66.666666666666657</v>
      </c>
      <c r="X223" s="78">
        <f>'Datos Muni'!BS223</f>
        <v>6.666666666666667</v>
      </c>
      <c r="Y223" s="78">
        <f>'Datos Muni'!BV223</f>
        <v>0.66163821622336894</v>
      </c>
      <c r="Z223" s="78">
        <f>'Datos Muni'!BY223</f>
        <v>9.178158551658953</v>
      </c>
      <c r="AA223" s="78">
        <f>'Datos Muni'!CB223</f>
        <v>1.5</v>
      </c>
      <c r="AB223" s="78">
        <f>'Datos Muni'!CE223</f>
        <v>0</v>
      </c>
      <c r="AC223" s="78">
        <f>'Datos Muni'!CH223</f>
        <v>1.5680740130934183</v>
      </c>
      <c r="AD223" s="78">
        <f>'Datos Muni'!CK223</f>
        <v>32.164767747589835</v>
      </c>
      <c r="AE223" s="78">
        <f>'Datos Muni'!CN223</f>
        <v>10.229276895943558</v>
      </c>
      <c r="AF223" s="78">
        <f>'Datos Muni'!CQ223</f>
        <v>44.360813830412795</v>
      </c>
      <c r="AG223" s="78">
        <f>'Datos Muni'!CT223</f>
        <v>100</v>
      </c>
      <c r="AH223" s="78">
        <f>'Datos Muni'!CW223</f>
        <v>0</v>
      </c>
      <c r="AI223" s="78">
        <f>'Datos Muni'!CZ223</f>
        <v>32.659932659932664</v>
      </c>
      <c r="AJ223" s="78">
        <f>'Datos Muni'!DC223</f>
        <v>100</v>
      </c>
      <c r="AK223" s="78">
        <f>'Datos Muni'!DF223</f>
        <v>50</v>
      </c>
      <c r="AL223" s="78">
        <f>'Datos Muni'!DI223</f>
        <v>50</v>
      </c>
      <c r="AM223" s="106">
        <f>'Datos Muni'!DL223</f>
        <v>75</v>
      </c>
      <c r="AN223" s="78">
        <f>'Datos Muni'!DO223</f>
        <v>100</v>
      </c>
      <c r="AO223" s="109">
        <f>'Datos Muni'!DR223</f>
        <v>100</v>
      </c>
      <c r="AP223" s="78">
        <f>'Datos Muni'!DU223</f>
        <v>100</v>
      </c>
      <c r="AQ223" s="78">
        <f>'Datos Muni'!DX223</f>
        <v>100</v>
      </c>
      <c r="AR223" s="78">
        <f>'Datos Muni'!EA223</f>
        <v>100</v>
      </c>
      <c r="AS223" s="78">
        <f>'Datos Muni'!ED223</f>
        <v>100</v>
      </c>
      <c r="AT223" s="78">
        <f>'Datos Muni'!EG223</f>
        <v>92.746405862238731</v>
      </c>
      <c r="AV223" s="87">
        <f t="shared" si="15"/>
        <v>12.630943513501165</v>
      </c>
      <c r="AW223" s="90">
        <f t="shared" si="16"/>
        <v>14.55454368475621</v>
      </c>
      <c r="AX223" s="85">
        <f t="shared" si="17"/>
        <v>11.814377324620956</v>
      </c>
      <c r="AY223" s="90">
        <f t="shared" si="18"/>
        <v>78.600452751583674</v>
      </c>
      <c r="BA223" s="298">
        <f t="shared" si="19"/>
        <v>29.400079318615504</v>
      </c>
    </row>
    <row r="224" spans="2:53" x14ac:dyDescent="0.3">
      <c r="B224" s="49">
        <v>50801</v>
      </c>
      <c r="C224" s="48" t="s">
        <v>225</v>
      </c>
      <c r="D224" s="81">
        <f>'Datos Muni'!K224</f>
        <v>100</v>
      </c>
      <c r="E224" s="81">
        <f>'Datos Muni'!N224</f>
        <v>84.567174223942118</v>
      </c>
      <c r="F224" s="81">
        <f>'Datos Muni'!Q224</f>
        <v>38.274981384440871</v>
      </c>
      <c r="G224" s="81">
        <f>'Datos Muni'!T224</f>
        <v>83.368761611318504</v>
      </c>
      <c r="H224" s="81">
        <f>'Datos Muni'!W224</f>
        <v>71.102484057858007</v>
      </c>
      <c r="I224" s="81">
        <f>'Datos Muni'!Z224</f>
        <v>85.107727330972651</v>
      </c>
      <c r="J224" s="81">
        <f>'Datos Muni'!AC224</f>
        <v>41.765025273128231</v>
      </c>
      <c r="K224" s="81">
        <f>'Datos Muni'!AF224</f>
        <v>0</v>
      </c>
      <c r="L224" s="81">
        <f>'Datos Muni'!AI224</f>
        <v>100</v>
      </c>
      <c r="M224" s="81">
        <f>'Datos Muni'!AL224</f>
        <v>74.087794035932575</v>
      </c>
      <c r="N224" s="77">
        <f>'Datos Muni'!AO224</f>
        <v>88.994347190309398</v>
      </c>
      <c r="O224" s="77">
        <f>'Datos Muni'!AR224</f>
        <v>21.287893261770488</v>
      </c>
      <c r="P224" s="77">
        <f>'Datos Muni'!AU224</f>
        <v>22.492869049824041</v>
      </c>
      <c r="Q224" s="78">
        <f>'Datos Muni'!AX224</f>
        <v>0</v>
      </c>
      <c r="R224" s="78">
        <f>'Datos Muni'!BA224</f>
        <v>1.3598955041163974</v>
      </c>
      <c r="S224" s="78">
        <f>'Datos Muni'!BD224</f>
        <v>100</v>
      </c>
      <c r="T224" s="78">
        <f>'Datos Muni'!BG224</f>
        <v>0</v>
      </c>
      <c r="U224" s="78">
        <f>'Datos Muni'!BJ224</f>
        <v>0</v>
      </c>
      <c r="V224" s="78">
        <f>'Datos Muni'!BM224</f>
        <v>100</v>
      </c>
      <c r="W224" s="78">
        <f>'Datos Muni'!BP224</f>
        <v>33.333333333333329</v>
      </c>
      <c r="X224" s="78">
        <f>'Datos Muni'!BS224</f>
        <v>73.333333333333343</v>
      </c>
      <c r="Y224" s="78">
        <f>'Datos Muni'!BV224</f>
        <v>51.906276272983156</v>
      </c>
      <c r="Z224" s="78">
        <f>'Datos Muni'!BY224</f>
        <v>44.417044517417509</v>
      </c>
      <c r="AA224" s="78">
        <f>'Datos Muni'!CB224</f>
        <v>22.000000000000004</v>
      </c>
      <c r="AB224" s="78">
        <f>'Datos Muni'!CE224</f>
        <v>100</v>
      </c>
      <c r="AC224" s="78">
        <f>'Datos Muni'!CH224</f>
        <v>59.851412813072379</v>
      </c>
      <c r="AD224" s="78">
        <f>'Datos Muni'!CK224</f>
        <v>78.530113845023862</v>
      </c>
      <c r="AE224" s="78">
        <f>'Datos Muni'!CN224</f>
        <v>70.467517206647628</v>
      </c>
      <c r="AF224" s="78">
        <f>'Datos Muni'!CQ224</f>
        <v>100</v>
      </c>
      <c r="AG224" s="78">
        <f>'Datos Muni'!CT224</f>
        <v>100</v>
      </c>
      <c r="AH224" s="78">
        <f>'Datos Muni'!CW224</f>
        <v>0</v>
      </c>
      <c r="AI224" s="78">
        <f>'Datos Muni'!CZ224</f>
        <v>35.353535353535356</v>
      </c>
      <c r="AJ224" s="78">
        <f>'Datos Muni'!DC224</f>
        <v>100</v>
      </c>
      <c r="AK224" s="78">
        <f>'Datos Muni'!DF224</f>
        <v>25</v>
      </c>
      <c r="AL224" s="78">
        <f>'Datos Muni'!DI224</f>
        <v>50</v>
      </c>
      <c r="AM224" s="106">
        <f>'Datos Muni'!DL224</f>
        <v>25</v>
      </c>
      <c r="AN224" s="78">
        <f>'Datos Muni'!DO224</f>
        <v>98</v>
      </c>
      <c r="AO224" s="109">
        <f>'Datos Muni'!DR224</f>
        <v>82.983860106230054</v>
      </c>
      <c r="AP224" s="78">
        <f>'Datos Muni'!DU224</f>
        <v>92.345842454123144</v>
      </c>
      <c r="AQ224" s="78">
        <f>'Datos Muni'!DX224</f>
        <v>92.647906815822864</v>
      </c>
      <c r="AR224" s="78">
        <f>'Datos Muni'!EA224</f>
        <v>100</v>
      </c>
      <c r="AS224" s="78">
        <f>'Datos Muni'!ED224</f>
        <v>100</v>
      </c>
      <c r="AT224" s="78">
        <f>'Datos Muni'!EG224</f>
        <v>56.267454255359581</v>
      </c>
      <c r="AV224" s="87">
        <f t="shared" si="15"/>
        <v>62.388389032268996</v>
      </c>
      <c r="AW224" s="90">
        <f t="shared" si="16"/>
        <v>33.527604119635676</v>
      </c>
      <c r="AX224" s="85">
        <f t="shared" si="17"/>
        <v>66.722855332053115</v>
      </c>
      <c r="AY224" s="90">
        <f t="shared" si="18"/>
        <v>68.399899927505075</v>
      </c>
      <c r="BA224" s="298">
        <f t="shared" si="19"/>
        <v>57.759687102865712</v>
      </c>
    </row>
    <row r="225" spans="2:53" x14ac:dyDescent="0.3">
      <c r="B225" s="49">
        <v>50802</v>
      </c>
      <c r="C225" s="48" t="s">
        <v>226</v>
      </c>
      <c r="D225" s="81">
        <f>'Datos Muni'!K225</f>
        <v>100</v>
      </c>
      <c r="E225" s="81">
        <f>'Datos Muni'!N225</f>
        <v>17.902813299232736</v>
      </c>
      <c r="F225" s="81">
        <f>'Datos Muni'!Q225</f>
        <v>40.763084950269032</v>
      </c>
      <c r="G225" s="81">
        <f>'Datos Muni'!T225</f>
        <v>84.801759170450254</v>
      </c>
      <c r="H225" s="81">
        <f>'Datos Muni'!W225</f>
        <v>19.475791250525035</v>
      </c>
      <c r="I225" s="81">
        <f>'Datos Muni'!Z225</f>
        <v>94.085037727867615</v>
      </c>
      <c r="J225" s="81">
        <f>'Datos Muni'!AC225</f>
        <v>40.851729448878736</v>
      </c>
      <c r="K225" s="81">
        <f>'Datos Muni'!AF225</f>
        <v>0</v>
      </c>
      <c r="L225" s="81">
        <f>'Datos Muni'!AI225</f>
        <v>0</v>
      </c>
      <c r="M225" s="81">
        <f>'Datos Muni'!AL225</f>
        <v>0</v>
      </c>
      <c r="N225" s="77">
        <f>'Datos Muni'!AO225</f>
        <v>0</v>
      </c>
      <c r="O225" s="77">
        <f>'Datos Muni'!AR225</f>
        <v>13.905256998040505</v>
      </c>
      <c r="P225" s="77">
        <f>'Datos Muni'!AU225</f>
        <v>19.771984373754286</v>
      </c>
      <c r="Q225" s="78">
        <f>'Datos Muni'!AX225</f>
        <v>0</v>
      </c>
      <c r="R225" s="78">
        <f>'Datos Muni'!BA225</f>
        <v>0</v>
      </c>
      <c r="S225" s="78">
        <f>'Datos Muni'!BD225</f>
        <v>0</v>
      </c>
      <c r="T225" s="78">
        <f>'Datos Muni'!BG225</f>
        <v>0</v>
      </c>
      <c r="U225" s="78">
        <f>'Datos Muni'!BJ225</f>
        <v>0</v>
      </c>
      <c r="V225" s="78">
        <f>'Datos Muni'!BM225</f>
        <v>100</v>
      </c>
      <c r="W225" s="78">
        <f>'Datos Muni'!BP225</f>
        <v>33.333333333333329</v>
      </c>
      <c r="X225" s="78">
        <f>'Datos Muni'!BS225</f>
        <v>18.333333333333336</v>
      </c>
      <c r="Y225" s="78">
        <f>'Datos Muni'!BV225</f>
        <v>36.572622779519328</v>
      </c>
      <c r="Z225" s="78">
        <f>'Datos Muni'!BY225</f>
        <v>44.322308752985961</v>
      </c>
      <c r="AA225" s="78">
        <f>'Datos Muni'!CB225</f>
        <v>1.5</v>
      </c>
      <c r="AB225" s="78">
        <f>'Datos Muni'!CE225</f>
        <v>13.736095910069359</v>
      </c>
      <c r="AC225" s="78">
        <f>'Datos Muni'!CH225</f>
        <v>26.150043849158894</v>
      </c>
      <c r="AD225" s="78">
        <f>'Datos Muni'!CK225</f>
        <v>78.180855289289013</v>
      </c>
      <c r="AE225" s="78">
        <f>'Datos Muni'!CN225</f>
        <v>73.360718089152599</v>
      </c>
      <c r="AF225" s="78">
        <f>'Datos Muni'!CQ225</f>
        <v>100</v>
      </c>
      <c r="AG225" s="78">
        <f>'Datos Muni'!CT225</f>
        <v>100</v>
      </c>
      <c r="AH225" s="78">
        <f>'Datos Muni'!CW225</f>
        <v>0</v>
      </c>
      <c r="AI225" s="78">
        <f>'Datos Muni'!CZ225</f>
        <v>33.670033670033675</v>
      </c>
      <c r="AJ225" s="78">
        <f>'Datos Muni'!DC225</f>
        <v>100</v>
      </c>
      <c r="AK225" s="78">
        <f>'Datos Muni'!DF225</f>
        <v>25</v>
      </c>
      <c r="AL225" s="78">
        <f>'Datos Muni'!DI225</f>
        <v>75</v>
      </c>
      <c r="AM225" s="106">
        <f>'Datos Muni'!DL225</f>
        <v>100</v>
      </c>
      <c r="AN225" s="78">
        <f>'Datos Muni'!DO225</f>
        <v>100</v>
      </c>
      <c r="AO225" s="109">
        <f>'Datos Muni'!DR225</f>
        <v>100</v>
      </c>
      <c r="AP225" s="78">
        <f>'Datos Muni'!DU225</f>
        <v>100</v>
      </c>
      <c r="AQ225" s="78">
        <f>'Datos Muni'!DX225</f>
        <v>100</v>
      </c>
      <c r="AR225" s="78">
        <f>'Datos Muni'!EA225</f>
        <v>100</v>
      </c>
      <c r="AS225" s="78">
        <f>'Datos Muni'!ED225</f>
        <v>100</v>
      </c>
      <c r="AT225" s="78">
        <f>'Datos Muni'!EG225</f>
        <v>74.007106561037787</v>
      </c>
      <c r="AV225" s="87">
        <f t="shared" si="15"/>
        <v>33.196727478386009</v>
      </c>
      <c r="AW225" s="90">
        <f t="shared" si="16"/>
        <v>19.047619047619044</v>
      </c>
      <c r="AX225" s="85">
        <f t="shared" si="17"/>
        <v>43.572886444834275</v>
      </c>
      <c r="AY225" s="90">
        <f t="shared" si="18"/>
        <v>79.119795730790813</v>
      </c>
      <c r="BA225" s="298">
        <f t="shared" si="19"/>
        <v>43.734257175407535</v>
      </c>
    </row>
    <row r="226" spans="2:53" x14ac:dyDescent="0.3">
      <c r="B226" s="49">
        <v>50901</v>
      </c>
      <c r="C226" s="48" t="s">
        <v>386</v>
      </c>
      <c r="D226" s="81">
        <f>'Datos Muni'!K226</f>
        <v>100</v>
      </c>
      <c r="E226" s="81">
        <f>'Datos Muni'!N226</f>
        <v>73.736425794342409</v>
      </c>
      <c r="F226" s="81">
        <f>'Datos Muni'!Q226</f>
        <v>43.667168839108314</v>
      </c>
      <c r="G226" s="81">
        <f>'Datos Muni'!T226</f>
        <v>76.72565331072434</v>
      </c>
      <c r="H226" s="81">
        <f>'Datos Muni'!W226</f>
        <v>38.141870503965329</v>
      </c>
      <c r="I226" s="81">
        <f>'Datos Muni'!Z226</f>
        <v>69.365767417749097</v>
      </c>
      <c r="J226" s="81">
        <f>'Datos Muni'!AC226</f>
        <v>31.923550180242017</v>
      </c>
      <c r="K226" s="81">
        <f>'Datos Muni'!AF226</f>
        <v>33.333333333333329</v>
      </c>
      <c r="L226" s="81">
        <f>'Datos Muni'!AI226</f>
        <v>39.530509317670472</v>
      </c>
      <c r="M226" s="81">
        <f>'Datos Muni'!AL226</f>
        <v>12.517994617262316</v>
      </c>
      <c r="N226" s="77">
        <f>'Datos Muni'!AO226</f>
        <v>16.916208942246371</v>
      </c>
      <c r="O226" s="77">
        <f>'Datos Muni'!AR226</f>
        <v>8.9148402203397801</v>
      </c>
      <c r="P226" s="77">
        <f>'Datos Muni'!AU226</f>
        <v>6.2589973086311579</v>
      </c>
      <c r="Q226" s="78">
        <f>'Datos Muni'!AX226</f>
        <v>0</v>
      </c>
      <c r="R226" s="78">
        <f>'Datos Muni'!BA226</f>
        <v>0</v>
      </c>
      <c r="S226" s="78">
        <f>'Datos Muni'!BD226</f>
        <v>100</v>
      </c>
      <c r="T226" s="78">
        <f>'Datos Muni'!BG226</f>
        <v>0</v>
      </c>
      <c r="U226" s="78">
        <f>'Datos Muni'!BJ226</f>
        <v>100</v>
      </c>
      <c r="V226" s="78">
        <f>'Datos Muni'!BM226</f>
        <v>100</v>
      </c>
      <c r="W226" s="78">
        <f>'Datos Muni'!BP226</f>
        <v>0</v>
      </c>
      <c r="X226" s="78">
        <f>'Datos Muni'!BS226</f>
        <v>21.666666666666668</v>
      </c>
      <c r="Y226" s="78">
        <f>'Datos Muni'!BV226</f>
        <v>100</v>
      </c>
      <c r="Z226" s="78">
        <f>'Datos Muni'!BY226</f>
        <v>48.593083054137345</v>
      </c>
      <c r="AA226" s="78">
        <f>'Datos Muni'!CB226</f>
        <v>0</v>
      </c>
      <c r="AB226" s="78">
        <f>'Datos Muni'!CE226</f>
        <v>13.10281776929336</v>
      </c>
      <c r="AC226" s="78">
        <f>'Datos Muni'!CH226</f>
        <v>100</v>
      </c>
      <c r="AD226" s="78">
        <f>'Datos Muni'!CK226</f>
        <v>96.456179098484085</v>
      </c>
      <c r="AE226" s="78">
        <f>'Datos Muni'!CN226</f>
        <v>76.991544281263913</v>
      </c>
      <c r="AF226" s="78">
        <f>'Datos Muni'!CQ226</f>
        <v>100</v>
      </c>
      <c r="AG226" s="78">
        <f>'Datos Muni'!CT226</f>
        <v>100</v>
      </c>
      <c r="AH226" s="78">
        <f>'Datos Muni'!CW226</f>
        <v>0</v>
      </c>
      <c r="AI226" s="78">
        <f>'Datos Muni'!CZ226</f>
        <v>2.0202020202020217</v>
      </c>
      <c r="AJ226" s="78">
        <f>'Datos Muni'!DC226</f>
        <v>100</v>
      </c>
      <c r="AK226" s="78">
        <f>'Datos Muni'!DF226</f>
        <v>25</v>
      </c>
      <c r="AL226" s="78">
        <f>'Datos Muni'!DI226</f>
        <v>25</v>
      </c>
      <c r="AM226" s="106">
        <f>'Datos Muni'!DL226</f>
        <v>75</v>
      </c>
      <c r="AN226" s="78">
        <f>'Datos Muni'!DO226</f>
        <v>100</v>
      </c>
      <c r="AO226" s="109">
        <f>'Datos Muni'!DR226</f>
        <v>100</v>
      </c>
      <c r="AP226" s="78">
        <f>'Datos Muni'!DU226</f>
        <v>100</v>
      </c>
      <c r="AQ226" s="78">
        <f>'Datos Muni'!DX226</f>
        <v>100</v>
      </c>
      <c r="AR226" s="78">
        <f>'Datos Muni'!EA226</f>
        <v>100</v>
      </c>
      <c r="AS226" s="78">
        <f>'Datos Muni'!ED226</f>
        <v>100</v>
      </c>
      <c r="AT226" s="78">
        <f>'Datos Muni'!EG226</f>
        <v>95.776111256553676</v>
      </c>
      <c r="AV226" s="87">
        <f t="shared" si="15"/>
        <v>42.387101521970372</v>
      </c>
      <c r="AW226" s="90">
        <f t="shared" si="16"/>
        <v>42.857142857142854</v>
      </c>
      <c r="AX226" s="85">
        <f t="shared" si="17"/>
        <v>61.867810096649492</v>
      </c>
      <c r="AY226" s="90">
        <f t="shared" si="18"/>
        <v>73.056879519768273</v>
      </c>
      <c r="BA226" s="298">
        <f t="shared" si="19"/>
        <v>55.042233498882744</v>
      </c>
    </row>
    <row r="227" spans="2:53" x14ac:dyDescent="0.3">
      <c r="B227" s="49">
        <v>50902</v>
      </c>
      <c r="C227" s="48" t="s">
        <v>228</v>
      </c>
      <c r="D227" s="81">
        <f>'Datos Muni'!K227</f>
        <v>100</v>
      </c>
      <c r="E227" s="81">
        <f>'Datos Muni'!N227</f>
        <v>0</v>
      </c>
      <c r="F227" s="81">
        <f>'Datos Muni'!Q227</f>
        <v>0</v>
      </c>
      <c r="G227" s="81">
        <f>'Datos Muni'!T227</f>
        <v>73.275453387742942</v>
      </c>
      <c r="H227" s="81">
        <f>'Datos Muni'!W227</f>
        <v>26.157005909203995</v>
      </c>
      <c r="I227" s="81">
        <f>'Datos Muni'!Z227</f>
        <v>57.718701032041906</v>
      </c>
      <c r="J227" s="81">
        <f>'Datos Muni'!AC227</f>
        <v>58.323607265182211</v>
      </c>
      <c r="K227" s="81">
        <f>'Datos Muni'!AF227</f>
        <v>0</v>
      </c>
      <c r="L227" s="81">
        <f>'Datos Muni'!AI227</f>
        <v>81.662651586297002</v>
      </c>
      <c r="M227" s="81">
        <f>'Datos Muni'!AL227</f>
        <v>0</v>
      </c>
      <c r="N227" s="77">
        <f>'Datos Muni'!AO227</f>
        <v>0</v>
      </c>
      <c r="O227" s="77">
        <f>'Datos Muni'!AR227</f>
        <v>1.0899995558149187</v>
      </c>
      <c r="P227" s="77">
        <f>'Datos Muni'!AU227</f>
        <v>0</v>
      </c>
      <c r="Q227" s="78">
        <f>'Datos Muni'!AX227</f>
        <v>0.49211441496963815</v>
      </c>
      <c r="R227" s="78">
        <f>'Datos Muni'!BA227</f>
        <v>0</v>
      </c>
      <c r="S227" s="78">
        <f>'Datos Muni'!BD227</f>
        <v>100</v>
      </c>
      <c r="T227" s="78">
        <f>'Datos Muni'!BG227</f>
        <v>0</v>
      </c>
      <c r="U227" s="78">
        <f>'Datos Muni'!BJ227</f>
        <v>0</v>
      </c>
      <c r="V227" s="78">
        <f>'Datos Muni'!BM227</f>
        <v>100</v>
      </c>
      <c r="W227" s="78">
        <f>'Datos Muni'!BP227</f>
        <v>0</v>
      </c>
      <c r="X227" s="78">
        <f>'Datos Muni'!BS227</f>
        <v>13.333333333333334</v>
      </c>
      <c r="Y227" s="78">
        <f>'Datos Muni'!BV227</f>
        <v>100</v>
      </c>
      <c r="Z227" s="78">
        <f>'Datos Muni'!BY227</f>
        <v>49.903440383377436</v>
      </c>
      <c r="AA227" s="78">
        <f>'Datos Muni'!CB227</f>
        <v>5.5000000000000009</v>
      </c>
      <c r="AB227" s="78">
        <f>'Datos Muni'!CE227</f>
        <v>24.091605896043447</v>
      </c>
      <c r="AC227" s="78">
        <f>'Datos Muni'!CH227</f>
        <v>100</v>
      </c>
      <c r="AD227" s="78">
        <f>'Datos Muni'!CK227</f>
        <v>100</v>
      </c>
      <c r="AE227" s="78">
        <f>'Datos Muni'!CN227</f>
        <v>97.278911564625858</v>
      </c>
      <c r="AF227" s="78">
        <f>'Datos Muni'!CQ227</f>
        <v>0</v>
      </c>
      <c r="AG227" s="78">
        <f>'Datos Muni'!CT227</f>
        <v>100</v>
      </c>
      <c r="AH227" s="78">
        <f>'Datos Muni'!CW227</f>
        <v>0</v>
      </c>
      <c r="AI227" s="78">
        <f>'Datos Muni'!CZ227</f>
        <v>0</v>
      </c>
      <c r="AJ227" s="78">
        <f>'Datos Muni'!DC227</f>
        <v>100</v>
      </c>
      <c r="AK227" s="78">
        <f>'Datos Muni'!DF227</f>
        <v>25</v>
      </c>
      <c r="AL227" s="78">
        <f>'Datos Muni'!DI227</f>
        <v>75</v>
      </c>
      <c r="AM227" s="106">
        <f>'Datos Muni'!DL227</f>
        <v>100</v>
      </c>
      <c r="AN227" s="78">
        <f>'Datos Muni'!DO227</f>
        <v>100</v>
      </c>
      <c r="AO227" s="109">
        <f>'Datos Muni'!DR227</f>
        <v>100</v>
      </c>
      <c r="AP227" s="78">
        <f>'Datos Muni'!DU227</f>
        <v>100</v>
      </c>
      <c r="AQ227" s="78">
        <f>'Datos Muni'!DX227</f>
        <v>100</v>
      </c>
      <c r="AR227" s="78">
        <f>'Datos Muni'!EA227</f>
        <v>100</v>
      </c>
      <c r="AS227" s="78">
        <f>'Datos Muni'!ED227</f>
        <v>100</v>
      </c>
      <c r="AT227" s="78">
        <f>'Datos Muni'!EG227</f>
        <v>100</v>
      </c>
      <c r="AV227" s="87">
        <f t="shared" si="15"/>
        <v>30.632878364329461</v>
      </c>
      <c r="AW227" s="90">
        <f t="shared" si="16"/>
        <v>28.641730630709951</v>
      </c>
      <c r="AX227" s="85">
        <f t="shared" si="17"/>
        <v>54.456365686375563</v>
      </c>
      <c r="AY227" s="90">
        <f t="shared" si="18"/>
        <v>78.571428571428569</v>
      </c>
      <c r="BA227" s="298">
        <f t="shared" si="19"/>
        <v>48.075600813210883</v>
      </c>
    </row>
    <row r="228" spans="2:53" x14ac:dyDescent="0.3">
      <c r="B228" s="49">
        <v>51001</v>
      </c>
      <c r="C228" s="48" t="s">
        <v>387</v>
      </c>
      <c r="D228" s="81">
        <f>'Datos Muni'!K228</f>
        <v>0</v>
      </c>
      <c r="E228" s="81">
        <f>'Datos Muni'!N228</f>
        <v>0</v>
      </c>
      <c r="F228" s="81">
        <f>'Datos Muni'!Q228</f>
        <v>0</v>
      </c>
      <c r="G228" s="81">
        <f>'Datos Muni'!T228</f>
        <v>72.421720392436754</v>
      </c>
      <c r="H228" s="81">
        <f>'Datos Muni'!W228</f>
        <v>16.84613264443313</v>
      </c>
      <c r="I228" s="81">
        <f>'Datos Muni'!Z228</f>
        <v>75.553810697434358</v>
      </c>
      <c r="J228" s="81">
        <f>'Datos Muni'!AC228</f>
        <v>23.632428601867879</v>
      </c>
      <c r="K228" s="81">
        <f>'Datos Muni'!AF228</f>
        <v>0</v>
      </c>
      <c r="L228" s="81">
        <f>'Datos Muni'!AI228</f>
        <v>100</v>
      </c>
      <c r="M228" s="81">
        <f>'Datos Muni'!AL228</f>
        <v>0</v>
      </c>
      <c r="N228" s="77">
        <f>'Datos Muni'!AO228</f>
        <v>65.631440085058344</v>
      </c>
      <c r="O228" s="77">
        <f>'Datos Muni'!AR228</f>
        <v>3.0133057867857</v>
      </c>
      <c r="P228" s="77">
        <f>'Datos Muni'!AU228</f>
        <v>2.4283632831471587</v>
      </c>
      <c r="Q228" s="78">
        <f>'Datos Muni'!AX228</f>
        <v>90.452229593197274</v>
      </c>
      <c r="R228" s="78">
        <f>'Datos Muni'!BA228</f>
        <v>0</v>
      </c>
      <c r="S228" s="78">
        <f>'Datos Muni'!BD228</f>
        <v>100</v>
      </c>
      <c r="T228" s="78">
        <f>'Datos Muni'!BG228</f>
        <v>100</v>
      </c>
      <c r="U228" s="78">
        <f>'Datos Muni'!BJ228</f>
        <v>0</v>
      </c>
      <c r="V228" s="78">
        <f>'Datos Muni'!BM228</f>
        <v>20</v>
      </c>
      <c r="W228" s="78">
        <f>'Datos Muni'!BP228</f>
        <v>0</v>
      </c>
      <c r="X228" s="78">
        <f>'Datos Muni'!BS228</f>
        <v>40</v>
      </c>
      <c r="Y228" s="78">
        <f>'Datos Muni'!BV228</f>
        <v>100</v>
      </c>
      <c r="Z228" s="78">
        <f>'Datos Muni'!BY228</f>
        <v>26.215145356319987</v>
      </c>
      <c r="AA228" s="78">
        <f>'Datos Muni'!CB228</f>
        <v>9.5</v>
      </c>
      <c r="AB228" s="78">
        <f>'Datos Muni'!CE228</f>
        <v>0</v>
      </c>
      <c r="AC228" s="78">
        <f>'Datos Muni'!CH228</f>
        <v>5.6661809940100376</v>
      </c>
      <c r="AD228" s="78">
        <f>'Datos Muni'!CK228</f>
        <v>76.407631456491387</v>
      </c>
      <c r="AE228" s="78">
        <f>'Datos Muni'!CN228</f>
        <v>47.954949614700659</v>
      </c>
      <c r="AF228" s="78">
        <f>'Datos Muni'!CQ228</f>
        <v>7.5764934434191353</v>
      </c>
      <c r="AG228" s="78">
        <f>'Datos Muni'!CT228</f>
        <v>100</v>
      </c>
      <c r="AH228" s="78">
        <f>'Datos Muni'!CW228</f>
        <v>0</v>
      </c>
      <c r="AI228" s="78">
        <f>'Datos Muni'!CZ228</f>
        <v>1.0101010101010184</v>
      </c>
      <c r="AJ228" s="78">
        <f>'Datos Muni'!DC228</f>
        <v>100</v>
      </c>
      <c r="AK228" s="78">
        <f>'Datos Muni'!DF228</f>
        <v>0</v>
      </c>
      <c r="AL228" s="78">
        <f>'Datos Muni'!DI228</f>
        <v>50</v>
      </c>
      <c r="AM228" s="106">
        <f>'Datos Muni'!DL228</f>
        <v>100</v>
      </c>
      <c r="AN228" s="78">
        <f>'Datos Muni'!DO228</f>
        <v>100</v>
      </c>
      <c r="AO228" s="109">
        <f>'Datos Muni'!DR228</f>
        <v>100</v>
      </c>
      <c r="AP228" s="78">
        <f>'Datos Muni'!DU228</f>
        <v>100</v>
      </c>
      <c r="AQ228" s="78">
        <f>'Datos Muni'!DX228</f>
        <v>100</v>
      </c>
      <c r="AR228" s="78">
        <f>'Datos Muni'!EA228</f>
        <v>100</v>
      </c>
      <c r="AS228" s="78">
        <f>'Datos Muni'!ED228</f>
        <v>100</v>
      </c>
      <c r="AT228" s="78">
        <f>'Datos Muni'!EG228</f>
        <v>100</v>
      </c>
      <c r="AV228" s="87">
        <f t="shared" si="15"/>
        <v>27.655938576243333</v>
      </c>
      <c r="AW228" s="90">
        <f t="shared" si="16"/>
        <v>44.350318513313894</v>
      </c>
      <c r="AX228" s="85">
        <f t="shared" si="17"/>
        <v>34.813377873882352</v>
      </c>
      <c r="AY228" s="90">
        <f t="shared" si="18"/>
        <v>75.07215007215008</v>
      </c>
      <c r="BA228" s="298">
        <f t="shared" si="19"/>
        <v>45.472946258897409</v>
      </c>
    </row>
    <row r="229" spans="2:53" x14ac:dyDescent="0.3">
      <c r="B229" s="49">
        <v>51002</v>
      </c>
      <c r="C229" s="48" t="s">
        <v>230</v>
      </c>
      <c r="D229" s="81">
        <f>'Datos Muni'!K229</f>
        <v>0</v>
      </c>
      <c r="E229" s="81">
        <f>'Datos Muni'!N229</f>
        <v>0</v>
      </c>
      <c r="F229" s="81">
        <f>'Datos Muni'!Q229</f>
        <v>0</v>
      </c>
      <c r="G229" s="81">
        <f>'Datos Muni'!T229</f>
        <v>31.542437999446282</v>
      </c>
      <c r="H229" s="81">
        <f>'Datos Muni'!W229</f>
        <v>32.039345187572131</v>
      </c>
      <c r="I229" s="81">
        <f>'Datos Muni'!Z229</f>
        <v>17.848732132099286</v>
      </c>
      <c r="J229" s="81">
        <f>'Datos Muni'!AC229</f>
        <v>10.085102845926126</v>
      </c>
      <c r="K229" s="81">
        <f>'Datos Muni'!AF229</f>
        <v>0</v>
      </c>
      <c r="L229" s="81">
        <f>'Datos Muni'!AI229</f>
        <v>0</v>
      </c>
      <c r="M229" s="81">
        <f>'Datos Muni'!AL229</f>
        <v>0</v>
      </c>
      <c r="N229" s="77">
        <f>'Datos Muni'!AO229</f>
        <v>0</v>
      </c>
      <c r="O229" s="77">
        <f>'Datos Muni'!AR229</f>
        <v>0.35722572714573669</v>
      </c>
      <c r="P229" s="77">
        <f>'Datos Muni'!AU229</f>
        <v>6.024096385542169</v>
      </c>
      <c r="Q229" s="78">
        <f>'Datos Muni'!AX229</f>
        <v>0</v>
      </c>
      <c r="R229" s="78">
        <f>'Datos Muni'!BA229</f>
        <v>0.56119927151588656</v>
      </c>
      <c r="S229" s="78">
        <f>'Datos Muni'!BD229</f>
        <v>0</v>
      </c>
      <c r="T229" s="78">
        <f>'Datos Muni'!BG229</f>
        <v>100</v>
      </c>
      <c r="U229" s="78">
        <f>'Datos Muni'!BJ229</f>
        <v>0</v>
      </c>
      <c r="V229" s="78">
        <f>'Datos Muni'!BM229</f>
        <v>100</v>
      </c>
      <c r="W229" s="78">
        <f>'Datos Muni'!BP229</f>
        <v>0</v>
      </c>
      <c r="X229" s="78">
        <f>'Datos Muni'!BS229</f>
        <v>6.666666666666667</v>
      </c>
      <c r="Y229" s="78">
        <f>'Datos Muni'!BV229</f>
        <v>0</v>
      </c>
      <c r="Z229" s="78">
        <f>'Datos Muni'!BY229</f>
        <v>17.178911020553251</v>
      </c>
      <c r="AA229" s="78">
        <f>'Datos Muni'!CB229</f>
        <v>0</v>
      </c>
      <c r="AB229" s="78">
        <f>'Datos Muni'!CE229</f>
        <v>0</v>
      </c>
      <c r="AC229" s="78">
        <f>'Datos Muni'!CH229</f>
        <v>0</v>
      </c>
      <c r="AD229" s="78">
        <f>'Datos Muni'!CK229</f>
        <v>58.807212205270453</v>
      </c>
      <c r="AE229" s="78">
        <f>'Datos Muni'!CN229</f>
        <v>42.445054945054942</v>
      </c>
      <c r="AF229" s="78">
        <f>'Datos Muni'!CQ229</f>
        <v>0</v>
      </c>
      <c r="AG229" s="78">
        <f>'Datos Muni'!CT229</f>
        <v>100</v>
      </c>
      <c r="AH229" s="78">
        <f>'Datos Muni'!CW229</f>
        <v>0</v>
      </c>
      <c r="AI229" s="78">
        <f>'Datos Muni'!CZ229</f>
        <v>14.478114478114481</v>
      </c>
      <c r="AJ229" s="78">
        <f>'Datos Muni'!DC229</f>
        <v>100</v>
      </c>
      <c r="AK229" s="78">
        <f>'Datos Muni'!DF229</f>
        <v>25</v>
      </c>
      <c r="AL229" s="78">
        <f>'Datos Muni'!DI229</f>
        <v>75</v>
      </c>
      <c r="AM229" s="106">
        <f>'Datos Muni'!DL229</f>
        <v>100</v>
      </c>
      <c r="AN229" s="78">
        <f>'Datos Muni'!DO229</f>
        <v>100</v>
      </c>
      <c r="AO229" s="109">
        <f>'Datos Muni'!DR229</f>
        <v>100</v>
      </c>
      <c r="AP229" s="78">
        <f>'Datos Muni'!DU229</f>
        <v>100</v>
      </c>
      <c r="AQ229" s="78">
        <f>'Datos Muni'!DX229</f>
        <v>100</v>
      </c>
      <c r="AR229" s="78">
        <f>'Datos Muni'!EA229</f>
        <v>100</v>
      </c>
      <c r="AS229" s="78">
        <f>'Datos Muni'!ED229</f>
        <v>100</v>
      </c>
      <c r="AT229" s="78">
        <f>'Datos Muni'!EG229</f>
        <v>100</v>
      </c>
      <c r="AV229" s="87">
        <f t="shared" si="15"/>
        <v>7.5305338675178257</v>
      </c>
      <c r="AW229" s="90">
        <f t="shared" si="16"/>
        <v>28.65159989593084</v>
      </c>
      <c r="AX229" s="85">
        <f t="shared" si="17"/>
        <v>13.899760537505037</v>
      </c>
      <c r="AY229" s="90">
        <f t="shared" si="18"/>
        <v>79.605579605579607</v>
      </c>
      <c r="BA229" s="298">
        <f t="shared" si="19"/>
        <v>32.421868476633328</v>
      </c>
    </row>
    <row r="230" spans="2:53" x14ac:dyDescent="0.3">
      <c r="B230" s="49">
        <v>51003</v>
      </c>
      <c r="C230" s="48" t="s">
        <v>231</v>
      </c>
      <c r="D230" s="81">
        <f>'Datos Muni'!K230</f>
        <v>0</v>
      </c>
      <c r="E230" s="81">
        <f>'Datos Muni'!N230</f>
        <v>0</v>
      </c>
      <c r="F230" s="81">
        <f>'Datos Muni'!Q230</f>
        <v>0</v>
      </c>
      <c r="G230" s="81">
        <f>'Datos Muni'!T230</f>
        <v>85.932659375006651</v>
      </c>
      <c r="H230" s="81">
        <f>'Datos Muni'!W230</f>
        <v>34.785228572131039</v>
      </c>
      <c r="I230" s="81">
        <f>'Datos Muni'!Z230</f>
        <v>66.082688604263609</v>
      </c>
      <c r="J230" s="81">
        <f>'Datos Muni'!AC230</f>
        <v>21.92168740392091</v>
      </c>
      <c r="K230" s="81">
        <f>'Datos Muni'!AF230</f>
        <v>0</v>
      </c>
      <c r="L230" s="81">
        <f>'Datos Muni'!AI230</f>
        <v>0</v>
      </c>
      <c r="M230" s="81">
        <f>'Datos Muni'!AL230</f>
        <v>0</v>
      </c>
      <c r="N230" s="77">
        <f>'Datos Muni'!AO230</f>
        <v>0</v>
      </c>
      <c r="O230" s="77">
        <f>'Datos Muni'!AR230</f>
        <v>0.26711815587549143</v>
      </c>
      <c r="P230" s="77">
        <f>'Datos Muni'!AU230</f>
        <v>0</v>
      </c>
      <c r="Q230" s="78">
        <f>'Datos Muni'!AX230</f>
        <v>0</v>
      </c>
      <c r="R230" s="78">
        <f>'Datos Muni'!BA230</f>
        <v>0</v>
      </c>
      <c r="S230" s="78">
        <f>'Datos Muni'!BD230</f>
        <v>0</v>
      </c>
      <c r="T230" s="78">
        <f>'Datos Muni'!BG230</f>
        <v>100</v>
      </c>
      <c r="U230" s="78">
        <f>'Datos Muni'!BJ230</f>
        <v>0</v>
      </c>
      <c r="V230" s="78">
        <f>'Datos Muni'!BM230</f>
        <v>100</v>
      </c>
      <c r="W230" s="78">
        <f>'Datos Muni'!BP230</f>
        <v>0</v>
      </c>
      <c r="X230" s="78">
        <f>'Datos Muni'!BS230</f>
        <v>13.333333333333334</v>
      </c>
      <c r="Y230" s="78">
        <f>'Datos Muni'!BV230</f>
        <v>4.9492699826775546</v>
      </c>
      <c r="Z230" s="78">
        <f>'Datos Muni'!BY230</f>
        <v>5.236597674248519</v>
      </c>
      <c r="AA230" s="78">
        <f>'Datos Muni'!CB230</f>
        <v>4.5</v>
      </c>
      <c r="AB230" s="78">
        <f>'Datos Muni'!CE230</f>
        <v>0.51635802687411592</v>
      </c>
      <c r="AC230" s="78">
        <f>'Datos Muni'!CH230</f>
        <v>67.487034417727486</v>
      </c>
      <c r="AD230" s="78">
        <f>'Datos Muni'!CK230</f>
        <v>59.006211180124225</v>
      </c>
      <c r="AE230" s="78">
        <f>'Datos Muni'!CN230</f>
        <v>39.047619047619051</v>
      </c>
      <c r="AF230" s="78">
        <f>'Datos Muni'!CQ230</f>
        <v>0</v>
      </c>
      <c r="AG230" s="78">
        <f>'Datos Muni'!CT230</f>
        <v>100</v>
      </c>
      <c r="AH230" s="78">
        <f>'Datos Muni'!CW230</f>
        <v>0</v>
      </c>
      <c r="AI230" s="78">
        <f>'Datos Muni'!CZ230</f>
        <v>0</v>
      </c>
      <c r="AJ230" s="78">
        <f>'Datos Muni'!DC230</f>
        <v>100</v>
      </c>
      <c r="AK230" s="78">
        <f>'Datos Muni'!DF230</f>
        <v>0</v>
      </c>
      <c r="AL230" s="78">
        <f>'Datos Muni'!DI230</f>
        <v>75</v>
      </c>
      <c r="AM230" s="106">
        <f>'Datos Muni'!DL230</f>
        <v>100</v>
      </c>
      <c r="AN230" s="78">
        <f>'Datos Muni'!DO230</f>
        <v>100</v>
      </c>
      <c r="AO230" s="109">
        <f>'Datos Muni'!DR230</f>
        <v>100</v>
      </c>
      <c r="AP230" s="78">
        <f>'Datos Muni'!DU230</f>
        <v>100</v>
      </c>
      <c r="AQ230" s="78">
        <f>'Datos Muni'!DX230</f>
        <v>100</v>
      </c>
      <c r="AR230" s="78">
        <f>'Datos Muni'!EA230</f>
        <v>100</v>
      </c>
      <c r="AS230" s="78">
        <f>'Datos Muni'!ED230</f>
        <v>100</v>
      </c>
      <c r="AT230" s="78">
        <f>'Datos Muni'!EG230</f>
        <v>100</v>
      </c>
      <c r="AV230" s="87">
        <f t="shared" si="15"/>
        <v>16.076106316245976</v>
      </c>
      <c r="AW230" s="90">
        <f t="shared" si="16"/>
        <v>28.571428571428573</v>
      </c>
      <c r="AX230" s="85">
        <f t="shared" si="17"/>
        <v>21.564047073622696</v>
      </c>
      <c r="AY230" s="90">
        <f t="shared" si="18"/>
        <v>76.785714285714292</v>
      </c>
      <c r="BA230" s="298">
        <f t="shared" si="19"/>
        <v>35.749324061752887</v>
      </c>
    </row>
    <row r="231" spans="2:53" x14ac:dyDescent="0.3">
      <c r="B231" s="49">
        <v>51101</v>
      </c>
      <c r="C231" s="48" t="s">
        <v>232</v>
      </c>
      <c r="D231" s="81">
        <f>'Datos Muni'!K231</f>
        <v>100</v>
      </c>
      <c r="E231" s="81">
        <f>'Datos Muni'!N231</f>
        <v>14.489420423183075</v>
      </c>
      <c r="F231" s="81">
        <f>'Datos Muni'!Q231</f>
        <v>7.726064651709005</v>
      </c>
      <c r="G231" s="81">
        <f>'Datos Muni'!T231</f>
        <v>55.228885816634396</v>
      </c>
      <c r="H231" s="81">
        <f>'Datos Muni'!W231</f>
        <v>31.21738545092343</v>
      </c>
      <c r="I231" s="81">
        <f>'Datos Muni'!Z231</f>
        <v>68.314885335941526</v>
      </c>
      <c r="J231" s="81">
        <f>'Datos Muni'!AC231</f>
        <v>8.3951731638564375</v>
      </c>
      <c r="K231" s="81">
        <f>'Datos Muni'!AF231</f>
        <v>0</v>
      </c>
      <c r="L231" s="81">
        <f>'Datos Muni'!AI231</f>
        <v>0</v>
      </c>
      <c r="M231" s="81">
        <f>'Datos Muni'!AL231</f>
        <v>0</v>
      </c>
      <c r="N231" s="77">
        <f>'Datos Muni'!AO231</f>
        <v>0</v>
      </c>
      <c r="O231" s="77">
        <f>'Datos Muni'!AR231</f>
        <v>50.272544492804109</v>
      </c>
      <c r="P231" s="77">
        <f>'Datos Muni'!AU231</f>
        <v>1.8845700824499414</v>
      </c>
      <c r="Q231" s="78">
        <f>'Datos Muni'!AX231</f>
        <v>0</v>
      </c>
      <c r="R231" s="78">
        <f>'Datos Muni'!BA231</f>
        <v>9.2330936632703295</v>
      </c>
      <c r="S231" s="78">
        <f>'Datos Muni'!BD231</f>
        <v>0</v>
      </c>
      <c r="T231" s="78">
        <f>'Datos Muni'!BG231</f>
        <v>0</v>
      </c>
      <c r="U231" s="78">
        <f>'Datos Muni'!BJ231</f>
        <v>0</v>
      </c>
      <c r="V231" s="78">
        <f>'Datos Muni'!BM231</f>
        <v>30</v>
      </c>
      <c r="W231" s="78">
        <f>'Datos Muni'!BP231</f>
        <v>100</v>
      </c>
      <c r="X231" s="78">
        <f>'Datos Muni'!BS231</f>
        <v>5</v>
      </c>
      <c r="Y231" s="78">
        <f>'Datos Muni'!BV231</f>
        <v>3.1897926634768736</v>
      </c>
      <c r="Z231" s="78">
        <f>'Datos Muni'!BY231</f>
        <v>14.413881323041847</v>
      </c>
      <c r="AA231" s="78">
        <f>'Datos Muni'!CB231</f>
        <v>12.5</v>
      </c>
      <c r="AB231" s="78">
        <f>'Datos Muni'!CE231</f>
        <v>0.42489349823321548</v>
      </c>
      <c r="AC231" s="78">
        <f>'Datos Muni'!CH231</f>
        <v>4.7114252061248525</v>
      </c>
      <c r="AD231" s="78">
        <f>'Datos Muni'!CK231</f>
        <v>61.908347676419972</v>
      </c>
      <c r="AE231" s="78">
        <f>'Datos Muni'!CN231</f>
        <v>35.782814971006857</v>
      </c>
      <c r="AF231" s="78">
        <f>'Datos Muni'!CQ231</f>
        <v>8.8009422850412236</v>
      </c>
      <c r="AG231" s="78">
        <f>'Datos Muni'!CT231</f>
        <v>100</v>
      </c>
      <c r="AH231" s="78">
        <f>'Datos Muni'!CW231</f>
        <v>0</v>
      </c>
      <c r="AI231" s="78">
        <f>'Datos Muni'!CZ231</f>
        <v>56.902356902356907</v>
      </c>
      <c r="AJ231" s="78">
        <f>'Datos Muni'!DC231</f>
        <v>100</v>
      </c>
      <c r="AK231" s="78">
        <f>'Datos Muni'!DF231</f>
        <v>50</v>
      </c>
      <c r="AL231" s="78">
        <f>'Datos Muni'!DI231</f>
        <v>25</v>
      </c>
      <c r="AM231" s="106">
        <f>'Datos Muni'!DL231</f>
        <v>75</v>
      </c>
      <c r="AN231" s="78">
        <f>'Datos Muni'!DO231</f>
        <v>82</v>
      </c>
      <c r="AO231" s="109">
        <f>'Datos Muni'!DR231</f>
        <v>100</v>
      </c>
      <c r="AP231" s="78">
        <f>'Datos Muni'!DU231</f>
        <v>97.273131359954121</v>
      </c>
      <c r="AQ231" s="78">
        <f>'Datos Muni'!DX231</f>
        <v>90.724709374227047</v>
      </c>
      <c r="AR231" s="78">
        <f>'Datos Muni'!EA231</f>
        <v>100</v>
      </c>
      <c r="AS231" s="78">
        <f>'Datos Muni'!ED231</f>
        <v>100</v>
      </c>
      <c r="AT231" s="78">
        <f>'Datos Muni'!EG231</f>
        <v>85.507826063769059</v>
      </c>
      <c r="AV231" s="87">
        <f t="shared" si="15"/>
        <v>25.963763801346303</v>
      </c>
      <c r="AW231" s="90">
        <f t="shared" si="16"/>
        <v>19.89044195189576</v>
      </c>
      <c r="AX231" s="85">
        <f t="shared" si="17"/>
        <v>16.303566402593869</v>
      </c>
      <c r="AY231" s="90">
        <f t="shared" si="18"/>
        <v>75.886287407164801</v>
      </c>
      <c r="BA231" s="298">
        <f t="shared" si="19"/>
        <v>34.511014890750182</v>
      </c>
    </row>
    <row r="232" spans="2:53" x14ac:dyDescent="0.3">
      <c r="B232" s="49">
        <v>51102</v>
      </c>
      <c r="C232" s="48" t="s">
        <v>388</v>
      </c>
      <c r="D232" s="81">
        <f>'Datos Muni'!K232</f>
        <v>100</v>
      </c>
      <c r="E232" s="81">
        <f>'Datos Muni'!N232</f>
        <v>6.9397993311036785</v>
      </c>
      <c r="F232" s="81">
        <f>'Datos Muni'!Q232</f>
        <v>14.033905916694733</v>
      </c>
      <c r="G232" s="81">
        <f>'Datos Muni'!T232</f>
        <v>74.89303264139312</v>
      </c>
      <c r="H232" s="81">
        <f>'Datos Muni'!W232</f>
        <v>23.605372450409117</v>
      </c>
      <c r="I232" s="81">
        <f>'Datos Muni'!Z232</f>
        <v>65.409382867737037</v>
      </c>
      <c r="J232" s="81">
        <f>'Datos Muni'!AC232</f>
        <v>11.502373743037642</v>
      </c>
      <c r="K232" s="81">
        <f>'Datos Muni'!AF232</f>
        <v>0</v>
      </c>
      <c r="L232" s="81">
        <f>'Datos Muni'!AI232</f>
        <v>0</v>
      </c>
      <c r="M232" s="81">
        <f>'Datos Muni'!AL232</f>
        <v>0</v>
      </c>
      <c r="N232" s="77">
        <f>'Datos Muni'!AO232</f>
        <v>0</v>
      </c>
      <c r="O232" s="77">
        <f>'Datos Muni'!AR232</f>
        <v>5.6079511653636693</v>
      </c>
      <c r="P232" s="77">
        <f>'Datos Muni'!AU232</f>
        <v>4.2709490048688821</v>
      </c>
      <c r="Q232" s="78">
        <f>'Datos Muni'!AX232</f>
        <v>0</v>
      </c>
      <c r="R232" s="78">
        <f>'Datos Muni'!BA232</f>
        <v>8.0308814291508703</v>
      </c>
      <c r="S232" s="78">
        <f>'Datos Muni'!BD232</f>
        <v>100</v>
      </c>
      <c r="T232" s="78">
        <f>'Datos Muni'!BG232</f>
        <v>0</v>
      </c>
      <c r="U232" s="78">
        <f>'Datos Muni'!BJ232</f>
        <v>0</v>
      </c>
      <c r="V232" s="78">
        <f>'Datos Muni'!BM232</f>
        <v>0</v>
      </c>
      <c r="W232" s="78">
        <f>'Datos Muni'!BP232</f>
        <v>66.666666666666657</v>
      </c>
      <c r="X232" s="78">
        <f>'Datos Muni'!BS232</f>
        <v>15</v>
      </c>
      <c r="Y232" s="78">
        <f>'Datos Muni'!BV232</f>
        <v>8.2529754148206056</v>
      </c>
      <c r="Z232" s="78">
        <f>'Datos Muni'!BY232</f>
        <v>28.904596233772061</v>
      </c>
      <c r="AA232" s="78">
        <f>'Datos Muni'!CB232</f>
        <v>2.5</v>
      </c>
      <c r="AB232" s="78">
        <f>'Datos Muni'!CE232</f>
        <v>0.12473396258648672</v>
      </c>
      <c r="AC232" s="78">
        <f>'Datos Muni'!CH232</f>
        <v>0</v>
      </c>
      <c r="AD232" s="78">
        <f>'Datos Muni'!CK232</f>
        <v>61.389539422326301</v>
      </c>
      <c r="AE232" s="78">
        <f>'Datos Muni'!CN232</f>
        <v>43.102883355176935</v>
      </c>
      <c r="AF232" s="78">
        <f>'Datos Muni'!CQ232</f>
        <v>2.3575638506876229</v>
      </c>
      <c r="AG232" s="78">
        <f>'Datos Muni'!CT232</f>
        <v>100</v>
      </c>
      <c r="AH232" s="78">
        <f>'Datos Muni'!CW232</f>
        <v>0</v>
      </c>
      <c r="AI232" s="78">
        <f>'Datos Muni'!CZ232</f>
        <v>35.016835016835024</v>
      </c>
      <c r="AJ232" s="78">
        <f>'Datos Muni'!DC232</f>
        <v>100</v>
      </c>
      <c r="AK232" s="78">
        <f>'Datos Muni'!DF232</f>
        <v>25</v>
      </c>
      <c r="AL232" s="78">
        <f>'Datos Muni'!DI232</f>
        <v>50</v>
      </c>
      <c r="AM232" s="106">
        <f>'Datos Muni'!DL232</f>
        <v>75</v>
      </c>
      <c r="AN232" s="78">
        <f>'Datos Muni'!DO232</f>
        <v>90</v>
      </c>
      <c r="AO232" s="109">
        <f>'Datos Muni'!DR232</f>
        <v>100</v>
      </c>
      <c r="AP232" s="78">
        <f>'Datos Muni'!DU232</f>
        <v>100</v>
      </c>
      <c r="AQ232" s="78">
        <f>'Datos Muni'!DX232</f>
        <v>94.16480617008321</v>
      </c>
      <c r="AR232" s="78">
        <f>'Datos Muni'!EA232</f>
        <v>100</v>
      </c>
      <c r="AS232" s="78">
        <f>'Datos Muni'!ED232</f>
        <v>100</v>
      </c>
      <c r="AT232" s="78">
        <f>'Datos Muni'!EG232</f>
        <v>63.120083116795534</v>
      </c>
      <c r="AV232" s="87">
        <f t="shared" si="15"/>
        <v>23.558674393892918</v>
      </c>
      <c r="AW232" s="90">
        <f t="shared" si="16"/>
        <v>24.956792585116791</v>
      </c>
      <c r="AX232" s="85">
        <f t="shared" si="17"/>
        <v>17.959143582152226</v>
      </c>
      <c r="AY232" s="90">
        <f t="shared" si="18"/>
        <v>73.735837450265279</v>
      </c>
      <c r="BA232" s="298">
        <f t="shared" si="19"/>
        <v>35.052612002856804</v>
      </c>
    </row>
    <row r="233" spans="2:53" x14ac:dyDescent="0.3">
      <c r="B233" s="49">
        <v>51103</v>
      </c>
      <c r="C233" s="48" t="s">
        <v>234</v>
      </c>
      <c r="D233" s="81">
        <f>'Datos Muni'!K233</f>
        <v>0</v>
      </c>
      <c r="E233" s="81">
        <f>'Datos Muni'!N233</f>
        <v>0</v>
      </c>
      <c r="F233" s="81">
        <f>'Datos Muni'!Q233</f>
        <v>10.804970286331713</v>
      </c>
      <c r="G233" s="81">
        <f>'Datos Muni'!T233</f>
        <v>3.1607152014188835</v>
      </c>
      <c r="H233" s="81">
        <f>'Datos Muni'!W233</f>
        <v>3.4014029136346123E-2</v>
      </c>
      <c r="I233" s="81">
        <f>'Datos Muni'!Z233</f>
        <v>38.546762057176586</v>
      </c>
      <c r="J233" s="81">
        <f>'Datos Muni'!AC233</f>
        <v>7.0324328905564597</v>
      </c>
      <c r="K233" s="81">
        <f>'Datos Muni'!AF233</f>
        <v>0</v>
      </c>
      <c r="L233" s="81">
        <f>'Datos Muni'!AI233</f>
        <v>0</v>
      </c>
      <c r="M233" s="81">
        <f>'Datos Muni'!AL233</f>
        <v>0</v>
      </c>
      <c r="N233" s="77">
        <f>'Datos Muni'!AO233</f>
        <v>0</v>
      </c>
      <c r="O233" s="77">
        <f>'Datos Muni'!AR233</f>
        <v>20.117720632943563</v>
      </c>
      <c r="P233" s="77">
        <f>'Datos Muni'!AU233</f>
        <v>2.0765822366245619</v>
      </c>
      <c r="Q233" s="78">
        <f>'Datos Muni'!AX233</f>
        <v>0</v>
      </c>
      <c r="R233" s="78">
        <f>'Datos Muni'!BA233</f>
        <v>16.318369981437268</v>
      </c>
      <c r="S233" s="78">
        <f>'Datos Muni'!BD233</f>
        <v>0</v>
      </c>
      <c r="T233" s="78">
        <f>'Datos Muni'!BG233</f>
        <v>0</v>
      </c>
      <c r="U233" s="78">
        <f>'Datos Muni'!BJ233</f>
        <v>0</v>
      </c>
      <c r="V233" s="78">
        <f>'Datos Muni'!BM233</f>
        <v>10</v>
      </c>
      <c r="W233" s="78">
        <f>'Datos Muni'!BP233</f>
        <v>100</v>
      </c>
      <c r="X233" s="78">
        <f>'Datos Muni'!BS233</f>
        <v>6.666666666666667</v>
      </c>
      <c r="Y233" s="78">
        <f>'Datos Muni'!BV233</f>
        <v>2.4218939210462582</v>
      </c>
      <c r="Z233" s="78">
        <f>'Datos Muni'!BY233</f>
        <v>1.1504624407850212</v>
      </c>
      <c r="AA233" s="78">
        <f>'Datos Muni'!CB233</f>
        <v>2</v>
      </c>
      <c r="AB233" s="78">
        <f>'Datos Muni'!CE233</f>
        <v>9.6571688380398119E-2</v>
      </c>
      <c r="AC233" s="78">
        <f>'Datos Muni'!CH233</f>
        <v>8.2102153737627575</v>
      </c>
      <c r="AD233" s="78">
        <f>'Datos Muni'!CK233</f>
        <v>20.96374341493647</v>
      </c>
      <c r="AE233" s="78">
        <f>'Datos Muni'!CN233</f>
        <v>0</v>
      </c>
      <c r="AF233" s="78">
        <f>'Datos Muni'!CQ233</f>
        <v>100</v>
      </c>
      <c r="AG233" s="78">
        <f>'Datos Muni'!CT233</f>
        <v>100</v>
      </c>
      <c r="AH233" s="78">
        <f>'Datos Muni'!CW233</f>
        <v>0</v>
      </c>
      <c r="AI233" s="78">
        <f>'Datos Muni'!CZ233</f>
        <v>32.659932659932664</v>
      </c>
      <c r="AJ233" s="78">
        <f>'Datos Muni'!DC233</f>
        <v>100</v>
      </c>
      <c r="AK233" s="78">
        <f>'Datos Muni'!DF233</f>
        <v>25</v>
      </c>
      <c r="AL233" s="78">
        <f>'Datos Muni'!DI233</f>
        <v>50</v>
      </c>
      <c r="AM233" s="106">
        <f>'Datos Muni'!DL233</f>
        <v>100</v>
      </c>
      <c r="AN233" s="78">
        <f>'Datos Muni'!DO233</f>
        <v>100</v>
      </c>
      <c r="AO233" s="109">
        <f>'Datos Muni'!DR233</f>
        <v>100</v>
      </c>
      <c r="AP233" s="78">
        <f>'Datos Muni'!DU233</f>
        <v>100</v>
      </c>
      <c r="AQ233" s="78">
        <f>'Datos Muni'!DX233</f>
        <v>85.690631451992076</v>
      </c>
      <c r="AR233" s="78">
        <f>'Datos Muni'!EA233</f>
        <v>100</v>
      </c>
      <c r="AS233" s="78">
        <f>'Datos Muni'!ED233</f>
        <v>100</v>
      </c>
      <c r="AT233" s="78">
        <f>'Datos Muni'!EG233</f>
        <v>83.821305019646402</v>
      </c>
      <c r="AV233" s="87">
        <f t="shared" si="15"/>
        <v>6.290245948783701</v>
      </c>
      <c r="AW233" s="90">
        <f t="shared" si="16"/>
        <v>18.045481425919611</v>
      </c>
      <c r="AX233" s="85">
        <f t="shared" si="17"/>
        <v>15.723283722841952</v>
      </c>
      <c r="AY233" s="90">
        <f t="shared" si="18"/>
        <v>76.940847795112219</v>
      </c>
      <c r="BA233" s="298">
        <f t="shared" si="19"/>
        <v>29.249964723164371</v>
      </c>
    </row>
    <row r="234" spans="2:53" x14ac:dyDescent="0.3">
      <c r="B234" s="49">
        <v>51201</v>
      </c>
      <c r="C234" s="48" t="s">
        <v>235</v>
      </c>
      <c r="D234" s="81">
        <f>'Datos Muni'!K234</f>
        <v>100</v>
      </c>
      <c r="E234" s="81">
        <f>'Datos Muni'!N234</f>
        <v>0</v>
      </c>
      <c r="F234" s="81">
        <f>'Datos Muni'!Q234</f>
        <v>45.167118337850042</v>
      </c>
      <c r="G234" s="81">
        <f>'Datos Muni'!T234</f>
        <v>72.988947439162672</v>
      </c>
      <c r="H234" s="81">
        <f>'Datos Muni'!W234</f>
        <v>12.415572793054716</v>
      </c>
      <c r="I234" s="81">
        <f>'Datos Muni'!Z234</f>
        <v>76.507930074690194</v>
      </c>
      <c r="J234" s="81">
        <f>'Datos Muni'!AC234</f>
        <v>44.34719057245605</v>
      </c>
      <c r="K234" s="81">
        <f>'Datos Muni'!AF234</f>
        <v>66.666666666666657</v>
      </c>
      <c r="L234" s="81">
        <f>'Datos Muni'!AI234</f>
        <v>100</v>
      </c>
      <c r="M234" s="81">
        <f>'Datos Muni'!AL234</f>
        <v>100</v>
      </c>
      <c r="N234" s="77">
        <f>'Datos Muni'!AO234</f>
        <v>100</v>
      </c>
      <c r="O234" s="77">
        <f>'Datos Muni'!AR234</f>
        <v>24.237410071942445</v>
      </c>
      <c r="P234" s="77">
        <f>'Datos Muni'!AU234</f>
        <v>26.523877044614373</v>
      </c>
      <c r="Q234" s="78">
        <f>'Datos Muni'!AX234</f>
        <v>2.2318331351229301</v>
      </c>
      <c r="R234" s="78">
        <f>'Datos Muni'!BA234</f>
        <v>0</v>
      </c>
      <c r="S234" s="78">
        <f>'Datos Muni'!BD234</f>
        <v>100</v>
      </c>
      <c r="T234" s="78">
        <f>'Datos Muni'!BG234</f>
        <v>100</v>
      </c>
      <c r="U234" s="78">
        <f>'Datos Muni'!BJ234</f>
        <v>100</v>
      </c>
      <c r="V234" s="78">
        <f>'Datos Muni'!BM234</f>
        <v>100</v>
      </c>
      <c r="W234" s="78">
        <f>'Datos Muni'!BP234</f>
        <v>66.666666666666657</v>
      </c>
      <c r="X234" s="78">
        <f>'Datos Muni'!BS234</f>
        <v>100</v>
      </c>
      <c r="Y234" s="78">
        <f>'Datos Muni'!BV234</f>
        <v>88.473872854178452</v>
      </c>
      <c r="Z234" s="78">
        <f>'Datos Muni'!BY234</f>
        <v>54.17532534173931</v>
      </c>
      <c r="AA234" s="78">
        <f>'Datos Muni'!CB234</f>
        <v>100</v>
      </c>
      <c r="AB234" s="78">
        <f>'Datos Muni'!CE234</f>
        <v>100</v>
      </c>
      <c r="AC234" s="78">
        <f>'Datos Muni'!CH234</f>
        <v>29.962779156327546</v>
      </c>
      <c r="AD234" s="78">
        <f>'Datos Muni'!CK234</f>
        <v>93.827014916573319</v>
      </c>
      <c r="AE234" s="78">
        <f>'Datos Muni'!CN234</f>
        <v>83.030335628227192</v>
      </c>
      <c r="AF234" s="78">
        <f>'Datos Muni'!CQ234</f>
        <v>47.602167417835624</v>
      </c>
      <c r="AG234" s="78">
        <f>'Datos Muni'!CT234</f>
        <v>100</v>
      </c>
      <c r="AH234" s="78">
        <f>'Datos Muni'!CW234</f>
        <v>0</v>
      </c>
      <c r="AI234" s="78">
        <f>'Datos Muni'!CZ234</f>
        <v>35.016835016835024</v>
      </c>
      <c r="AJ234" s="78">
        <f>'Datos Muni'!DC234</f>
        <v>100</v>
      </c>
      <c r="AK234" s="78">
        <f>'Datos Muni'!DF234</f>
        <v>25</v>
      </c>
      <c r="AL234" s="78">
        <f>'Datos Muni'!DI234</f>
        <v>50</v>
      </c>
      <c r="AM234" s="106">
        <f>'Datos Muni'!DL234</f>
        <v>100</v>
      </c>
      <c r="AN234" s="78">
        <f>'Datos Muni'!DO234</f>
        <v>92</v>
      </c>
      <c r="AO234" s="109">
        <f>'Datos Muni'!DR234</f>
        <v>88.351017847289071</v>
      </c>
      <c r="AP234" s="78">
        <f>'Datos Muni'!DU234</f>
        <v>73.452863831514279</v>
      </c>
      <c r="AQ234" s="78">
        <f>'Datos Muni'!DX234</f>
        <v>100</v>
      </c>
      <c r="AR234" s="78">
        <f>'Datos Muni'!EA234</f>
        <v>100</v>
      </c>
      <c r="AS234" s="78">
        <f>'Datos Muni'!ED234</f>
        <v>100</v>
      </c>
      <c r="AT234" s="78">
        <f>'Datos Muni'!EG234</f>
        <v>89.398468015018977</v>
      </c>
      <c r="AV234" s="87">
        <f t="shared" si="15"/>
        <v>59.14267023080285</v>
      </c>
      <c r="AW234" s="90">
        <f t="shared" si="16"/>
        <v>66.985499971684234</v>
      </c>
      <c r="AX234" s="85">
        <f t="shared" si="17"/>
        <v>77.452388368320157</v>
      </c>
      <c r="AY234" s="90">
        <f t="shared" si="18"/>
        <v>75.229941765046959</v>
      </c>
      <c r="BA234" s="298">
        <f t="shared" si="19"/>
        <v>69.70262508396354</v>
      </c>
    </row>
    <row r="235" spans="2:53" x14ac:dyDescent="0.3">
      <c r="B235" s="49">
        <v>51202</v>
      </c>
      <c r="C235" s="48" t="s">
        <v>236</v>
      </c>
      <c r="D235" s="81">
        <f>'Datos Muni'!K235</f>
        <v>100</v>
      </c>
      <c r="E235" s="81">
        <f>'Datos Muni'!N235</f>
        <v>0</v>
      </c>
      <c r="F235" s="81">
        <f>'Datos Muni'!Q235</f>
        <v>0</v>
      </c>
      <c r="G235" s="81">
        <f>'Datos Muni'!T235</f>
        <v>52.350068282132632</v>
      </c>
      <c r="H235" s="81">
        <f>'Datos Muni'!W235</f>
        <v>3.138740949017591</v>
      </c>
      <c r="I235" s="81">
        <f>'Datos Muni'!Z235</f>
        <v>56.740366355713036</v>
      </c>
      <c r="J235" s="81">
        <f>'Datos Muni'!AC235</f>
        <v>14.451868561674974</v>
      </c>
      <c r="K235" s="81">
        <f>'Datos Muni'!AF235</f>
        <v>0</v>
      </c>
      <c r="L235" s="81">
        <f>'Datos Muni'!AI235</f>
        <v>0</v>
      </c>
      <c r="M235" s="81">
        <f>'Datos Muni'!AL235</f>
        <v>0</v>
      </c>
      <c r="N235" s="77">
        <f>'Datos Muni'!AO235</f>
        <v>0</v>
      </c>
      <c r="O235" s="77">
        <f>'Datos Muni'!AR235</f>
        <v>13.57675607707762</v>
      </c>
      <c r="P235" s="77">
        <f>'Datos Muni'!AU235</f>
        <v>2.7558331802314902</v>
      </c>
      <c r="Q235" s="78">
        <f>'Datos Muni'!AX235</f>
        <v>19.492674554645276</v>
      </c>
      <c r="R235" s="78">
        <f>'Datos Muni'!BA235</f>
        <v>0.93679496698969245</v>
      </c>
      <c r="S235" s="78">
        <f>'Datos Muni'!BD235</f>
        <v>0</v>
      </c>
      <c r="T235" s="78">
        <f>'Datos Muni'!BG235</f>
        <v>0</v>
      </c>
      <c r="U235" s="78">
        <f>'Datos Muni'!BJ235</f>
        <v>0</v>
      </c>
      <c r="V235" s="78">
        <f>'Datos Muni'!BM235</f>
        <v>100</v>
      </c>
      <c r="W235" s="78">
        <f>'Datos Muni'!BP235</f>
        <v>100</v>
      </c>
      <c r="X235" s="78">
        <f>'Datos Muni'!BS235</f>
        <v>11.666666666666666</v>
      </c>
      <c r="Y235" s="78">
        <f>'Datos Muni'!BV235</f>
        <v>8.5005728646930567</v>
      </c>
      <c r="Z235" s="78">
        <f>'Datos Muni'!BY235</f>
        <v>17.871152093240791</v>
      </c>
      <c r="AA235" s="78">
        <f>'Datos Muni'!CB235</f>
        <v>3</v>
      </c>
      <c r="AB235" s="78">
        <f>'Datos Muni'!CE235</f>
        <v>0</v>
      </c>
      <c r="AC235" s="78">
        <f>'Datos Muni'!CH235</f>
        <v>31.845183416008332</v>
      </c>
      <c r="AD235" s="78">
        <f>'Datos Muni'!CK235</f>
        <v>67.667608146276208</v>
      </c>
      <c r="AE235" s="78">
        <f>'Datos Muni'!CN235</f>
        <v>45.80403889304413</v>
      </c>
      <c r="AF235" s="78">
        <f>'Datos Muni'!CQ235</f>
        <v>100</v>
      </c>
      <c r="AG235" s="78">
        <f>'Datos Muni'!CT235</f>
        <v>100</v>
      </c>
      <c r="AH235" s="78">
        <f>'Datos Muni'!CW235</f>
        <v>0</v>
      </c>
      <c r="AI235" s="78">
        <f>'Datos Muni'!CZ235</f>
        <v>18.181818181818183</v>
      </c>
      <c r="AJ235" s="78">
        <f>'Datos Muni'!DC235</f>
        <v>100</v>
      </c>
      <c r="AK235" s="78">
        <f>'Datos Muni'!DF235</f>
        <v>25</v>
      </c>
      <c r="AL235" s="78">
        <f>'Datos Muni'!DI235</f>
        <v>25</v>
      </c>
      <c r="AM235" s="106">
        <f>'Datos Muni'!DL235</f>
        <v>100</v>
      </c>
      <c r="AN235" s="78">
        <f>'Datos Muni'!DO235</f>
        <v>100</v>
      </c>
      <c r="AO235" s="109">
        <f>'Datos Muni'!DR235</f>
        <v>100</v>
      </c>
      <c r="AP235" s="78">
        <f>'Datos Muni'!DU235</f>
        <v>100</v>
      </c>
      <c r="AQ235" s="78">
        <f>'Datos Muni'!DX235</f>
        <v>94.95255400767212</v>
      </c>
      <c r="AR235" s="78">
        <f>'Datos Muni'!EA235</f>
        <v>100</v>
      </c>
      <c r="AS235" s="78">
        <f>'Datos Muni'!ED235</f>
        <v>100</v>
      </c>
      <c r="AT235" s="78">
        <f>'Datos Muni'!EG235</f>
        <v>88.1116963194644</v>
      </c>
      <c r="AV235" s="87">
        <f t="shared" si="15"/>
        <v>18.693356415834412</v>
      </c>
      <c r="AW235" s="90">
        <f t="shared" si="16"/>
        <v>31.489924217376426</v>
      </c>
      <c r="AX235" s="85">
        <f t="shared" si="17"/>
        <v>31.817246897769905</v>
      </c>
      <c r="AY235" s="90">
        <f t="shared" si="18"/>
        <v>75.089004893496764</v>
      </c>
      <c r="BA235" s="298">
        <f t="shared" si="19"/>
        <v>39.272383106119378</v>
      </c>
    </row>
    <row r="236" spans="2:53" x14ac:dyDescent="0.3">
      <c r="B236" s="49">
        <v>51203</v>
      </c>
      <c r="C236" s="48" t="s">
        <v>237</v>
      </c>
      <c r="D236" s="81">
        <f>'Datos Muni'!K236</f>
        <v>100</v>
      </c>
      <c r="E236" s="81">
        <f>'Datos Muni'!N236</f>
        <v>83.482142857142861</v>
      </c>
      <c r="F236" s="81">
        <f>'Datos Muni'!Q236</f>
        <v>59.269796111901371</v>
      </c>
      <c r="G236" s="81">
        <f>'Datos Muni'!T236</f>
        <v>73.426276935355162</v>
      </c>
      <c r="H236" s="81">
        <f>'Datos Muni'!W236</f>
        <v>64.749659142554151</v>
      </c>
      <c r="I236" s="81">
        <f>'Datos Muni'!Z236</f>
        <v>77.022128181057951</v>
      </c>
      <c r="J236" s="81">
        <f>'Datos Muni'!AC236</f>
        <v>36.860072117286677</v>
      </c>
      <c r="K236" s="81">
        <f>'Datos Muni'!AF236</f>
        <v>0</v>
      </c>
      <c r="L236" s="81">
        <f>'Datos Muni'!AI236</f>
        <v>0</v>
      </c>
      <c r="M236" s="81">
        <f>'Datos Muni'!AL236</f>
        <v>0</v>
      </c>
      <c r="N236" s="77">
        <f>'Datos Muni'!AO236</f>
        <v>0</v>
      </c>
      <c r="O236" s="77">
        <f>'Datos Muni'!AR236</f>
        <v>16.708014882578016</v>
      </c>
      <c r="P236" s="77">
        <f>'Datos Muni'!AU236</f>
        <v>12.022817025010969</v>
      </c>
      <c r="Q236" s="78">
        <f>'Datos Muni'!AX236</f>
        <v>0</v>
      </c>
      <c r="R236" s="78">
        <f>'Datos Muni'!BA236</f>
        <v>4.3621377669146426</v>
      </c>
      <c r="S236" s="78">
        <f>'Datos Muni'!BD236</f>
        <v>0</v>
      </c>
      <c r="T236" s="78">
        <f>'Datos Muni'!BG236</f>
        <v>0</v>
      </c>
      <c r="U236" s="78">
        <f>'Datos Muni'!BJ236</f>
        <v>0</v>
      </c>
      <c r="V236" s="78">
        <f>'Datos Muni'!BM236</f>
        <v>10</v>
      </c>
      <c r="W236" s="78">
        <f>'Datos Muni'!BP236</f>
        <v>66.666666666666657</v>
      </c>
      <c r="X236" s="78">
        <f>'Datos Muni'!BS236</f>
        <v>18.333333333333336</v>
      </c>
      <c r="Y236" s="78">
        <f>'Datos Muni'!BV236</f>
        <v>10.615711252653929</v>
      </c>
      <c r="Z236" s="78">
        <f>'Datos Muni'!BY236</f>
        <v>25.243713253451538</v>
      </c>
      <c r="AA236" s="78">
        <f>'Datos Muni'!CB236</f>
        <v>1</v>
      </c>
      <c r="AB236" s="78">
        <f>'Datos Muni'!CE236</f>
        <v>22.513621895568228</v>
      </c>
      <c r="AC236" s="78">
        <f>'Datos Muni'!CH236</f>
        <v>14.626298083954953</v>
      </c>
      <c r="AD236" s="78">
        <f>'Datos Muni'!CK236</f>
        <v>65.464508729450742</v>
      </c>
      <c r="AE236" s="78">
        <f>'Datos Muni'!CN236</f>
        <v>54.143311619451595</v>
      </c>
      <c r="AF236" s="78">
        <f>'Datos Muni'!CQ236</f>
        <v>64.449319877139104</v>
      </c>
      <c r="AG236" s="78">
        <f>'Datos Muni'!CT236</f>
        <v>100</v>
      </c>
      <c r="AH236" s="78">
        <f>'Datos Muni'!CW236</f>
        <v>0</v>
      </c>
      <c r="AI236" s="78">
        <f>'Datos Muni'!CZ236</f>
        <v>61.952861952861959</v>
      </c>
      <c r="AJ236" s="78">
        <f>'Datos Muni'!DC236</f>
        <v>100</v>
      </c>
      <c r="AK236" s="78">
        <f>'Datos Muni'!DF236</f>
        <v>50</v>
      </c>
      <c r="AL236" s="78">
        <f>'Datos Muni'!DI236</f>
        <v>75</v>
      </c>
      <c r="AM236" s="106">
        <f>'Datos Muni'!DL236</f>
        <v>100</v>
      </c>
      <c r="AN236" s="78">
        <f>'Datos Muni'!DO236</f>
        <v>100</v>
      </c>
      <c r="AO236" s="109">
        <f>'Datos Muni'!DR236</f>
        <v>100</v>
      </c>
      <c r="AP236" s="78">
        <f>'Datos Muni'!DU236</f>
        <v>100</v>
      </c>
      <c r="AQ236" s="78">
        <f>'Datos Muni'!DX236</f>
        <v>100</v>
      </c>
      <c r="AR236" s="78">
        <f>'Datos Muni'!EA236</f>
        <v>100</v>
      </c>
      <c r="AS236" s="78">
        <f>'Datos Muni'!ED236</f>
        <v>100</v>
      </c>
      <c r="AT236" s="78">
        <f>'Datos Muni'!EG236</f>
        <v>83.121793140696738</v>
      </c>
      <c r="AV236" s="87">
        <f t="shared" si="15"/>
        <v>40.272377480991324</v>
      </c>
      <c r="AW236" s="90">
        <f t="shared" si="16"/>
        <v>11.575543490511615</v>
      </c>
      <c r="AX236" s="85">
        <f t="shared" si="17"/>
        <v>30.709979782778159</v>
      </c>
      <c r="AY236" s="90">
        <f t="shared" si="18"/>
        <v>83.576761078111332</v>
      </c>
      <c r="BA236" s="298">
        <f t="shared" si="19"/>
        <v>41.533665458098106</v>
      </c>
    </row>
    <row r="237" spans="2:53" x14ac:dyDescent="0.3">
      <c r="B237" s="49">
        <v>51301</v>
      </c>
      <c r="C237" s="48" t="s">
        <v>238</v>
      </c>
      <c r="D237" s="81">
        <f>'Datos Muni'!K237</f>
        <v>0</v>
      </c>
      <c r="E237" s="81">
        <f>'Datos Muni'!N237</f>
        <v>0</v>
      </c>
      <c r="F237" s="81">
        <f>'Datos Muni'!Q237</f>
        <v>0</v>
      </c>
      <c r="G237" s="81">
        <f>'Datos Muni'!T237</f>
        <v>83.910558194490065</v>
      </c>
      <c r="H237" s="81">
        <f>'Datos Muni'!W237</f>
        <v>18.735720275517977</v>
      </c>
      <c r="I237" s="81">
        <f>'Datos Muni'!Z237</f>
        <v>28.842504743833075</v>
      </c>
      <c r="J237" s="81">
        <f>'Datos Muni'!AC237</f>
        <v>15.150176185598529</v>
      </c>
      <c r="K237" s="81">
        <f>'Datos Muni'!AF237</f>
        <v>0</v>
      </c>
      <c r="L237" s="81">
        <f>'Datos Muni'!AI237</f>
        <v>0</v>
      </c>
      <c r="M237" s="81">
        <f>'Datos Muni'!AL237</f>
        <v>0</v>
      </c>
      <c r="N237" s="77">
        <f>'Datos Muni'!AO237</f>
        <v>0</v>
      </c>
      <c r="O237" s="77">
        <f>'Datos Muni'!AR237</f>
        <v>27.595735264194104</v>
      </c>
      <c r="P237" s="77">
        <f>'Datos Muni'!AU237</f>
        <v>1.329433661260303</v>
      </c>
      <c r="Q237" s="78">
        <f>'Datos Muni'!AX237</f>
        <v>0</v>
      </c>
      <c r="R237" s="78">
        <f>'Datos Muni'!BA237</f>
        <v>18.079953127840007</v>
      </c>
      <c r="S237" s="78">
        <f>'Datos Muni'!BD237</f>
        <v>0</v>
      </c>
      <c r="T237" s="78">
        <f>'Datos Muni'!BG237</f>
        <v>0</v>
      </c>
      <c r="U237" s="78">
        <f>'Datos Muni'!BJ237</f>
        <v>0</v>
      </c>
      <c r="V237" s="78">
        <f>'Datos Muni'!BM237</f>
        <v>30</v>
      </c>
      <c r="W237" s="78">
        <f>'Datos Muni'!BP237</f>
        <v>66.666666666666657</v>
      </c>
      <c r="X237" s="78">
        <f>'Datos Muni'!BS237</f>
        <v>6.666666666666667</v>
      </c>
      <c r="Y237" s="78">
        <f>'Datos Muni'!BV237</f>
        <v>5.6258790436005626</v>
      </c>
      <c r="Z237" s="78">
        <f>'Datos Muni'!BY237</f>
        <v>16.777041942604857</v>
      </c>
      <c r="AA237" s="78">
        <f>'Datos Muni'!CB237</f>
        <v>2</v>
      </c>
      <c r="AB237" s="78">
        <f>'Datos Muni'!CE237</f>
        <v>0</v>
      </c>
      <c r="AC237" s="78">
        <f>'Datos Muni'!CH237</f>
        <v>68.953292564034399</v>
      </c>
      <c r="AD237" s="78">
        <f>'Datos Muni'!CK237</f>
        <v>29.181494661921715</v>
      </c>
      <c r="AE237" s="78">
        <f>'Datos Muni'!CN237</f>
        <v>16.360403082394789</v>
      </c>
      <c r="AF237" s="78">
        <f>'Datos Muni'!CQ237</f>
        <v>2.6588673225206061</v>
      </c>
      <c r="AG237" s="78">
        <f>'Datos Muni'!CT237</f>
        <v>100</v>
      </c>
      <c r="AH237" s="78">
        <f>'Datos Muni'!CW237</f>
        <v>0</v>
      </c>
      <c r="AI237" s="78">
        <f>'Datos Muni'!CZ237</f>
        <v>33.333333333333336</v>
      </c>
      <c r="AJ237" s="78">
        <f>'Datos Muni'!DC237</f>
        <v>100</v>
      </c>
      <c r="AK237" s="78">
        <f>'Datos Muni'!DF237</f>
        <v>50</v>
      </c>
      <c r="AL237" s="78">
        <f>'Datos Muni'!DI237</f>
        <v>50</v>
      </c>
      <c r="AM237" s="106">
        <f>'Datos Muni'!DL237</f>
        <v>100</v>
      </c>
      <c r="AN237" s="78">
        <f>'Datos Muni'!DO237</f>
        <v>100</v>
      </c>
      <c r="AO237" s="109">
        <f>'Datos Muni'!DR237</f>
        <v>100</v>
      </c>
      <c r="AP237" s="78">
        <f>'Datos Muni'!DU237</f>
        <v>100</v>
      </c>
      <c r="AQ237" s="78">
        <f>'Datos Muni'!DX237</f>
        <v>94.903506387605333</v>
      </c>
      <c r="AR237" s="78">
        <f>'Datos Muni'!EA237</f>
        <v>100</v>
      </c>
      <c r="AS237" s="78">
        <f>'Datos Muni'!ED237</f>
        <v>100</v>
      </c>
      <c r="AT237" s="78">
        <f>'Datos Muni'!EG237</f>
        <v>100</v>
      </c>
      <c r="AV237" s="87">
        <f t="shared" si="15"/>
        <v>13.504932948068774</v>
      </c>
      <c r="AW237" s="90">
        <f t="shared" si="16"/>
        <v>16.392374256358096</v>
      </c>
      <c r="AX237" s="85">
        <f t="shared" si="17"/>
        <v>16.46929392041595</v>
      </c>
      <c r="AY237" s="90">
        <f t="shared" si="18"/>
        <v>80.588345694352782</v>
      </c>
      <c r="BA237" s="298">
        <f t="shared" si="19"/>
        <v>31.7387367047989</v>
      </c>
    </row>
    <row r="238" spans="2:53" x14ac:dyDescent="0.3">
      <c r="B238" s="49">
        <v>51302</v>
      </c>
      <c r="C238" s="48" t="s">
        <v>239</v>
      </c>
      <c r="D238" s="81">
        <f>'Datos Muni'!K238</f>
        <v>0</v>
      </c>
      <c r="E238" s="81">
        <f>'Datos Muni'!N238</f>
        <v>0</v>
      </c>
      <c r="F238" s="81">
        <f>'Datos Muni'!Q238</f>
        <v>0</v>
      </c>
      <c r="G238" s="81">
        <f>'Datos Muni'!T238</f>
        <v>61.846174239583348</v>
      </c>
      <c r="H238" s="81">
        <f>'Datos Muni'!W238</f>
        <v>4.6989682591446487</v>
      </c>
      <c r="I238" s="81">
        <f>'Datos Muni'!Z238</f>
        <v>52.288141718984335</v>
      </c>
      <c r="J238" s="81">
        <f>'Datos Muni'!AC238</f>
        <v>7.1678659407568475</v>
      </c>
      <c r="K238" s="81">
        <f>'Datos Muni'!AF238</f>
        <v>0</v>
      </c>
      <c r="L238" s="81">
        <f>'Datos Muni'!AI238</f>
        <v>0</v>
      </c>
      <c r="M238" s="81">
        <f>'Datos Muni'!AL238</f>
        <v>0</v>
      </c>
      <c r="N238" s="77">
        <f>'Datos Muni'!AO238</f>
        <v>0</v>
      </c>
      <c r="O238" s="77">
        <f>'Datos Muni'!AR238</f>
        <v>43.258018068187056</v>
      </c>
      <c r="P238" s="77">
        <f>'Datos Muni'!AU238</f>
        <v>4.6620046620046622</v>
      </c>
      <c r="Q238" s="78">
        <f>'Datos Muni'!AX238</f>
        <v>0</v>
      </c>
      <c r="R238" s="78">
        <f>'Datos Muni'!BA238</f>
        <v>19.875960668560108</v>
      </c>
      <c r="S238" s="78">
        <f>'Datos Muni'!BD238</f>
        <v>0</v>
      </c>
      <c r="T238" s="78">
        <f>'Datos Muni'!BG238</f>
        <v>0</v>
      </c>
      <c r="U238" s="78">
        <f>'Datos Muni'!BJ238</f>
        <v>0</v>
      </c>
      <c r="V238" s="78">
        <f>'Datos Muni'!BM238</f>
        <v>40</v>
      </c>
      <c r="W238" s="78">
        <f>'Datos Muni'!BP238</f>
        <v>66.666666666666657</v>
      </c>
      <c r="X238" s="78">
        <f>'Datos Muni'!BS238</f>
        <v>11.666666666666666</v>
      </c>
      <c r="Y238" s="78">
        <f>'Datos Muni'!BV238</f>
        <v>3.9494470774091628</v>
      </c>
      <c r="Z238" s="78">
        <f>'Datos Muni'!BY238</f>
        <v>16.125768687438516</v>
      </c>
      <c r="AA238" s="78">
        <f>'Datos Muni'!CB238</f>
        <v>3</v>
      </c>
      <c r="AB238" s="78">
        <f>'Datos Muni'!CE238</f>
        <v>0</v>
      </c>
      <c r="AC238" s="78">
        <f>'Datos Muni'!CH238</f>
        <v>10.360010360010358</v>
      </c>
      <c r="AD238" s="78">
        <f>'Datos Muni'!CK238</f>
        <v>48.571428571428577</v>
      </c>
      <c r="AE238" s="78">
        <f>'Datos Muni'!CN238</f>
        <v>25.81069237510955</v>
      </c>
      <c r="AF238" s="78">
        <f>'Datos Muni'!CQ238</f>
        <v>0</v>
      </c>
      <c r="AG238" s="78">
        <f>'Datos Muni'!CT238</f>
        <v>100</v>
      </c>
      <c r="AH238" s="78">
        <f>'Datos Muni'!CW238</f>
        <v>0</v>
      </c>
      <c r="AI238" s="78">
        <f>'Datos Muni'!CZ238</f>
        <v>32.659932659932664</v>
      </c>
      <c r="AJ238" s="78">
        <f>'Datos Muni'!DC238</f>
        <v>100</v>
      </c>
      <c r="AK238" s="78">
        <f>'Datos Muni'!DF238</f>
        <v>50</v>
      </c>
      <c r="AL238" s="78">
        <f>'Datos Muni'!DI238</f>
        <v>50</v>
      </c>
      <c r="AM238" s="106">
        <f>'Datos Muni'!DL238</f>
        <v>100</v>
      </c>
      <c r="AN238" s="78">
        <f>'Datos Muni'!DO238</f>
        <v>100</v>
      </c>
      <c r="AO238" s="109">
        <f>'Datos Muni'!DR238</f>
        <v>100</v>
      </c>
      <c r="AP238" s="78">
        <f>'Datos Muni'!DU238</f>
        <v>100</v>
      </c>
      <c r="AQ238" s="78">
        <f>'Datos Muni'!DX238</f>
        <v>97.681922706030704</v>
      </c>
      <c r="AR238" s="78">
        <f>'Datos Muni'!EA238</f>
        <v>100</v>
      </c>
      <c r="AS238" s="78">
        <f>'Datos Muni'!ED238</f>
        <v>100</v>
      </c>
      <c r="AT238" s="78">
        <f>'Datos Muni'!EG238</f>
        <v>80.327201912353345</v>
      </c>
      <c r="AV238" s="87">
        <f t="shared" si="15"/>
        <v>13.378551760666225</v>
      </c>
      <c r="AW238" s="90">
        <f t="shared" si="16"/>
        <v>18.07751819074668</v>
      </c>
      <c r="AX238" s="85">
        <f t="shared" si="17"/>
        <v>13.276001526451426</v>
      </c>
      <c r="AY238" s="90">
        <f t="shared" si="18"/>
        <v>79.333504091308342</v>
      </c>
      <c r="BA238" s="298">
        <f t="shared" si="19"/>
        <v>31.016393892293166</v>
      </c>
    </row>
    <row r="239" spans="2:53" x14ac:dyDescent="0.3">
      <c r="B239" s="49">
        <v>51401</v>
      </c>
      <c r="C239" s="48" t="s">
        <v>240</v>
      </c>
      <c r="D239" s="81">
        <f>'Datos Muni'!K239</f>
        <v>0</v>
      </c>
      <c r="E239" s="81">
        <f>'Datos Muni'!N239</f>
        <v>5.9450594505945062</v>
      </c>
      <c r="F239" s="81">
        <f>'Datos Muni'!Q239</f>
        <v>0</v>
      </c>
      <c r="G239" s="81">
        <f>'Datos Muni'!T239</f>
        <v>59.056853138363806</v>
      </c>
      <c r="H239" s="81">
        <f>'Datos Muni'!W239</f>
        <v>21.281821513867314</v>
      </c>
      <c r="I239" s="81">
        <f>'Datos Muni'!Z239</f>
        <v>43.673183038545041</v>
      </c>
      <c r="J239" s="81">
        <f>'Datos Muni'!AC239</f>
        <v>27.720290995934732</v>
      </c>
      <c r="K239" s="81">
        <f>'Datos Muni'!AF239</f>
        <v>0</v>
      </c>
      <c r="L239" s="81">
        <f>'Datos Muni'!AI239</f>
        <v>0</v>
      </c>
      <c r="M239" s="81">
        <f>'Datos Muni'!AL239</f>
        <v>0</v>
      </c>
      <c r="N239" s="77">
        <f>'Datos Muni'!AO239</f>
        <v>0</v>
      </c>
      <c r="O239" s="77">
        <f>'Datos Muni'!AR239</f>
        <v>6.1265057799026978</v>
      </c>
      <c r="P239" s="77">
        <f>'Datos Muni'!AU239</f>
        <v>12.073193737030749</v>
      </c>
      <c r="Q239" s="78">
        <f>'Datos Muni'!AX239</f>
        <v>26.24623752478767</v>
      </c>
      <c r="R239" s="78">
        <f>'Datos Muni'!BA239</f>
        <v>0</v>
      </c>
      <c r="S239" s="78">
        <f>'Datos Muni'!BD239</f>
        <v>100</v>
      </c>
      <c r="T239" s="78">
        <f>'Datos Muni'!BG239</f>
        <v>0</v>
      </c>
      <c r="U239" s="78">
        <f>'Datos Muni'!BJ239</f>
        <v>0</v>
      </c>
      <c r="V239" s="78">
        <f>'Datos Muni'!BM239</f>
        <v>100</v>
      </c>
      <c r="W239" s="78">
        <f>'Datos Muni'!BP239</f>
        <v>33.333333333333329</v>
      </c>
      <c r="X239" s="78">
        <f>'Datos Muni'!BS239</f>
        <v>10</v>
      </c>
      <c r="Y239" s="78">
        <f>'Datos Muni'!BV239</f>
        <v>20.130254588513914</v>
      </c>
      <c r="Z239" s="78">
        <f>'Datos Muni'!BY239</f>
        <v>74.636718698631029</v>
      </c>
      <c r="AA239" s="78">
        <f>'Datos Muni'!CB239</f>
        <v>2.5</v>
      </c>
      <c r="AB239" s="78">
        <f>'Datos Muni'!CE239</f>
        <v>0.27546887379739671</v>
      </c>
      <c r="AC239" s="78">
        <f>'Datos Muni'!CH239</f>
        <v>34.584669559202666</v>
      </c>
      <c r="AD239" s="78">
        <f>'Datos Muni'!CK239</f>
        <v>100</v>
      </c>
      <c r="AE239" s="78">
        <f>'Datos Muni'!CN239</f>
        <v>89.679885332059257</v>
      </c>
      <c r="AF239" s="78">
        <f>'Datos Muni'!CQ239</f>
        <v>0</v>
      </c>
      <c r="AG239" s="78">
        <f>'Datos Muni'!CT239</f>
        <v>100</v>
      </c>
      <c r="AH239" s="78">
        <f>'Datos Muni'!CW239</f>
        <v>0</v>
      </c>
      <c r="AI239" s="78">
        <f>'Datos Muni'!CZ239</f>
        <v>0</v>
      </c>
      <c r="AJ239" s="78">
        <f>'Datos Muni'!DC239</f>
        <v>100</v>
      </c>
      <c r="AK239" s="78">
        <f>'Datos Muni'!DF239</f>
        <v>25</v>
      </c>
      <c r="AL239" s="78">
        <f>'Datos Muni'!DI239</f>
        <v>25</v>
      </c>
      <c r="AM239" s="106">
        <f>'Datos Muni'!DL239</f>
        <v>75</v>
      </c>
      <c r="AN239" s="78">
        <f>'Datos Muni'!DO239</f>
        <v>100</v>
      </c>
      <c r="AO239" s="109">
        <f>'Datos Muni'!DR239</f>
        <v>15.255027283643969</v>
      </c>
      <c r="AP239" s="78">
        <f>'Datos Muni'!DU239</f>
        <v>100</v>
      </c>
      <c r="AQ239" s="78">
        <f>'Datos Muni'!DX239</f>
        <v>100</v>
      </c>
      <c r="AR239" s="78">
        <f>'Datos Muni'!EA239</f>
        <v>100</v>
      </c>
      <c r="AS239" s="78">
        <f>'Datos Muni'!ED239</f>
        <v>100</v>
      </c>
      <c r="AT239" s="78">
        <f>'Datos Muni'!EG239</f>
        <v>100</v>
      </c>
      <c r="AV239" s="87">
        <f t="shared" si="15"/>
        <v>13.52899289647991</v>
      </c>
      <c r="AW239" s="90">
        <f t="shared" si="16"/>
        <v>37.082795836874425</v>
      </c>
      <c r="AX239" s="85">
        <f t="shared" si="17"/>
        <v>36.867444116911578</v>
      </c>
      <c r="AY239" s="90">
        <f t="shared" si="18"/>
        <v>67.161073377403142</v>
      </c>
      <c r="BA239" s="298">
        <f t="shared" si="19"/>
        <v>38.660076556917261</v>
      </c>
    </row>
    <row r="240" spans="2:53" x14ac:dyDescent="0.3">
      <c r="B240" s="49">
        <v>51402</v>
      </c>
      <c r="C240" s="48" t="s">
        <v>241</v>
      </c>
      <c r="D240" s="81">
        <f>'Datos Muni'!K240</f>
        <v>0</v>
      </c>
      <c r="E240" s="81">
        <f>'Datos Muni'!N240</f>
        <v>0</v>
      </c>
      <c r="F240" s="81">
        <f>'Datos Muni'!Q240</f>
        <v>0</v>
      </c>
      <c r="G240" s="81">
        <f>'Datos Muni'!T240</f>
        <v>73.538139166065662</v>
      </c>
      <c r="H240" s="81">
        <f>'Datos Muni'!W240</f>
        <v>2.5371002641918863</v>
      </c>
      <c r="I240" s="81">
        <f>'Datos Muni'!Z240</f>
        <v>69.291814580439322</v>
      </c>
      <c r="J240" s="81">
        <f>'Datos Muni'!AC240</f>
        <v>48.099979678927049</v>
      </c>
      <c r="K240" s="81">
        <f>'Datos Muni'!AF240</f>
        <v>0</v>
      </c>
      <c r="L240" s="81">
        <f>'Datos Muni'!AI240</f>
        <v>100</v>
      </c>
      <c r="M240" s="81">
        <f>'Datos Muni'!AL240</f>
        <v>0</v>
      </c>
      <c r="N240" s="77">
        <f>'Datos Muni'!AO240</f>
        <v>0</v>
      </c>
      <c r="O240" s="77">
        <f>'Datos Muni'!AR240</f>
        <v>14.450589194562657</v>
      </c>
      <c r="P240" s="77">
        <f>'Datos Muni'!AU240</f>
        <v>0</v>
      </c>
      <c r="Q240" s="78">
        <f>'Datos Muni'!AX240</f>
        <v>0</v>
      </c>
      <c r="R240" s="78">
        <f>'Datos Muni'!BA240</f>
        <v>0</v>
      </c>
      <c r="S240" s="78">
        <f>'Datos Muni'!BD240</f>
        <v>100</v>
      </c>
      <c r="T240" s="78">
        <f>'Datos Muni'!BG240</f>
        <v>0</v>
      </c>
      <c r="U240" s="78">
        <f>'Datos Muni'!BJ240</f>
        <v>0</v>
      </c>
      <c r="V240" s="78">
        <f>'Datos Muni'!BM240</f>
        <v>70</v>
      </c>
      <c r="W240" s="78">
        <f>'Datos Muni'!BP240</f>
        <v>0</v>
      </c>
      <c r="X240" s="78">
        <f>'Datos Muni'!BS240</f>
        <v>10</v>
      </c>
      <c r="Y240" s="78">
        <f>'Datos Muni'!BV240</f>
        <v>2.9841838257236644</v>
      </c>
      <c r="Z240" s="78">
        <f>'Datos Muni'!BY240</f>
        <v>51.373466451393234</v>
      </c>
      <c r="AA240" s="78">
        <f>'Datos Muni'!CB240</f>
        <v>2.5</v>
      </c>
      <c r="AB240" s="78">
        <f>'Datos Muni'!CE240</f>
        <v>19.52363566967384</v>
      </c>
      <c r="AC240" s="78">
        <f>'Datos Muni'!CH240</f>
        <v>69.396252602359482</v>
      </c>
      <c r="AD240" s="78">
        <f>'Datos Muni'!CK240</f>
        <v>100</v>
      </c>
      <c r="AE240" s="78">
        <f>'Datos Muni'!CN240</f>
        <v>80.519480519480524</v>
      </c>
      <c r="AF240" s="78">
        <f>'Datos Muni'!CQ240</f>
        <v>100</v>
      </c>
      <c r="AG240" s="78">
        <f>'Datos Muni'!CT240</f>
        <v>100</v>
      </c>
      <c r="AH240" s="78">
        <f>'Datos Muni'!CW240</f>
        <v>0</v>
      </c>
      <c r="AI240" s="78">
        <f>'Datos Muni'!CZ240</f>
        <v>0</v>
      </c>
      <c r="AJ240" s="78">
        <f>'Datos Muni'!DC240</f>
        <v>100</v>
      </c>
      <c r="AK240" s="78">
        <f>'Datos Muni'!DF240</f>
        <v>25</v>
      </c>
      <c r="AL240" s="78">
        <f>'Datos Muni'!DI240</f>
        <v>75</v>
      </c>
      <c r="AM240" s="106">
        <f>'Datos Muni'!DL240</f>
        <v>75</v>
      </c>
      <c r="AN240" s="78">
        <f>'Datos Muni'!DO240</f>
        <v>100</v>
      </c>
      <c r="AO240" s="109">
        <f>'Datos Muni'!DR240</f>
        <v>100</v>
      </c>
      <c r="AP240" s="78">
        <f>'Datos Muni'!DU240</f>
        <v>100</v>
      </c>
      <c r="AQ240" s="78">
        <f>'Datos Muni'!DX240</f>
        <v>100</v>
      </c>
      <c r="AR240" s="78">
        <f>'Datos Muni'!EA240</f>
        <v>100</v>
      </c>
      <c r="AS240" s="78">
        <f>'Datos Muni'!ED240</f>
        <v>100</v>
      </c>
      <c r="AT240" s="78">
        <f>'Datos Muni'!EG240</f>
        <v>100</v>
      </c>
      <c r="AV240" s="87">
        <f t="shared" si="15"/>
        <v>23.685970991091274</v>
      </c>
      <c r="AW240" s="90">
        <f t="shared" si="16"/>
        <v>24.285714285714285</v>
      </c>
      <c r="AX240" s="85">
        <f t="shared" si="17"/>
        <v>48.477446563181189</v>
      </c>
      <c r="AY240" s="90">
        <f t="shared" si="18"/>
        <v>76.785714285714292</v>
      </c>
      <c r="BA240" s="298">
        <f t="shared" si="19"/>
        <v>43.30871153142526</v>
      </c>
    </row>
    <row r="241" spans="2:53" x14ac:dyDescent="0.3">
      <c r="B241" s="49">
        <v>51501</v>
      </c>
      <c r="C241" s="48" t="s">
        <v>242</v>
      </c>
      <c r="D241" s="81">
        <f>'Datos Muni'!K241</f>
        <v>100</v>
      </c>
      <c r="E241" s="81">
        <f>'Datos Muni'!N241</f>
        <v>63.163547734126489</v>
      </c>
      <c r="F241" s="81">
        <f>'Datos Muni'!Q241</f>
        <v>27.242574695734493</v>
      </c>
      <c r="G241" s="81">
        <f>'Datos Muni'!T241</f>
        <v>83.943192017268203</v>
      </c>
      <c r="H241" s="81">
        <f>'Datos Muni'!W241</f>
        <v>80.284486039265175</v>
      </c>
      <c r="I241" s="81">
        <f>'Datos Muni'!Z241</f>
        <v>85.805469744897351</v>
      </c>
      <c r="J241" s="81">
        <f>'Datos Muni'!AC241</f>
        <v>36.430909231844829</v>
      </c>
      <c r="K241" s="81">
        <f>'Datos Muni'!AF241</f>
        <v>0</v>
      </c>
      <c r="L241" s="81">
        <f>'Datos Muni'!AI241</f>
        <v>63.152842509441356</v>
      </c>
      <c r="M241" s="81">
        <f>'Datos Muni'!AL241</f>
        <v>100</v>
      </c>
      <c r="N241" s="77">
        <f>'Datos Muni'!AO241</f>
        <v>97.289514136166403</v>
      </c>
      <c r="O241" s="77">
        <f>'Datos Muni'!AR241</f>
        <v>12.778143705214507</v>
      </c>
      <c r="P241" s="77">
        <f>'Datos Muni'!AU241</f>
        <v>59.995200383969284</v>
      </c>
      <c r="Q241" s="78">
        <f>'Datos Muni'!AX241</f>
        <v>0</v>
      </c>
      <c r="R241" s="78">
        <f>'Datos Muni'!BA241</f>
        <v>2.1853124842669516</v>
      </c>
      <c r="S241" s="78">
        <f>'Datos Muni'!BD241</f>
        <v>0</v>
      </c>
      <c r="T241" s="78">
        <f>'Datos Muni'!BG241</f>
        <v>0</v>
      </c>
      <c r="U241" s="78">
        <f>'Datos Muni'!BJ241</f>
        <v>33.333333333333329</v>
      </c>
      <c r="V241" s="78">
        <f>'Datos Muni'!BM241</f>
        <v>30</v>
      </c>
      <c r="W241" s="78">
        <f>'Datos Muni'!BP241</f>
        <v>0</v>
      </c>
      <c r="X241" s="78">
        <f>'Datos Muni'!BS241</f>
        <v>93.333333333333329</v>
      </c>
      <c r="Y241" s="78">
        <f>'Datos Muni'!BV241</f>
        <v>31.913844940608211</v>
      </c>
      <c r="Z241" s="78">
        <f>'Datos Muni'!BY241</f>
        <v>32.135418364146268</v>
      </c>
      <c r="AA241" s="78">
        <f>'Datos Muni'!CB241</f>
        <v>30</v>
      </c>
      <c r="AB241" s="78">
        <f>'Datos Muni'!CE241</f>
        <v>54.351772398208155</v>
      </c>
      <c r="AC241" s="78">
        <f>'Datos Muni'!CH241</f>
        <v>13.332266751993174</v>
      </c>
      <c r="AD241" s="78">
        <f>'Datos Muni'!CK241</f>
        <v>71.083922109253834</v>
      </c>
      <c r="AE241" s="78">
        <f>'Datos Muni'!CN241</f>
        <v>59.50633006217695</v>
      </c>
      <c r="AF241" s="78">
        <f>'Datos Muni'!CQ241</f>
        <v>24.798016158707302</v>
      </c>
      <c r="AG241" s="78">
        <f>'Datos Muni'!CT241</f>
        <v>100</v>
      </c>
      <c r="AH241" s="78">
        <f>'Datos Muni'!CW241</f>
        <v>48.27</v>
      </c>
      <c r="AI241" s="78">
        <f>'Datos Muni'!CZ241</f>
        <v>36.026936026936035</v>
      </c>
      <c r="AJ241" s="78">
        <f>'Datos Muni'!DC241</f>
        <v>75</v>
      </c>
      <c r="AK241" s="78">
        <f>'Datos Muni'!DF241</f>
        <v>25</v>
      </c>
      <c r="AL241" s="78">
        <f>'Datos Muni'!DI241</f>
        <v>50</v>
      </c>
      <c r="AM241" s="106">
        <f>'Datos Muni'!DL241</f>
        <v>25</v>
      </c>
      <c r="AN241" s="78">
        <f>'Datos Muni'!DO241</f>
        <v>94</v>
      </c>
      <c r="AO241" s="109">
        <f>'Datos Muni'!DR241</f>
        <v>49.678985474671428</v>
      </c>
      <c r="AP241" s="78">
        <f>'Datos Muni'!DU241</f>
        <v>89.921589931875957</v>
      </c>
      <c r="AQ241" s="78">
        <f>'Datos Muni'!DX241</f>
        <v>97.785494100556292</v>
      </c>
      <c r="AR241" s="78">
        <f>'Datos Muni'!EA241</f>
        <v>100</v>
      </c>
      <c r="AS241" s="78">
        <f>'Datos Muni'!ED241</f>
        <v>100</v>
      </c>
      <c r="AT241" s="78">
        <f>'Datos Muni'!EG241</f>
        <v>84.381714642525168</v>
      </c>
      <c r="AV241" s="87">
        <f t="shared" si="15"/>
        <v>62.314298476763696</v>
      </c>
      <c r="AW241" s="90">
        <f t="shared" si="16"/>
        <v>9.3598065453714696</v>
      </c>
      <c r="AX241" s="85">
        <f t="shared" si="17"/>
        <v>45.606100457603027</v>
      </c>
      <c r="AY241" s="90">
        <f t="shared" si="18"/>
        <v>69.64748001261178</v>
      </c>
      <c r="BA241" s="298">
        <f t="shared" si="19"/>
        <v>46.731921373087488</v>
      </c>
    </row>
    <row r="242" spans="2:53" x14ac:dyDescent="0.3">
      <c r="B242" s="49">
        <v>51601</v>
      </c>
      <c r="C242" s="48" t="s">
        <v>243</v>
      </c>
      <c r="D242" s="81">
        <f>'Datos Muni'!K242</f>
        <v>0</v>
      </c>
      <c r="E242" s="81">
        <f>'Datos Muni'!N242</f>
        <v>0</v>
      </c>
      <c r="F242" s="81">
        <f>'Datos Muni'!Q242</f>
        <v>0</v>
      </c>
      <c r="G242" s="81">
        <f>'Datos Muni'!T242</f>
        <v>78.912398860620698</v>
      </c>
      <c r="H242" s="81">
        <f>'Datos Muni'!W242</f>
        <v>28.256743558194554</v>
      </c>
      <c r="I242" s="81">
        <f>'Datos Muni'!Z242</f>
        <v>62.809270278734772</v>
      </c>
      <c r="J242" s="81">
        <f>'Datos Muni'!AC242</f>
        <v>44.246388832376098</v>
      </c>
      <c r="K242" s="81">
        <f>'Datos Muni'!AF242</f>
        <v>0</v>
      </c>
      <c r="L242" s="81">
        <f>'Datos Muni'!AI242</f>
        <v>0</v>
      </c>
      <c r="M242" s="81">
        <f>'Datos Muni'!AL242</f>
        <v>58.411214953271028</v>
      </c>
      <c r="N242" s="77">
        <f>'Datos Muni'!AO242</f>
        <v>0</v>
      </c>
      <c r="O242" s="77">
        <f>'Datos Muni'!AR242</f>
        <v>0.8435022785622841</v>
      </c>
      <c r="P242" s="77">
        <f>'Datos Muni'!AU242</f>
        <v>0</v>
      </c>
      <c r="Q242" s="78">
        <f>'Datos Muni'!AX242</f>
        <v>0</v>
      </c>
      <c r="R242" s="78">
        <f>'Datos Muni'!BA242</f>
        <v>0</v>
      </c>
      <c r="S242" s="78">
        <f>'Datos Muni'!BD242</f>
        <v>0</v>
      </c>
      <c r="T242" s="78">
        <f>'Datos Muni'!BG242</f>
        <v>0</v>
      </c>
      <c r="U242" s="78">
        <f>'Datos Muni'!BJ242</f>
        <v>0</v>
      </c>
      <c r="V242" s="78">
        <f>'Datos Muni'!BM242</f>
        <v>0</v>
      </c>
      <c r="W242" s="78">
        <f>'Datos Muni'!BP242</f>
        <v>0</v>
      </c>
      <c r="X242" s="78">
        <f>'Datos Muni'!BS242</f>
        <v>28.333333333333332</v>
      </c>
      <c r="Y242" s="78">
        <f>'Datos Muni'!BV242</f>
        <v>3.1446540880503147</v>
      </c>
      <c r="Z242" s="78">
        <f>'Datos Muni'!BY242</f>
        <v>17.681422520132198</v>
      </c>
      <c r="AA242" s="78">
        <f>'Datos Muni'!CB242</f>
        <v>3.4999999999999996</v>
      </c>
      <c r="AB242" s="78">
        <f>'Datos Muni'!CE242</f>
        <v>1.7059117990654202</v>
      </c>
      <c r="AC242" s="78">
        <f>'Datos Muni'!CH242</f>
        <v>0</v>
      </c>
      <c r="AD242" s="78">
        <f>'Datos Muni'!CK242</f>
        <v>69.461697722567294</v>
      </c>
      <c r="AE242" s="78">
        <f>'Datos Muni'!CN242</f>
        <v>54.634678298800431</v>
      </c>
      <c r="AF242" s="78">
        <f>'Datos Muni'!CQ242</f>
        <v>4.6728971962616823</v>
      </c>
      <c r="AG242" s="78">
        <f>'Datos Muni'!CT242</f>
        <v>100</v>
      </c>
      <c r="AH242" s="78">
        <f>'Datos Muni'!CW242</f>
        <v>0</v>
      </c>
      <c r="AI242" s="78">
        <f>'Datos Muni'!CZ242</f>
        <v>0</v>
      </c>
      <c r="AJ242" s="78">
        <f>'Datos Muni'!DC242</f>
        <v>100</v>
      </c>
      <c r="AK242" s="78">
        <f>'Datos Muni'!DF242</f>
        <v>25</v>
      </c>
      <c r="AL242" s="78">
        <f>'Datos Muni'!DI242</f>
        <v>75</v>
      </c>
      <c r="AM242" s="106">
        <f>'Datos Muni'!DL242</f>
        <v>100</v>
      </c>
      <c r="AN242" s="78">
        <f>'Datos Muni'!DO242</f>
        <v>100</v>
      </c>
      <c r="AO242" s="109">
        <f>'Datos Muni'!DR242</f>
        <v>100</v>
      </c>
      <c r="AP242" s="78">
        <f>'Datos Muni'!DU242</f>
        <v>100</v>
      </c>
      <c r="AQ242" s="78">
        <f>'Datos Muni'!DX242</f>
        <v>100</v>
      </c>
      <c r="AR242" s="78">
        <f>'Datos Muni'!EA242</f>
        <v>100</v>
      </c>
      <c r="AS242" s="78">
        <f>'Datos Muni'!ED242</f>
        <v>100</v>
      </c>
      <c r="AT242" s="78">
        <f>'Datos Muni'!EG242</f>
        <v>100</v>
      </c>
      <c r="AV242" s="87">
        <f t="shared" si="15"/>
        <v>21.036886058596885</v>
      </c>
      <c r="AW242" s="90">
        <f t="shared" si="16"/>
        <v>0</v>
      </c>
      <c r="AX242" s="85">
        <f t="shared" si="17"/>
        <v>20.348288328690074</v>
      </c>
      <c r="AY242" s="90">
        <f t="shared" si="18"/>
        <v>78.571428571428569</v>
      </c>
      <c r="BA242" s="298">
        <f t="shared" si="19"/>
        <v>29.989150739678884</v>
      </c>
    </row>
    <row r="243" spans="2:53" x14ac:dyDescent="0.3">
      <c r="B243" s="49">
        <v>60101</v>
      </c>
      <c r="C243" s="48" t="s">
        <v>244</v>
      </c>
      <c r="D243" s="81">
        <f>'Datos Muni'!K243</f>
        <v>100</v>
      </c>
      <c r="E243" s="81">
        <f>'Datos Muni'!N243</f>
        <v>100</v>
      </c>
      <c r="F243" s="81">
        <f>'Datos Muni'!Q243</f>
        <v>69.540664231431336</v>
      </c>
      <c r="G243" s="81">
        <f>'Datos Muni'!T243</f>
        <v>96.940243261913523</v>
      </c>
      <c r="H243" s="81">
        <f>'Datos Muni'!W243</f>
        <v>88.095433704705954</v>
      </c>
      <c r="I243" s="81">
        <f>'Datos Muni'!Z243</f>
        <v>93.727535542299037</v>
      </c>
      <c r="J243" s="81">
        <f>'Datos Muni'!AC243</f>
        <v>64.565685704371361</v>
      </c>
      <c r="K243" s="81">
        <f>'Datos Muni'!AF243</f>
        <v>66.666666666666657</v>
      </c>
      <c r="L243" s="81">
        <f>'Datos Muni'!AI243</f>
        <v>48.241414155874281</v>
      </c>
      <c r="M243" s="81">
        <f>'Datos Muni'!AL243</f>
        <v>100</v>
      </c>
      <c r="N243" s="77">
        <f>'Datos Muni'!AO243</f>
        <v>100</v>
      </c>
      <c r="O243" s="77">
        <f>'Datos Muni'!AR243</f>
        <v>52.690232003670459</v>
      </c>
      <c r="P243" s="77">
        <f>'Datos Muni'!AU243</f>
        <v>74.492553663180402</v>
      </c>
      <c r="Q243" s="78">
        <f>'Datos Muni'!AX243</f>
        <v>32.16106031627497</v>
      </c>
      <c r="R243" s="78">
        <f>'Datos Muni'!BA243</f>
        <v>24.708687102733357</v>
      </c>
      <c r="S243" s="78">
        <f>'Datos Muni'!BD243</f>
        <v>33.333333333333329</v>
      </c>
      <c r="T243" s="78">
        <f>'Datos Muni'!BG243</f>
        <v>50</v>
      </c>
      <c r="U243" s="78">
        <f>'Datos Muni'!BJ243</f>
        <v>100</v>
      </c>
      <c r="V243" s="78">
        <f>'Datos Muni'!BM243</f>
        <v>100</v>
      </c>
      <c r="W243" s="78">
        <f>'Datos Muni'!BP243</f>
        <v>100</v>
      </c>
      <c r="X243" s="78">
        <f>'Datos Muni'!BS243</f>
        <v>86.666666666666671</v>
      </c>
      <c r="Y243" s="78">
        <f>'Datos Muni'!BV243</f>
        <v>100</v>
      </c>
      <c r="Z243" s="78">
        <f>'Datos Muni'!BY243</f>
        <v>83.625630759196994</v>
      </c>
      <c r="AA243" s="78">
        <f>'Datos Muni'!CB243</f>
        <v>16.499999999999996</v>
      </c>
      <c r="AB243" s="78">
        <f>'Datos Muni'!CE243</f>
        <v>100</v>
      </c>
      <c r="AC243" s="78">
        <f>'Datos Muni'!CH243</f>
        <v>10.550088740015973</v>
      </c>
      <c r="AD243" s="78">
        <f>'Datos Muni'!CK243</f>
        <v>92.848734099804304</v>
      </c>
      <c r="AE243" s="78">
        <f>'Datos Muni'!CN243</f>
        <v>92.886680854395465</v>
      </c>
      <c r="AF243" s="78">
        <f>'Datos Muni'!CQ243</f>
        <v>100</v>
      </c>
      <c r="AG243" s="78">
        <f>'Datos Muni'!CT243</f>
        <v>99.853033861260059</v>
      </c>
      <c r="AH243" s="78">
        <f>'Datos Muni'!CW243</f>
        <v>100</v>
      </c>
      <c r="AI243" s="78">
        <f>'Datos Muni'!CZ243</f>
        <v>84.175084175084166</v>
      </c>
      <c r="AJ243" s="78">
        <f>'Datos Muni'!DC243</f>
        <v>75</v>
      </c>
      <c r="AK243" s="78">
        <f>'Datos Muni'!DF243</f>
        <v>75</v>
      </c>
      <c r="AL243" s="78">
        <f>'Datos Muni'!DI243</f>
        <v>50</v>
      </c>
      <c r="AM243" s="106">
        <f>'Datos Muni'!DL243</f>
        <v>25</v>
      </c>
      <c r="AN243" s="78">
        <f>'Datos Muni'!DO243</f>
        <v>0</v>
      </c>
      <c r="AO243" s="109">
        <f>'Datos Muni'!DR243</f>
        <v>81.594674850856634</v>
      </c>
      <c r="AP243" s="78">
        <f>'Datos Muni'!DU243</f>
        <v>49.787861360186078</v>
      </c>
      <c r="AQ243" s="78">
        <f>'Datos Muni'!DX243</f>
        <v>89.34756999273128</v>
      </c>
      <c r="AR243" s="78">
        <f>'Datos Muni'!EA243</f>
        <v>100</v>
      </c>
      <c r="AS243" s="78">
        <f>'Datos Muni'!ED243</f>
        <v>99.938561785966613</v>
      </c>
      <c r="AT243" s="78">
        <f>'Datos Muni'!EG243</f>
        <v>70.916256030351661</v>
      </c>
      <c r="AV243" s="87">
        <f t="shared" si="15"/>
        <v>81.150802225701</v>
      </c>
      <c r="AW243" s="90">
        <f t="shared" si="16"/>
        <v>62.88615439319166</v>
      </c>
      <c r="AX243" s="85">
        <f t="shared" si="17"/>
        <v>75.897533457786594</v>
      </c>
      <c r="AY243" s="90">
        <f t="shared" si="18"/>
        <v>71.472360146888306</v>
      </c>
      <c r="BA243" s="298">
        <f t="shared" si="19"/>
        <v>72.851712555891893</v>
      </c>
    </row>
    <row r="244" spans="2:53" x14ac:dyDescent="0.3">
      <c r="B244" s="49">
        <v>60201</v>
      </c>
      <c r="C244" s="48" t="s">
        <v>245</v>
      </c>
      <c r="D244" s="81">
        <f>'Datos Muni'!K244</f>
        <v>100</v>
      </c>
      <c r="E244" s="81">
        <f>'Datos Muni'!N244</f>
        <v>40.012685659918603</v>
      </c>
      <c r="F244" s="81">
        <f>'Datos Muni'!Q244</f>
        <v>35.46287923116477</v>
      </c>
      <c r="G244" s="81">
        <f>'Datos Muni'!T244</f>
        <v>85.294556239611339</v>
      </c>
      <c r="H244" s="81">
        <f>'Datos Muni'!W244</f>
        <v>52.944452537712102</v>
      </c>
      <c r="I244" s="81">
        <f>'Datos Muni'!Z244</f>
        <v>81.81930472175047</v>
      </c>
      <c r="J244" s="81">
        <f>'Datos Muni'!AC244</f>
        <v>19.520748901948714</v>
      </c>
      <c r="K244" s="81">
        <f>'Datos Muni'!AF244</f>
        <v>0</v>
      </c>
      <c r="L244" s="81">
        <f>'Datos Muni'!AI244</f>
        <v>0</v>
      </c>
      <c r="M244" s="81">
        <f>'Datos Muni'!AL244</f>
        <v>0</v>
      </c>
      <c r="N244" s="77">
        <f>'Datos Muni'!AO244</f>
        <v>0</v>
      </c>
      <c r="O244" s="77">
        <f>'Datos Muni'!AR244</f>
        <v>25.184761259928766</v>
      </c>
      <c r="P244" s="77">
        <f>'Datos Muni'!AU244</f>
        <v>14.783984501130126</v>
      </c>
      <c r="Q244" s="78">
        <f>'Datos Muni'!AX244</f>
        <v>74.706028219126082</v>
      </c>
      <c r="R244" s="78">
        <f>'Datos Muni'!BA244</f>
        <v>37.020233647727274</v>
      </c>
      <c r="S244" s="78">
        <f>'Datos Muni'!BD244</f>
        <v>0</v>
      </c>
      <c r="T244" s="78">
        <f>'Datos Muni'!BG244</f>
        <v>50</v>
      </c>
      <c r="U244" s="78">
        <f>'Datos Muni'!BJ244</f>
        <v>0</v>
      </c>
      <c r="V244" s="78">
        <f>'Datos Muni'!BM244</f>
        <v>60</v>
      </c>
      <c r="W244" s="78">
        <f>'Datos Muni'!BP244</f>
        <v>0</v>
      </c>
      <c r="X244" s="78">
        <f>'Datos Muni'!BS244</f>
        <v>15</v>
      </c>
      <c r="Y244" s="78">
        <f>'Datos Muni'!BV244</f>
        <v>10.302197802197803</v>
      </c>
      <c r="Z244" s="78">
        <f>'Datos Muni'!BY244</f>
        <v>18.051701350740426</v>
      </c>
      <c r="AA244" s="78">
        <f>'Datos Muni'!CB244</f>
        <v>3.4999999999999996</v>
      </c>
      <c r="AB244" s="78">
        <f>'Datos Muni'!CE244</f>
        <v>0</v>
      </c>
      <c r="AC244" s="78">
        <f>'Datos Muni'!CH244</f>
        <v>28.432892046066087</v>
      </c>
      <c r="AD244" s="78">
        <f>'Datos Muni'!CK244</f>
        <v>33.127735773975331</v>
      </c>
      <c r="AE244" s="78">
        <f>'Datos Muni'!CN244</f>
        <v>27.826086956521745</v>
      </c>
      <c r="AF244" s="78">
        <f>'Datos Muni'!CQ244</f>
        <v>83.952211817888283</v>
      </c>
      <c r="AG244" s="78">
        <f>'Datos Muni'!CT244</f>
        <v>90.408756959996225</v>
      </c>
      <c r="AH244" s="78">
        <f>'Datos Muni'!CW244</f>
        <v>0</v>
      </c>
      <c r="AI244" s="78">
        <f>'Datos Muni'!CZ244</f>
        <v>32.659932659932664</v>
      </c>
      <c r="AJ244" s="78">
        <f>'Datos Muni'!DC244</f>
        <v>0</v>
      </c>
      <c r="AK244" s="78">
        <f>'Datos Muni'!DF244</f>
        <v>75</v>
      </c>
      <c r="AL244" s="78">
        <f>'Datos Muni'!DI244</f>
        <v>25</v>
      </c>
      <c r="AM244" s="106">
        <f>'Datos Muni'!DL244</f>
        <v>50</v>
      </c>
      <c r="AN244" s="78">
        <f>'Datos Muni'!DO244</f>
        <v>100</v>
      </c>
      <c r="AO244" s="109">
        <f>'Datos Muni'!DR244</f>
        <v>100</v>
      </c>
      <c r="AP244" s="78">
        <f>'Datos Muni'!DU244</f>
        <v>100</v>
      </c>
      <c r="AQ244" s="78">
        <f>'Datos Muni'!DX244</f>
        <v>97.576767990074444</v>
      </c>
      <c r="AR244" s="78">
        <f>'Datos Muni'!EA244</f>
        <v>100</v>
      </c>
      <c r="AS244" s="78">
        <f>'Datos Muni'!ED244</f>
        <v>100</v>
      </c>
      <c r="AT244" s="78">
        <f>'Datos Muni'!EG244</f>
        <v>63.363195992280019</v>
      </c>
      <c r="AV244" s="87">
        <f t="shared" si="15"/>
        <v>35.001797927166528</v>
      </c>
      <c r="AW244" s="90">
        <f t="shared" si="16"/>
        <v>31.675180266693335</v>
      </c>
      <c r="AX244" s="85">
        <f t="shared" si="17"/>
        <v>24.465869527487744</v>
      </c>
      <c r="AY244" s="90">
        <f t="shared" si="18"/>
        <v>66.714903828734521</v>
      </c>
      <c r="BA244" s="298">
        <f t="shared" si="19"/>
        <v>39.464437887520532</v>
      </c>
    </row>
    <row r="245" spans="2:53" x14ac:dyDescent="0.3">
      <c r="B245" s="49">
        <v>60202</v>
      </c>
      <c r="C245" s="48" t="s">
        <v>246</v>
      </c>
      <c r="D245" s="81">
        <f>'Datos Muni'!K245</f>
        <v>50</v>
      </c>
      <c r="E245" s="81">
        <f>'Datos Muni'!N245</f>
        <v>78.430866174267862</v>
      </c>
      <c r="F245" s="81">
        <f>'Datos Muni'!Q245</f>
        <v>50.916496945010195</v>
      </c>
      <c r="G245" s="81">
        <f>'Datos Muni'!T245</f>
        <v>95.357972125614509</v>
      </c>
      <c r="H245" s="81">
        <f>'Datos Muni'!W245</f>
        <v>82.289395387289872</v>
      </c>
      <c r="I245" s="81">
        <f>'Datos Muni'!Z245</f>
        <v>93.552595649139789</v>
      </c>
      <c r="J245" s="81">
        <f>'Datos Muni'!AC245</f>
        <v>29.396464843150721</v>
      </c>
      <c r="K245" s="81">
        <f>'Datos Muni'!AF245</f>
        <v>33.333333333333329</v>
      </c>
      <c r="L245" s="81">
        <f>'Datos Muni'!AI245</f>
        <v>70.342175605333495</v>
      </c>
      <c r="M245" s="81">
        <f>'Datos Muni'!AL245</f>
        <v>99.000099000098999</v>
      </c>
      <c r="N245" s="77">
        <f>'Datos Muni'!AO245</f>
        <v>26.75678351354027</v>
      </c>
      <c r="O245" s="77">
        <f>'Datos Muni'!AR245</f>
        <v>37.917474276135678</v>
      </c>
      <c r="P245" s="77">
        <f>'Datos Muni'!AU245</f>
        <v>34.650034650034648</v>
      </c>
      <c r="Q245" s="78">
        <f>'Datos Muni'!AX245</f>
        <v>0</v>
      </c>
      <c r="R245" s="78">
        <f>'Datos Muni'!BA245</f>
        <v>48.241218185207124</v>
      </c>
      <c r="S245" s="78">
        <f>'Datos Muni'!BD245</f>
        <v>0</v>
      </c>
      <c r="T245" s="78">
        <f>'Datos Muni'!BG245</f>
        <v>50</v>
      </c>
      <c r="U245" s="78">
        <f>'Datos Muni'!BJ245</f>
        <v>0</v>
      </c>
      <c r="V245" s="78">
        <f>'Datos Muni'!BM245</f>
        <v>30</v>
      </c>
      <c r="W245" s="78">
        <f>'Datos Muni'!BP245</f>
        <v>0</v>
      </c>
      <c r="X245" s="78">
        <f>'Datos Muni'!BS245</f>
        <v>63.333333333333329</v>
      </c>
      <c r="Y245" s="78">
        <f>'Datos Muni'!BV245</f>
        <v>53.278259177778764</v>
      </c>
      <c r="Z245" s="78">
        <f>'Datos Muni'!BY245</f>
        <v>42.437219216055524</v>
      </c>
      <c r="AA245" s="78">
        <f>'Datos Muni'!CB245</f>
        <v>20</v>
      </c>
      <c r="AB245" s="78">
        <f>'Datos Muni'!CE245</f>
        <v>95.72508944658945</v>
      </c>
      <c r="AC245" s="78">
        <f>'Datos Muni'!CH245</f>
        <v>20.475117975117975</v>
      </c>
      <c r="AD245" s="78">
        <f>'Datos Muni'!CK245</f>
        <v>69.741062712100799</v>
      </c>
      <c r="AE245" s="78">
        <f>'Datos Muni'!CN245</f>
        <v>68.871987537798958</v>
      </c>
      <c r="AF245" s="78">
        <f>'Datos Muni'!CQ245</f>
        <v>62.370062370062371</v>
      </c>
      <c r="AG245" s="78">
        <f>'Datos Muni'!CT245</f>
        <v>63.39944125063073</v>
      </c>
      <c r="AH245" s="78">
        <f>'Datos Muni'!CW245</f>
        <v>94.94</v>
      </c>
      <c r="AI245" s="78">
        <f>'Datos Muni'!CZ245</f>
        <v>95.28619528619528</v>
      </c>
      <c r="AJ245" s="78">
        <f>'Datos Muni'!DC245</f>
        <v>100</v>
      </c>
      <c r="AK245" s="78">
        <f>'Datos Muni'!DF245</f>
        <v>50</v>
      </c>
      <c r="AL245" s="78">
        <f>'Datos Muni'!DI245</f>
        <v>75</v>
      </c>
      <c r="AM245" s="106">
        <f>'Datos Muni'!DL245</f>
        <v>50</v>
      </c>
      <c r="AN245" s="78">
        <f>'Datos Muni'!DO245</f>
        <v>80</v>
      </c>
      <c r="AO245" s="109">
        <f>'Datos Muni'!DR245</f>
        <v>89.478112263912507</v>
      </c>
      <c r="AP245" s="78">
        <f>'Datos Muni'!DU245</f>
        <v>100</v>
      </c>
      <c r="AQ245" s="78">
        <f>'Datos Muni'!DX245</f>
        <v>100</v>
      </c>
      <c r="AR245" s="78">
        <f>'Datos Muni'!EA245</f>
        <v>100</v>
      </c>
      <c r="AS245" s="78">
        <f>'Datos Muni'!ED245</f>
        <v>99.309565933308065</v>
      </c>
      <c r="AT245" s="78">
        <f>'Datos Muni'!EG245</f>
        <v>26.771893177962152</v>
      </c>
      <c r="AV245" s="87">
        <f t="shared" si="15"/>
        <v>60.149514730996103</v>
      </c>
      <c r="AW245" s="90">
        <f t="shared" si="16"/>
        <v>18.320174026458158</v>
      </c>
      <c r="AX245" s="85">
        <f t="shared" si="17"/>
        <v>55.1369035298708</v>
      </c>
      <c r="AY245" s="90">
        <f t="shared" si="18"/>
        <v>80.298943422286342</v>
      </c>
      <c r="BA245" s="298">
        <f t="shared" si="19"/>
        <v>53.47638392740285</v>
      </c>
    </row>
    <row r="246" spans="2:53" x14ac:dyDescent="0.3">
      <c r="B246" s="49">
        <v>60301</v>
      </c>
      <c r="C246" s="48" t="s">
        <v>247</v>
      </c>
      <c r="D246" s="81">
        <f>'Datos Muni'!K246</f>
        <v>100</v>
      </c>
      <c r="E246" s="81">
        <f>'Datos Muni'!N246</f>
        <v>100</v>
      </c>
      <c r="F246" s="81">
        <f>'Datos Muni'!Q246</f>
        <v>35.904064340083295</v>
      </c>
      <c r="G246" s="81">
        <f>'Datos Muni'!T246</f>
        <v>95.234092653431063</v>
      </c>
      <c r="H246" s="81">
        <f>'Datos Muni'!W246</f>
        <v>85.895002064495927</v>
      </c>
      <c r="I246" s="81">
        <f>'Datos Muni'!Z246</f>
        <v>92.149848681142885</v>
      </c>
      <c r="J246" s="81">
        <f>'Datos Muni'!AC246</f>
        <v>29.246047194765147</v>
      </c>
      <c r="K246" s="81">
        <f>'Datos Muni'!AF246</f>
        <v>66.666666666666657</v>
      </c>
      <c r="L246" s="81">
        <f>'Datos Muni'!AI246</f>
        <v>44.653345423564886</v>
      </c>
      <c r="M246" s="81">
        <f>'Datos Muni'!AL246</f>
        <v>75.200293088321786</v>
      </c>
      <c r="N246" s="77">
        <f>'Datos Muni'!AO246</f>
        <v>28.662620373234216</v>
      </c>
      <c r="O246" s="77">
        <f>'Datos Muni'!AR246</f>
        <v>36.917281161569058</v>
      </c>
      <c r="P246" s="77">
        <f>'Datos Muni'!AU246</f>
        <v>100</v>
      </c>
      <c r="Q246" s="78">
        <f>'Datos Muni'!AX246</f>
        <v>9.88907646428191</v>
      </c>
      <c r="R246" s="78">
        <f>'Datos Muni'!BA246</f>
        <v>28.3257670405814</v>
      </c>
      <c r="S246" s="78">
        <f>'Datos Muni'!BD246</f>
        <v>0</v>
      </c>
      <c r="T246" s="78">
        <f>'Datos Muni'!BG246</f>
        <v>100</v>
      </c>
      <c r="U246" s="78">
        <f>'Datos Muni'!BJ246</f>
        <v>66.666666666666657</v>
      </c>
      <c r="V246" s="78">
        <f>'Datos Muni'!BM246</f>
        <v>90</v>
      </c>
      <c r="W246" s="78">
        <f>'Datos Muni'!BP246</f>
        <v>100</v>
      </c>
      <c r="X246" s="78">
        <f>'Datos Muni'!BS246</f>
        <v>76.666666666666657</v>
      </c>
      <c r="Y246" s="78">
        <f>'Datos Muni'!BV246</f>
        <v>55.081096598248877</v>
      </c>
      <c r="Z246" s="78">
        <f>'Datos Muni'!BY246</f>
        <v>40.052918870670908</v>
      </c>
      <c r="AA246" s="78">
        <f>'Datos Muni'!CB246</f>
        <v>8.5</v>
      </c>
      <c r="AB246" s="78">
        <f>'Datos Muni'!CE246</f>
        <v>69.747672314722863</v>
      </c>
      <c r="AC246" s="78">
        <f>'Datos Muni'!CH246</f>
        <v>48.205316082257546</v>
      </c>
      <c r="AD246" s="78">
        <f>'Datos Muni'!CK246</f>
        <v>65.366443452380963</v>
      </c>
      <c r="AE246" s="78">
        <f>'Datos Muni'!CN246</f>
        <v>61.34474499859116</v>
      </c>
      <c r="AF246" s="78">
        <f>'Datos Muni'!CQ246</f>
        <v>18.510841375586899</v>
      </c>
      <c r="AG246" s="78">
        <f>'Datos Muni'!CT246</f>
        <v>8.0207024859604186</v>
      </c>
      <c r="AH246" s="78">
        <f>'Datos Muni'!CW246</f>
        <v>100</v>
      </c>
      <c r="AI246" s="78">
        <f>'Datos Muni'!CZ246</f>
        <v>66.329966329966325</v>
      </c>
      <c r="AJ246" s="78">
        <f>'Datos Muni'!DC246</f>
        <v>75</v>
      </c>
      <c r="AK246" s="78">
        <f>'Datos Muni'!DF246</f>
        <v>75</v>
      </c>
      <c r="AL246" s="78">
        <f>'Datos Muni'!DI246</f>
        <v>0</v>
      </c>
      <c r="AM246" s="106">
        <f>'Datos Muni'!DL246</f>
        <v>75</v>
      </c>
      <c r="AN246" s="78">
        <f>'Datos Muni'!DO246</f>
        <v>34</v>
      </c>
      <c r="AO246" s="109">
        <f>'Datos Muni'!DR246</f>
        <v>67.990454753607523</v>
      </c>
      <c r="AP246" s="78">
        <f>'Datos Muni'!DU246</f>
        <v>96.396576450706078</v>
      </c>
      <c r="AQ246" s="78">
        <f>'Datos Muni'!DX246</f>
        <v>73.062868921577802</v>
      </c>
      <c r="AR246" s="78">
        <f>'Datos Muni'!EA246</f>
        <v>48.261758691206545</v>
      </c>
      <c r="AS246" s="78">
        <f>'Datos Muni'!ED246</f>
        <v>97.613821305712335</v>
      </c>
      <c r="AT246" s="78">
        <f>'Datos Muni'!EG246</f>
        <v>26.584127565528537</v>
      </c>
      <c r="AV246" s="87">
        <f t="shared" si="15"/>
        <v>68.502250895944229</v>
      </c>
      <c r="AW246" s="90">
        <f t="shared" si="16"/>
        <v>56.411644310218563</v>
      </c>
      <c r="AX246" s="85">
        <f t="shared" si="17"/>
        <v>49.275077817680653</v>
      </c>
      <c r="AY246" s="90">
        <f t="shared" si="18"/>
        <v>60.232876893161823</v>
      </c>
      <c r="BA246" s="298">
        <f t="shared" si="19"/>
        <v>58.605462479251322</v>
      </c>
    </row>
    <row r="247" spans="2:53" x14ac:dyDescent="0.3">
      <c r="B247" s="49">
        <v>60302</v>
      </c>
      <c r="C247" s="48" t="s">
        <v>248</v>
      </c>
      <c r="D247" s="81">
        <f>'Datos Muni'!K247</f>
        <v>100</v>
      </c>
      <c r="E247" s="81">
        <f>'Datos Muni'!N247</f>
        <v>100</v>
      </c>
      <c r="F247" s="81">
        <f>'Datos Muni'!Q247</f>
        <v>19.574451425998785</v>
      </c>
      <c r="G247" s="81">
        <f>'Datos Muni'!T247</f>
        <v>88.919429367150599</v>
      </c>
      <c r="H247" s="81">
        <f>'Datos Muni'!W247</f>
        <v>83.600453812863108</v>
      </c>
      <c r="I247" s="81">
        <f>'Datos Muni'!Z247</f>
        <v>83.9549794292532</v>
      </c>
      <c r="J247" s="81">
        <f>'Datos Muni'!AC247</f>
        <v>28.492671776253864</v>
      </c>
      <c r="K247" s="81">
        <f>'Datos Muni'!AF247</f>
        <v>0</v>
      </c>
      <c r="L247" s="81">
        <f>'Datos Muni'!AI247</f>
        <v>42.643793348177439</v>
      </c>
      <c r="M247" s="81">
        <f>'Datos Muni'!AL247</f>
        <v>100</v>
      </c>
      <c r="N247" s="77">
        <f>'Datos Muni'!AO247</f>
        <v>0</v>
      </c>
      <c r="O247" s="77">
        <f>'Datos Muni'!AR247</f>
        <v>25.616006298784505</v>
      </c>
      <c r="P247" s="77">
        <f>'Datos Muni'!AU247</f>
        <v>94.4883384455119</v>
      </c>
      <c r="Q247" s="78">
        <f>'Datos Muni'!AX247</f>
        <v>46.369231034209562</v>
      </c>
      <c r="R247" s="78">
        <f>'Datos Muni'!BA247</f>
        <v>37.270773519424324</v>
      </c>
      <c r="S247" s="78">
        <f>'Datos Muni'!BD247</f>
        <v>0</v>
      </c>
      <c r="T247" s="78">
        <f>'Datos Muni'!BG247</f>
        <v>100</v>
      </c>
      <c r="U247" s="78">
        <f>'Datos Muni'!BJ247</f>
        <v>0</v>
      </c>
      <c r="V247" s="78">
        <f>'Datos Muni'!BM247</f>
        <v>30</v>
      </c>
      <c r="W247" s="78">
        <f>'Datos Muni'!BP247</f>
        <v>100</v>
      </c>
      <c r="X247" s="78">
        <f>'Datos Muni'!BS247</f>
        <v>76.666666666666657</v>
      </c>
      <c r="Y247" s="78">
        <f>'Datos Muni'!BV247</f>
        <v>69.299379952916212</v>
      </c>
      <c r="Z247" s="78">
        <f>'Datos Muni'!BY247</f>
        <v>43.028108083275271</v>
      </c>
      <c r="AA247" s="78">
        <f>'Datos Muni'!CB247</f>
        <v>4</v>
      </c>
      <c r="AB247" s="78">
        <f>'Datos Muni'!CE247</f>
        <v>75.808103680768554</v>
      </c>
      <c r="AC247" s="78">
        <f>'Datos Muni'!CH247</f>
        <v>54.436792252638078</v>
      </c>
      <c r="AD247" s="78">
        <f>'Datos Muni'!CK247</f>
        <v>71.735791090629803</v>
      </c>
      <c r="AE247" s="78">
        <f>'Datos Muni'!CN247</f>
        <v>65.509205313446756</v>
      </c>
      <c r="AF247" s="78">
        <f>'Datos Muni'!CQ247</f>
        <v>99.102957347068696</v>
      </c>
      <c r="AG247" s="78">
        <f>'Datos Muni'!CT247</f>
        <v>73.988612107539566</v>
      </c>
      <c r="AH247" s="78">
        <f>'Datos Muni'!CW247</f>
        <v>0</v>
      </c>
      <c r="AI247" s="78">
        <f>'Datos Muni'!CZ247</f>
        <v>66.329966329966325</v>
      </c>
      <c r="AJ247" s="78">
        <f>'Datos Muni'!DC247</f>
        <v>50</v>
      </c>
      <c r="AK247" s="78">
        <f>'Datos Muni'!DF247</f>
        <v>50</v>
      </c>
      <c r="AL247" s="78">
        <f>'Datos Muni'!DI247</f>
        <v>25</v>
      </c>
      <c r="AM247" s="106">
        <f>'Datos Muni'!DL247</f>
        <v>75</v>
      </c>
      <c r="AN247" s="78">
        <f>'Datos Muni'!DO247</f>
        <v>92</v>
      </c>
      <c r="AO247" s="109">
        <f>'Datos Muni'!DR247</f>
        <v>100</v>
      </c>
      <c r="AP247" s="78">
        <f>'Datos Muni'!DU247</f>
        <v>100</v>
      </c>
      <c r="AQ247" s="78">
        <f>'Datos Muni'!DX247</f>
        <v>82.177632494088186</v>
      </c>
      <c r="AR247" s="78">
        <f>'Datos Muni'!EA247</f>
        <v>100</v>
      </c>
      <c r="AS247" s="78">
        <f>'Datos Muni'!ED247</f>
        <v>99.883740694314525</v>
      </c>
      <c r="AT247" s="78">
        <f>'Datos Muni'!EG247</f>
        <v>55.231280799479791</v>
      </c>
      <c r="AV247" s="87">
        <f t="shared" si="15"/>
        <v>59.022317223384114</v>
      </c>
      <c r="AW247" s="90">
        <f t="shared" si="16"/>
        <v>44.805714936233414</v>
      </c>
      <c r="AX247" s="85">
        <f t="shared" si="17"/>
        <v>62.176333820823338</v>
      </c>
      <c r="AY247" s="90">
        <f t="shared" si="18"/>
        <v>69.257945173242021</v>
      </c>
      <c r="BA247" s="298">
        <f t="shared" si="19"/>
        <v>58.815577788420725</v>
      </c>
    </row>
    <row r="248" spans="2:53" x14ac:dyDescent="0.3">
      <c r="B248" s="49">
        <v>60303</v>
      </c>
      <c r="C248" s="48" t="s">
        <v>249</v>
      </c>
      <c r="D248" s="81">
        <f>'Datos Muni'!K248</f>
        <v>100</v>
      </c>
      <c r="E248" s="81">
        <f>'Datos Muni'!N248</f>
        <v>100</v>
      </c>
      <c r="F248" s="81">
        <f>'Datos Muni'!Q248</f>
        <v>40.470264473178332</v>
      </c>
      <c r="G248" s="81">
        <f>'Datos Muni'!T248</f>
        <v>94.873435063104623</v>
      </c>
      <c r="H248" s="81">
        <f>'Datos Muni'!W248</f>
        <v>51.963954153002092</v>
      </c>
      <c r="I248" s="81">
        <f>'Datos Muni'!Z248</f>
        <v>85.477895671324688</v>
      </c>
      <c r="J248" s="81">
        <f>'Datos Muni'!AC248</f>
        <v>30.193742749796566</v>
      </c>
      <c r="K248" s="81">
        <f>'Datos Muni'!AF248</f>
        <v>33.333333333333329</v>
      </c>
      <c r="L248" s="81">
        <f>'Datos Muni'!AI248</f>
        <v>70.964837936585823</v>
      </c>
      <c r="M248" s="81">
        <f>'Datos Muni'!AL248</f>
        <v>100</v>
      </c>
      <c r="N248" s="77">
        <f>'Datos Muni'!AO248</f>
        <v>0</v>
      </c>
      <c r="O248" s="77">
        <f>'Datos Muni'!AR248</f>
        <v>10.477601566014863</v>
      </c>
      <c r="P248" s="77">
        <f>'Datos Muni'!AU248</f>
        <v>90.479505354803919</v>
      </c>
      <c r="Q248" s="78">
        <f>'Datos Muni'!AX248</f>
        <v>30.979952203699039</v>
      </c>
      <c r="R248" s="78">
        <f>'Datos Muni'!BA248</f>
        <v>17.573775379201166</v>
      </c>
      <c r="S248" s="78">
        <f>'Datos Muni'!BD248</f>
        <v>0</v>
      </c>
      <c r="T248" s="78">
        <f>'Datos Muni'!BG248</f>
        <v>50</v>
      </c>
      <c r="U248" s="78">
        <f>'Datos Muni'!BJ248</f>
        <v>33.333333333333329</v>
      </c>
      <c r="V248" s="78">
        <f>'Datos Muni'!BM248</f>
        <v>50</v>
      </c>
      <c r="W248" s="78">
        <f>'Datos Muni'!BP248</f>
        <v>100</v>
      </c>
      <c r="X248" s="78">
        <f>'Datos Muni'!BS248</f>
        <v>86.666666666666671</v>
      </c>
      <c r="Y248" s="78">
        <f>'Datos Muni'!BV248</f>
        <v>51.189647405708669</v>
      </c>
      <c r="Z248" s="78">
        <f>'Datos Muni'!BY248</f>
        <v>42.761569700324671</v>
      </c>
      <c r="AA248" s="78">
        <f>'Datos Muni'!CB248</f>
        <v>4.5</v>
      </c>
      <c r="AB248" s="78">
        <f>'Datos Muni'!CE248</f>
        <v>71.995346290161024</v>
      </c>
      <c r="AC248" s="78">
        <f>'Datos Muni'!CH248</f>
        <v>44.960448930323345</v>
      </c>
      <c r="AD248" s="78">
        <f>'Datos Muni'!CK248</f>
        <v>73.225635593220346</v>
      </c>
      <c r="AE248" s="78">
        <f>'Datos Muni'!CN248</f>
        <v>68.878700128700132</v>
      </c>
      <c r="AF248" s="78">
        <f>'Datos Muni'!CQ248</f>
        <v>100</v>
      </c>
      <c r="AG248" s="78">
        <f>'Datos Muni'!CT248</f>
        <v>85.656403222412763</v>
      </c>
      <c r="AH248" s="78">
        <f>'Datos Muni'!CW248</f>
        <v>79.459999999999994</v>
      </c>
      <c r="AI248" s="78">
        <f>'Datos Muni'!CZ248</f>
        <v>54.882154882154886</v>
      </c>
      <c r="AJ248" s="78">
        <f>'Datos Muni'!DC248</f>
        <v>75</v>
      </c>
      <c r="AK248" s="78">
        <f>'Datos Muni'!DF248</f>
        <v>75</v>
      </c>
      <c r="AL248" s="78">
        <f>'Datos Muni'!DI248</f>
        <v>0</v>
      </c>
      <c r="AM248" s="106">
        <f>'Datos Muni'!DL248</f>
        <v>75</v>
      </c>
      <c r="AN248" s="78">
        <f>'Datos Muni'!DO248</f>
        <v>64</v>
      </c>
      <c r="AO248" s="109">
        <f>'Datos Muni'!DR248</f>
        <v>82.845640614112341</v>
      </c>
      <c r="AP248" s="78">
        <f>'Datos Muni'!DU248</f>
        <v>100</v>
      </c>
      <c r="AQ248" s="78">
        <f>'Datos Muni'!DX248</f>
        <v>69.598416289592762</v>
      </c>
      <c r="AR248" s="78">
        <f>'Datos Muni'!EA248</f>
        <v>63.599182004089968</v>
      </c>
      <c r="AS248" s="78">
        <f>'Datos Muni'!ED248</f>
        <v>99.454091831580271</v>
      </c>
      <c r="AT248" s="78">
        <f>'Datos Muni'!EG248</f>
        <v>51.568520863227498</v>
      </c>
      <c r="AV248" s="87">
        <f t="shared" si="15"/>
        <v>62.171890023164941</v>
      </c>
      <c r="AW248" s="90">
        <f t="shared" si="16"/>
        <v>40.269580130890503</v>
      </c>
      <c r="AX248" s="85">
        <f t="shared" si="17"/>
        <v>60.464223857233868</v>
      </c>
      <c r="AY248" s="90">
        <f t="shared" si="18"/>
        <v>69.718886407655035</v>
      </c>
      <c r="BA248" s="298">
        <f t="shared" si="19"/>
        <v>58.156145104736083</v>
      </c>
    </row>
    <row r="249" spans="2:53" x14ac:dyDescent="0.3">
      <c r="B249" s="49">
        <v>60401</v>
      </c>
      <c r="C249" s="48" t="s">
        <v>250</v>
      </c>
      <c r="D249" s="81">
        <f>'Datos Muni'!K249</f>
        <v>100</v>
      </c>
      <c r="E249" s="81">
        <f>'Datos Muni'!N249</f>
        <v>61.517736865738662</v>
      </c>
      <c r="F249" s="81">
        <f>'Datos Muni'!Q249</f>
        <v>53.429078241542186</v>
      </c>
      <c r="G249" s="81">
        <f>'Datos Muni'!T249</f>
        <v>81.069232674092376</v>
      </c>
      <c r="H249" s="81">
        <f>'Datos Muni'!W249</f>
        <v>59.715455884376723</v>
      </c>
      <c r="I249" s="81">
        <f>'Datos Muni'!Z249</f>
        <v>71.729282647909713</v>
      </c>
      <c r="J249" s="81">
        <f>'Datos Muni'!AC249</f>
        <v>26.781957469244901</v>
      </c>
      <c r="K249" s="81">
        <f>'Datos Muni'!AF249</f>
        <v>0</v>
      </c>
      <c r="L249" s="81">
        <f>'Datos Muni'!AI249</f>
        <v>0</v>
      </c>
      <c r="M249" s="81">
        <f>'Datos Muni'!AL249</f>
        <v>19.236934915036869</v>
      </c>
      <c r="N249" s="77">
        <f>'Datos Muni'!AO249</f>
        <v>0</v>
      </c>
      <c r="O249" s="77">
        <f>'Datos Muni'!AR249</f>
        <v>44.725451582585485</v>
      </c>
      <c r="P249" s="77">
        <f>'Datos Muni'!AU249</f>
        <v>14.107085604360369</v>
      </c>
      <c r="Q249" s="78">
        <f>'Datos Muni'!AX249</f>
        <v>21.393158931783777</v>
      </c>
      <c r="R249" s="78">
        <f>'Datos Muni'!BA249</f>
        <v>22.409765167453795</v>
      </c>
      <c r="S249" s="78">
        <f>'Datos Muni'!BD249</f>
        <v>0</v>
      </c>
      <c r="T249" s="78">
        <f>'Datos Muni'!BG249</f>
        <v>50</v>
      </c>
      <c r="U249" s="78">
        <f>'Datos Muni'!BJ249</f>
        <v>0</v>
      </c>
      <c r="V249" s="78">
        <f>'Datos Muni'!BM249</f>
        <v>90</v>
      </c>
      <c r="W249" s="78">
        <f>'Datos Muni'!BP249</f>
        <v>0</v>
      </c>
      <c r="X249" s="78">
        <f>'Datos Muni'!BS249</f>
        <v>21.666666666666668</v>
      </c>
      <c r="Y249" s="78">
        <f>'Datos Muni'!BV249</f>
        <v>29.370134465675868</v>
      </c>
      <c r="Z249" s="78">
        <f>'Datos Muni'!BY249</f>
        <v>18.695096394956138</v>
      </c>
      <c r="AA249" s="78">
        <f>'Datos Muni'!CB249</f>
        <v>2.5</v>
      </c>
      <c r="AB249" s="78">
        <f>'Datos Muni'!CE249</f>
        <v>21.913097210644434</v>
      </c>
      <c r="AC249" s="78">
        <f>'Datos Muni'!CH249</f>
        <v>100</v>
      </c>
      <c r="AD249" s="78">
        <f>'Datos Muni'!CK249</f>
        <v>32.816065723413971</v>
      </c>
      <c r="AE249" s="78">
        <f>'Datos Muni'!CN249</f>
        <v>35.417617526243731</v>
      </c>
      <c r="AF249" s="78">
        <f>'Datos Muni'!CQ249</f>
        <v>100</v>
      </c>
      <c r="AG249" s="78">
        <f>'Datos Muni'!CT249</f>
        <v>99.127663543557702</v>
      </c>
      <c r="AH249" s="78">
        <f>'Datos Muni'!CW249</f>
        <v>0</v>
      </c>
      <c r="AI249" s="78">
        <f>'Datos Muni'!CZ249</f>
        <v>65.656565656565661</v>
      </c>
      <c r="AJ249" s="78">
        <f>'Datos Muni'!DC249</f>
        <v>75</v>
      </c>
      <c r="AK249" s="78">
        <f>'Datos Muni'!DF249</f>
        <v>75</v>
      </c>
      <c r="AL249" s="78">
        <f>'Datos Muni'!DI249</f>
        <v>100</v>
      </c>
      <c r="AM249" s="106">
        <f>'Datos Muni'!DL249</f>
        <v>50</v>
      </c>
      <c r="AN249" s="78">
        <f>'Datos Muni'!DO249</f>
        <v>100</v>
      </c>
      <c r="AO249" s="109">
        <f>'Datos Muni'!DR249</f>
        <v>100</v>
      </c>
      <c r="AP249" s="78">
        <f>'Datos Muni'!DU249</f>
        <v>100</v>
      </c>
      <c r="AQ249" s="78">
        <f>'Datos Muni'!DX249</f>
        <v>98.262803140851929</v>
      </c>
      <c r="AR249" s="78">
        <f>'Datos Muni'!EA249</f>
        <v>100</v>
      </c>
      <c r="AS249" s="78">
        <f>'Datos Muni'!ED249</f>
        <v>100</v>
      </c>
      <c r="AT249" s="78">
        <f>'Datos Muni'!EG249</f>
        <v>79.789604119978137</v>
      </c>
      <c r="AV249" s="87">
        <f t="shared" si="15"/>
        <v>40.947093529606718</v>
      </c>
      <c r="AW249" s="90">
        <f t="shared" si="16"/>
        <v>26.257560585605368</v>
      </c>
      <c r="AX249" s="85">
        <f t="shared" si="17"/>
        <v>40.264297554177865</v>
      </c>
      <c r="AY249" s="90">
        <f t="shared" si="18"/>
        <v>81.631188318639531</v>
      </c>
      <c r="BA249" s="298">
        <f t="shared" si="19"/>
        <v>47.275034997007367</v>
      </c>
    </row>
    <row r="250" spans="2:53" x14ac:dyDescent="0.3">
      <c r="B250" s="49">
        <v>60402</v>
      </c>
      <c r="C250" s="48" t="s">
        <v>251</v>
      </c>
      <c r="D250" s="81">
        <f>'Datos Muni'!K250</f>
        <v>50</v>
      </c>
      <c r="E250" s="81">
        <f>'Datos Muni'!N250</f>
        <v>2.4708789269325804</v>
      </c>
      <c r="F250" s="81">
        <f>'Datos Muni'!Q250</f>
        <v>0</v>
      </c>
      <c r="G250" s="81">
        <f>'Datos Muni'!T250</f>
        <v>78.727369174552905</v>
      </c>
      <c r="H250" s="81">
        <f>'Datos Muni'!W250</f>
        <v>76.829661327506955</v>
      </c>
      <c r="I250" s="81">
        <f>'Datos Muni'!Z250</f>
        <v>75.845037814477578</v>
      </c>
      <c r="J250" s="81">
        <f>'Datos Muni'!AC250</f>
        <v>13.138705788609077</v>
      </c>
      <c r="K250" s="81">
        <f>'Datos Muni'!AF250</f>
        <v>0</v>
      </c>
      <c r="L250" s="81">
        <f>'Datos Muni'!AI250</f>
        <v>0</v>
      </c>
      <c r="M250" s="81">
        <f>'Datos Muni'!AL250</f>
        <v>0</v>
      </c>
      <c r="N250" s="77">
        <f>'Datos Muni'!AO250</f>
        <v>0</v>
      </c>
      <c r="O250" s="77">
        <f>'Datos Muni'!AR250</f>
        <v>34.441446309471985</v>
      </c>
      <c r="P250" s="77">
        <f>'Datos Muni'!AU250</f>
        <v>3.5580857498665712</v>
      </c>
      <c r="Q250" s="78">
        <f>'Datos Muni'!AX250</f>
        <v>31.916486147704131</v>
      </c>
      <c r="R250" s="78">
        <f>'Datos Muni'!BA250</f>
        <v>5.4391748396880395</v>
      </c>
      <c r="S250" s="78">
        <f>'Datos Muni'!BD250</f>
        <v>0</v>
      </c>
      <c r="T250" s="78">
        <f>'Datos Muni'!BG250</f>
        <v>0</v>
      </c>
      <c r="U250" s="78">
        <f>'Datos Muni'!BJ250</f>
        <v>0</v>
      </c>
      <c r="V250" s="78">
        <f>'Datos Muni'!BM250</f>
        <v>40</v>
      </c>
      <c r="W250" s="78">
        <f>'Datos Muni'!BP250</f>
        <v>0</v>
      </c>
      <c r="X250" s="78">
        <f>'Datos Muni'!BS250</f>
        <v>10</v>
      </c>
      <c r="Y250" s="78">
        <f>'Datos Muni'!BV250</f>
        <v>13.4742951907131</v>
      </c>
      <c r="Z250" s="78">
        <f>'Datos Muni'!BY250</f>
        <v>13.196480938416421</v>
      </c>
      <c r="AA250" s="78">
        <f>'Datos Muni'!CB250</f>
        <v>1.5</v>
      </c>
      <c r="AB250" s="78">
        <f>'Datos Muni'!CE250</f>
        <v>11.947023928126667</v>
      </c>
      <c r="AC250" s="78">
        <f>'Datos Muni'!CH250</f>
        <v>100</v>
      </c>
      <c r="AD250" s="78">
        <f>'Datos Muni'!CK250</f>
        <v>28.833208676140615</v>
      </c>
      <c r="AE250" s="78">
        <f>'Datos Muni'!CN250</f>
        <v>19.331911869225301</v>
      </c>
      <c r="AF250" s="78">
        <f>'Datos Muni'!CQ250</f>
        <v>92.510229496530869</v>
      </c>
      <c r="AG250" s="78">
        <f>'Datos Muni'!CT250</f>
        <v>99.977131200589099</v>
      </c>
      <c r="AH250" s="78">
        <f>'Datos Muni'!CW250</f>
        <v>0</v>
      </c>
      <c r="AI250" s="78">
        <f>'Datos Muni'!CZ250</f>
        <v>30.639730639730644</v>
      </c>
      <c r="AJ250" s="78">
        <f>'Datos Muni'!DC250</f>
        <v>75</v>
      </c>
      <c r="AK250" s="78">
        <f>'Datos Muni'!DF250</f>
        <v>50</v>
      </c>
      <c r="AL250" s="78">
        <f>'Datos Muni'!DI250</f>
        <v>75</v>
      </c>
      <c r="AM250" s="106">
        <f>'Datos Muni'!DL250</f>
        <v>50</v>
      </c>
      <c r="AN250" s="78">
        <f>'Datos Muni'!DO250</f>
        <v>98</v>
      </c>
      <c r="AO250" s="109">
        <f>'Datos Muni'!DR250</f>
        <v>100</v>
      </c>
      <c r="AP250" s="78">
        <f>'Datos Muni'!DU250</f>
        <v>100</v>
      </c>
      <c r="AQ250" s="78">
        <f>'Datos Muni'!DX250</f>
        <v>94.39336174030052</v>
      </c>
      <c r="AR250" s="78">
        <f>'Datos Muni'!EA250</f>
        <v>100</v>
      </c>
      <c r="AS250" s="78">
        <f>'Datos Muni'!ED250</f>
        <v>100</v>
      </c>
      <c r="AT250" s="78">
        <f>'Datos Muni'!EG250</f>
        <v>88.878931825850287</v>
      </c>
      <c r="AV250" s="87">
        <f t="shared" si="15"/>
        <v>25.77009116087828</v>
      </c>
      <c r="AW250" s="90">
        <f t="shared" si="16"/>
        <v>11.050808712484596</v>
      </c>
      <c r="AX250" s="85">
        <f t="shared" si="17"/>
        <v>32.310350011016993</v>
      </c>
      <c r="AY250" s="90">
        <f t="shared" si="18"/>
        <v>75.849225386176471</v>
      </c>
      <c r="BA250" s="298">
        <f t="shared" si="19"/>
        <v>36.245118817639081</v>
      </c>
    </row>
    <row r="251" spans="2:53" x14ac:dyDescent="0.3">
      <c r="B251" s="49">
        <v>60501</v>
      </c>
      <c r="C251" s="48" t="s">
        <v>252</v>
      </c>
      <c r="D251" s="81">
        <f>'Datos Muni'!K251</f>
        <v>50</v>
      </c>
      <c r="E251" s="81">
        <f>'Datos Muni'!N251</f>
        <v>28.526645768025077</v>
      </c>
      <c r="F251" s="81">
        <f>'Datos Muni'!Q251</f>
        <v>19.521336821145514</v>
      </c>
      <c r="G251" s="81">
        <f>'Datos Muni'!T251</f>
        <v>84.101635698148897</v>
      </c>
      <c r="H251" s="81">
        <f>'Datos Muni'!W251</f>
        <v>63.902472267192337</v>
      </c>
      <c r="I251" s="81">
        <f>'Datos Muni'!Z251</f>
        <v>74.066162208150558</v>
      </c>
      <c r="J251" s="81">
        <f>'Datos Muni'!AC251</f>
        <v>31.670655039258271</v>
      </c>
      <c r="K251" s="81">
        <f>'Datos Muni'!AF251</f>
        <v>0</v>
      </c>
      <c r="L251" s="81">
        <f>'Datos Muni'!AI251</f>
        <v>8.1612000228513608</v>
      </c>
      <c r="M251" s="81">
        <f>'Datos Muni'!AL251</f>
        <v>19.38285005427198</v>
      </c>
      <c r="N251" s="77">
        <f>'Datos Muni'!AO251</f>
        <v>0</v>
      </c>
      <c r="O251" s="77">
        <f>'Datos Muni'!AR251</f>
        <v>47.382400800986957</v>
      </c>
      <c r="P251" s="77">
        <f>'Datos Muni'!AU251</f>
        <v>2.0158164056442858</v>
      </c>
      <c r="Q251" s="78">
        <f>'Datos Muni'!AX251</f>
        <v>22.218946282178475</v>
      </c>
      <c r="R251" s="78">
        <f>'Datos Muni'!BA251</f>
        <v>13.011854161519979</v>
      </c>
      <c r="S251" s="78">
        <f>'Datos Muni'!BD251</f>
        <v>0</v>
      </c>
      <c r="T251" s="78">
        <f>'Datos Muni'!BG251</f>
        <v>0</v>
      </c>
      <c r="U251" s="78">
        <f>'Datos Muni'!BJ251</f>
        <v>0</v>
      </c>
      <c r="V251" s="78">
        <f>'Datos Muni'!BM251</f>
        <v>70</v>
      </c>
      <c r="W251" s="78">
        <f>'Datos Muni'!BP251</f>
        <v>33.333333333333329</v>
      </c>
      <c r="X251" s="78">
        <f>'Datos Muni'!BS251</f>
        <v>20</v>
      </c>
      <c r="Y251" s="78">
        <f>'Datos Muni'!BV251</f>
        <v>44.963828603227604</v>
      </c>
      <c r="Z251" s="78">
        <f>'Datos Muni'!BY251</f>
        <v>37.504502530928633</v>
      </c>
      <c r="AA251" s="78">
        <f>'Datos Muni'!CB251</f>
        <v>30</v>
      </c>
      <c r="AB251" s="78">
        <f>'Datos Muni'!CE251</f>
        <v>13.028091157543804</v>
      </c>
      <c r="AC251" s="78">
        <f>'Datos Muni'!CH251</f>
        <v>2.4551610068744507</v>
      </c>
      <c r="AD251" s="78">
        <f>'Datos Muni'!CK251</f>
        <v>55.024249127882229</v>
      </c>
      <c r="AE251" s="78">
        <f>'Datos Muni'!CN251</f>
        <v>52.235738944599696</v>
      </c>
      <c r="AF251" s="78">
        <f>'Datos Muni'!CQ251</f>
        <v>100</v>
      </c>
      <c r="AG251" s="78">
        <f>'Datos Muni'!CT251</f>
        <v>99.527876770915483</v>
      </c>
      <c r="AH251" s="78">
        <f>'Datos Muni'!CW251</f>
        <v>0</v>
      </c>
      <c r="AI251" s="78">
        <f>'Datos Muni'!CZ251</f>
        <v>65.993265993265993</v>
      </c>
      <c r="AJ251" s="78">
        <f>'Datos Muni'!DC251</f>
        <v>75</v>
      </c>
      <c r="AK251" s="78">
        <f>'Datos Muni'!DF251</f>
        <v>75</v>
      </c>
      <c r="AL251" s="78">
        <f>'Datos Muni'!DI251</f>
        <v>100</v>
      </c>
      <c r="AM251" s="106">
        <f>'Datos Muni'!DL251</f>
        <v>75</v>
      </c>
      <c r="AN251" s="78">
        <f>'Datos Muni'!DO251</f>
        <v>100</v>
      </c>
      <c r="AO251" s="109">
        <f>'Datos Muni'!DR251</f>
        <v>84.202199211847713</v>
      </c>
      <c r="AP251" s="78">
        <f>'Datos Muni'!DU251</f>
        <v>100</v>
      </c>
      <c r="AQ251" s="78">
        <f>'Datos Muni'!DX251</f>
        <v>90.450725744843382</v>
      </c>
      <c r="AR251" s="78">
        <f>'Datos Muni'!EA251</f>
        <v>100</v>
      </c>
      <c r="AS251" s="78">
        <f>'Datos Muni'!ED251</f>
        <v>99.541671565051814</v>
      </c>
      <c r="AT251" s="78">
        <f>'Datos Muni'!EG251</f>
        <v>87.654394146800129</v>
      </c>
      <c r="AV251" s="87">
        <f t="shared" si="15"/>
        <v>32.979321160436548</v>
      </c>
      <c r="AW251" s="90">
        <f t="shared" si="16"/>
        <v>19.79487625386168</v>
      </c>
      <c r="AX251" s="85">
        <f t="shared" si="17"/>
        <v>39.467952374561818</v>
      </c>
      <c r="AY251" s="90">
        <f t="shared" si="18"/>
        <v>82.312152388051757</v>
      </c>
      <c r="BA251" s="298">
        <f t="shared" si="19"/>
        <v>43.638575544227947</v>
      </c>
    </row>
    <row r="252" spans="2:53" x14ac:dyDescent="0.3">
      <c r="B252" s="49">
        <v>60502</v>
      </c>
      <c r="C252" s="48" t="s">
        <v>253</v>
      </c>
      <c r="D252" s="81">
        <f>'Datos Muni'!K252</f>
        <v>50</v>
      </c>
      <c r="E252" s="81">
        <f>'Datos Muni'!N252</f>
        <v>14.247401944351324</v>
      </c>
      <c r="F252" s="81">
        <f>'Datos Muni'!Q252</f>
        <v>27.952480782669458</v>
      </c>
      <c r="G252" s="81">
        <f>'Datos Muni'!T252</f>
        <v>68.560202413302946</v>
      </c>
      <c r="H252" s="81">
        <f>'Datos Muni'!W252</f>
        <v>80.021109368784366</v>
      </c>
      <c r="I252" s="81">
        <f>'Datos Muni'!Z252</f>
        <v>82.822907243207851</v>
      </c>
      <c r="J252" s="81">
        <f>'Datos Muni'!AC252</f>
        <v>29.774442450498789</v>
      </c>
      <c r="K252" s="81">
        <f>'Datos Muni'!AF252</f>
        <v>0</v>
      </c>
      <c r="L252" s="81">
        <f>'Datos Muni'!AI252</f>
        <v>0</v>
      </c>
      <c r="M252" s="81">
        <f>'Datos Muni'!AL252</f>
        <v>8.3892617449664435</v>
      </c>
      <c r="N252" s="77">
        <f>'Datos Muni'!AO252</f>
        <v>0</v>
      </c>
      <c r="O252" s="77">
        <f>'Datos Muni'!AR252</f>
        <v>30.839323031666755</v>
      </c>
      <c r="P252" s="77">
        <f>'Datos Muni'!AU252</f>
        <v>6.2380872483221479</v>
      </c>
      <c r="Q252" s="78">
        <f>'Datos Muni'!AX252</f>
        <v>20.662647342591399</v>
      </c>
      <c r="R252" s="78">
        <f>'Datos Muni'!BA252</f>
        <v>5.6841071554563909</v>
      </c>
      <c r="S252" s="78">
        <f>'Datos Muni'!BD252</f>
        <v>0</v>
      </c>
      <c r="T252" s="78">
        <f>'Datos Muni'!BG252</f>
        <v>50</v>
      </c>
      <c r="U252" s="78">
        <f>'Datos Muni'!BJ252</f>
        <v>0</v>
      </c>
      <c r="V252" s="78">
        <f>'Datos Muni'!BM252</f>
        <v>90</v>
      </c>
      <c r="W252" s="78">
        <f>'Datos Muni'!BP252</f>
        <v>33.333333333333329</v>
      </c>
      <c r="X252" s="78">
        <f>'Datos Muni'!BS252</f>
        <v>11.666666666666666</v>
      </c>
      <c r="Y252" s="78">
        <f>'Datos Muni'!BV252</f>
        <v>12.423547400611621</v>
      </c>
      <c r="Z252" s="78">
        <f>'Datos Muni'!BY252</f>
        <v>11.739386053343834</v>
      </c>
      <c r="AA252" s="78">
        <f>'Datos Muni'!CB252</f>
        <v>1</v>
      </c>
      <c r="AB252" s="78">
        <f>'Datos Muni'!CE252</f>
        <v>0.3279942533557047</v>
      </c>
      <c r="AC252" s="78">
        <f>'Datos Muni'!CH252</f>
        <v>2.6565995525727071</v>
      </c>
      <c r="AD252" s="78">
        <f>'Datos Muni'!CK252</f>
        <v>36.084168995561406</v>
      </c>
      <c r="AE252" s="78">
        <f>'Datos Muni'!CN252</f>
        <v>22.408637873754156</v>
      </c>
      <c r="AF252" s="78">
        <f>'Datos Muni'!CQ252</f>
        <v>100</v>
      </c>
      <c r="AG252" s="78">
        <f>'Datos Muni'!CT252</f>
        <v>99.990869631114847</v>
      </c>
      <c r="AH252" s="78">
        <f>'Datos Muni'!CW252</f>
        <v>0</v>
      </c>
      <c r="AI252" s="78">
        <f>'Datos Muni'!CZ252</f>
        <v>39.057239057239059</v>
      </c>
      <c r="AJ252" s="78">
        <f>'Datos Muni'!DC252</f>
        <v>75</v>
      </c>
      <c r="AK252" s="78">
        <f>'Datos Muni'!DF252</f>
        <v>50</v>
      </c>
      <c r="AL252" s="78">
        <f>'Datos Muni'!DI252</f>
        <v>25</v>
      </c>
      <c r="AM252" s="106">
        <f>'Datos Muni'!DL252</f>
        <v>75</v>
      </c>
      <c r="AN252" s="78">
        <f>'Datos Muni'!DO252</f>
        <v>78</v>
      </c>
      <c r="AO252" s="109">
        <f>'Datos Muni'!DR252</f>
        <v>100</v>
      </c>
      <c r="AP252" s="78">
        <f>'Datos Muni'!DU252</f>
        <v>100</v>
      </c>
      <c r="AQ252" s="78">
        <f>'Datos Muni'!DX252</f>
        <v>92.542600395242175</v>
      </c>
      <c r="AR252" s="78">
        <f>'Datos Muni'!EA252</f>
        <v>100</v>
      </c>
      <c r="AS252" s="78">
        <f>'Datos Muni'!ED252</f>
        <v>100</v>
      </c>
      <c r="AT252" s="78">
        <f>'Datos Muni'!EG252</f>
        <v>100</v>
      </c>
      <c r="AV252" s="87">
        <f t="shared" si="15"/>
        <v>30.680401248290007</v>
      </c>
      <c r="AW252" s="90">
        <f t="shared" si="16"/>
        <v>28.525726833054446</v>
      </c>
      <c r="AX252" s="85">
        <f t="shared" si="17"/>
        <v>22.034111199540675</v>
      </c>
      <c r="AY252" s="90">
        <f t="shared" si="18"/>
        <v>73.899336363114017</v>
      </c>
      <c r="BA252" s="298">
        <f t="shared" si="19"/>
        <v>38.784893910999784</v>
      </c>
    </row>
    <row r="253" spans="2:53" x14ac:dyDescent="0.3">
      <c r="B253" s="49">
        <v>60601</v>
      </c>
      <c r="C253" s="48" t="s">
        <v>157</v>
      </c>
      <c r="D253" s="81">
        <f>'Datos Muni'!K253</f>
        <v>100</v>
      </c>
      <c r="E253" s="81">
        <f>'Datos Muni'!N253</f>
        <v>1.8121286189894221</v>
      </c>
      <c r="F253" s="81">
        <f>'Datos Muni'!Q253</f>
        <v>48.902488438054512</v>
      </c>
      <c r="G253" s="81">
        <f>'Datos Muni'!T253</f>
        <v>87.998797407693147</v>
      </c>
      <c r="H253" s="81">
        <f>'Datos Muni'!W253</f>
        <v>55.435284252231817</v>
      </c>
      <c r="I253" s="81">
        <f>'Datos Muni'!Z253</f>
        <v>57.222434291050341</v>
      </c>
      <c r="J253" s="81">
        <f>'Datos Muni'!AC253</f>
        <v>19.057266512667166</v>
      </c>
      <c r="K253" s="81">
        <f>'Datos Muni'!AF253</f>
        <v>0</v>
      </c>
      <c r="L253" s="81">
        <f>'Datos Muni'!AI253</f>
        <v>56.764468935644373</v>
      </c>
      <c r="M253" s="81">
        <f>'Datos Muni'!AL253</f>
        <v>58.074418218774639</v>
      </c>
      <c r="N253" s="77">
        <f>'Datos Muni'!AO253</f>
        <v>0</v>
      </c>
      <c r="O253" s="77">
        <f>'Datos Muni'!AR253</f>
        <v>27.920206334624503</v>
      </c>
      <c r="P253" s="77">
        <f>'Datos Muni'!AU253</f>
        <v>13.153316464097564</v>
      </c>
      <c r="Q253" s="78">
        <f>'Datos Muni'!AX253</f>
        <v>29.222567443639203</v>
      </c>
      <c r="R253" s="78">
        <f>'Datos Muni'!BA253</f>
        <v>33.605372169515086</v>
      </c>
      <c r="S253" s="78">
        <f>'Datos Muni'!BD253</f>
        <v>0</v>
      </c>
      <c r="T253" s="78">
        <f>'Datos Muni'!BG253</f>
        <v>0</v>
      </c>
      <c r="U253" s="78">
        <f>'Datos Muni'!BJ253</f>
        <v>0</v>
      </c>
      <c r="V253" s="78">
        <f>'Datos Muni'!BM253</f>
        <v>50</v>
      </c>
      <c r="W253" s="78">
        <f>'Datos Muni'!BP253</f>
        <v>0</v>
      </c>
      <c r="X253" s="78">
        <f>'Datos Muni'!BS253</f>
        <v>46.666666666666664</v>
      </c>
      <c r="Y253" s="78">
        <f>'Datos Muni'!BV253</f>
        <v>38.762579202385396</v>
      </c>
      <c r="Z253" s="78">
        <f>'Datos Muni'!BY253</f>
        <v>26.887108319671182</v>
      </c>
      <c r="AA253" s="78">
        <f>'Datos Muni'!CB253</f>
        <v>4</v>
      </c>
      <c r="AB253" s="78">
        <f>'Datos Muni'!CE253</f>
        <v>22.535186211473846</v>
      </c>
      <c r="AC253" s="78">
        <f>'Datos Muni'!CH253</f>
        <v>3.5509741292294081</v>
      </c>
      <c r="AD253" s="78">
        <f>'Datos Muni'!CK253</f>
        <v>50.199026979212746</v>
      </c>
      <c r="AE253" s="78">
        <f>'Datos Muni'!CN253</f>
        <v>43.966971499600454</v>
      </c>
      <c r="AF253" s="78">
        <f>'Datos Muni'!CQ253</f>
        <v>100</v>
      </c>
      <c r="AG253" s="78">
        <f>'Datos Muni'!CT253</f>
        <v>84.171064185651858</v>
      </c>
      <c r="AH253" s="78">
        <f>'Datos Muni'!CW253</f>
        <v>0</v>
      </c>
      <c r="AI253" s="78">
        <f>'Datos Muni'!CZ253</f>
        <v>63.299663299663301</v>
      </c>
      <c r="AJ253" s="78">
        <f>'Datos Muni'!DC253</f>
        <v>0</v>
      </c>
      <c r="AK253" s="78">
        <f>'Datos Muni'!DF253</f>
        <v>75</v>
      </c>
      <c r="AL253" s="78">
        <f>'Datos Muni'!DI253</f>
        <v>0</v>
      </c>
      <c r="AM253" s="106">
        <f>'Datos Muni'!DL253</f>
        <v>100</v>
      </c>
      <c r="AN253" s="78">
        <f>'Datos Muni'!DO253</f>
        <v>100</v>
      </c>
      <c r="AO253" s="109">
        <f>'Datos Muni'!DR253</f>
        <v>65.961230181564503</v>
      </c>
      <c r="AP253" s="78">
        <f>'Datos Muni'!DU253</f>
        <v>100</v>
      </c>
      <c r="AQ253" s="78">
        <f>'Datos Muni'!DX253</f>
        <v>47.393032499415483</v>
      </c>
      <c r="AR253" s="78">
        <f>'Datos Muni'!EA253</f>
        <v>74.437627811860935</v>
      </c>
      <c r="AS253" s="78">
        <f>'Datos Muni'!ED253</f>
        <v>98.888121006038006</v>
      </c>
      <c r="AT253" s="78">
        <f>'Datos Muni'!EG253</f>
        <v>78.756130549207398</v>
      </c>
      <c r="AV253" s="87">
        <f t="shared" si="15"/>
        <v>40.4877545749098</v>
      </c>
      <c r="AW253" s="90">
        <f t="shared" si="16"/>
        <v>16.118277087593469</v>
      </c>
      <c r="AX253" s="85">
        <f t="shared" si="17"/>
        <v>37.396501445359974</v>
      </c>
      <c r="AY253" s="90">
        <f t="shared" si="18"/>
        <v>63.421919252385806</v>
      </c>
      <c r="BA253" s="298">
        <f t="shared" si="19"/>
        <v>39.356113090062266</v>
      </c>
    </row>
    <row r="254" spans="2:53" x14ac:dyDescent="0.3">
      <c r="B254" s="49">
        <v>70101</v>
      </c>
      <c r="C254" s="48" t="s">
        <v>254</v>
      </c>
      <c r="D254" s="81">
        <f>'Datos Muni'!K254</f>
        <v>100</v>
      </c>
      <c r="E254" s="81">
        <f>'Datos Muni'!N254</f>
        <v>100</v>
      </c>
      <c r="F254" s="81">
        <f>'Datos Muni'!Q254</f>
        <v>55.049045042373933</v>
      </c>
      <c r="G254" s="81">
        <f>'Datos Muni'!T254</f>
        <v>99.800234702494521</v>
      </c>
      <c r="H254" s="81">
        <f>'Datos Muni'!W254</f>
        <v>57.542064174534715</v>
      </c>
      <c r="I254" s="81">
        <f>'Datos Muni'!Z254</f>
        <v>98.634150029721965</v>
      </c>
      <c r="J254" s="81">
        <f>'Datos Muni'!AC254</f>
        <v>64.570465816035323</v>
      </c>
      <c r="K254" s="81">
        <f>'Datos Muni'!AF254</f>
        <v>100</v>
      </c>
      <c r="L254" s="81">
        <f>'Datos Muni'!AI254</f>
        <v>54.572476893781051</v>
      </c>
      <c r="M254" s="81">
        <f>'Datos Muni'!AL254</f>
        <v>100</v>
      </c>
      <c r="N254" s="77">
        <f>'Datos Muni'!AO254</f>
        <v>96.812013350957187</v>
      </c>
      <c r="O254" s="77">
        <f>'Datos Muni'!AR254</f>
        <v>62.266663432618607</v>
      </c>
      <c r="P254" s="77">
        <f>'Datos Muni'!AU254</f>
        <v>100</v>
      </c>
      <c r="Q254" s="78">
        <f>'Datos Muni'!AX254</f>
        <v>1.1176809353256139</v>
      </c>
      <c r="R254" s="78">
        <f>'Datos Muni'!BA254</f>
        <v>50.543755483024334</v>
      </c>
      <c r="S254" s="78">
        <f>'Datos Muni'!BD254</f>
        <v>33.333333333333329</v>
      </c>
      <c r="T254" s="78">
        <f>'Datos Muni'!BG254</f>
        <v>100</v>
      </c>
      <c r="U254" s="78">
        <f>'Datos Muni'!BJ254</f>
        <v>100</v>
      </c>
      <c r="V254" s="78">
        <f>'Datos Muni'!BM254</f>
        <v>100</v>
      </c>
      <c r="W254" s="78">
        <f>'Datos Muni'!BP254</f>
        <v>100</v>
      </c>
      <c r="X254" s="78">
        <f>'Datos Muni'!BS254</f>
        <v>100</v>
      </c>
      <c r="Y254" s="78">
        <f>'Datos Muni'!BV254</f>
        <v>100</v>
      </c>
      <c r="Z254" s="78">
        <f>'Datos Muni'!BY254</f>
        <v>72.845406709511025</v>
      </c>
      <c r="AA254" s="78">
        <f>'Datos Muni'!CB254</f>
        <v>28.999999999999996</v>
      </c>
      <c r="AB254" s="78">
        <f>'Datos Muni'!CE254</f>
        <v>69.3786118796735</v>
      </c>
      <c r="AC254" s="78">
        <f>'Datos Muni'!CH254</f>
        <v>0</v>
      </c>
      <c r="AD254" s="78">
        <f>'Datos Muni'!CK254</f>
        <v>96.172342966522251</v>
      </c>
      <c r="AE254" s="78">
        <f>'Datos Muni'!CN254</f>
        <v>91.06205870973983</v>
      </c>
      <c r="AF254" s="78">
        <f>'Datos Muni'!CQ254</f>
        <v>40.871301843853047</v>
      </c>
      <c r="AG254" s="78">
        <f>'Datos Muni'!CT254</f>
        <v>0</v>
      </c>
      <c r="AH254" s="78">
        <f>'Datos Muni'!CW254</f>
        <v>32</v>
      </c>
      <c r="AI254" s="78">
        <f>'Datos Muni'!CZ254</f>
        <v>69.023569023569024</v>
      </c>
      <c r="AJ254" s="78">
        <f>'Datos Muni'!DC254</f>
        <v>75</v>
      </c>
      <c r="AK254" s="78">
        <f>'Datos Muni'!DF254</f>
        <v>100</v>
      </c>
      <c r="AL254" s="78">
        <f>'Datos Muni'!DI254</f>
        <v>50</v>
      </c>
      <c r="AM254" s="106">
        <f>'Datos Muni'!DL254</f>
        <v>0</v>
      </c>
      <c r="AN254" s="78">
        <f>'Datos Muni'!DO254</f>
        <v>0</v>
      </c>
      <c r="AO254" s="109">
        <f>'Datos Muni'!DR254</f>
        <v>72.815350057986336</v>
      </c>
      <c r="AP254" s="78">
        <f>'Datos Muni'!DU254</f>
        <v>0</v>
      </c>
      <c r="AQ254" s="78">
        <f>'Datos Muni'!DX254</f>
        <v>100</v>
      </c>
      <c r="AR254" s="78">
        <f>'Datos Muni'!EA254</f>
        <v>90.593047034764822</v>
      </c>
      <c r="AS254" s="78">
        <f>'Datos Muni'!ED254</f>
        <v>99.943397940889781</v>
      </c>
      <c r="AT254" s="78">
        <f>'Datos Muni'!EG254</f>
        <v>22.137016940291122</v>
      </c>
      <c r="AV254" s="87">
        <f t="shared" si="15"/>
        <v>83.788239495578253</v>
      </c>
      <c r="AW254" s="90">
        <f t="shared" si="16"/>
        <v>69.284967107383324</v>
      </c>
      <c r="AX254" s="85">
        <f t="shared" si="17"/>
        <v>66.592191345477744</v>
      </c>
      <c r="AY254" s="90">
        <f t="shared" si="18"/>
        <v>50.822312928392932</v>
      </c>
      <c r="BA254" s="298">
        <f t="shared" si="19"/>
        <v>67.62192771920806</v>
      </c>
    </row>
    <row r="255" spans="2:53" x14ac:dyDescent="0.3">
      <c r="B255" s="49">
        <v>70102</v>
      </c>
      <c r="C255" s="48" t="s">
        <v>255</v>
      </c>
      <c r="D255" s="81">
        <f>'Datos Muni'!K255</f>
        <v>100</v>
      </c>
      <c r="E255" s="81">
        <f>'Datos Muni'!N255</f>
        <v>97.680701687627234</v>
      </c>
      <c r="F255" s="81">
        <f>'Datos Muni'!Q255</f>
        <v>34.345591587203458</v>
      </c>
      <c r="G255" s="81">
        <f>'Datos Muni'!T255</f>
        <v>97.738641362975883</v>
      </c>
      <c r="H255" s="81">
        <f>'Datos Muni'!W255</f>
        <v>43.978525814457633</v>
      </c>
      <c r="I255" s="81">
        <f>'Datos Muni'!Z255</f>
        <v>92.80212275889231</v>
      </c>
      <c r="J255" s="81">
        <f>'Datos Muni'!AC255</f>
        <v>43.469644556559032</v>
      </c>
      <c r="K255" s="81">
        <f>'Datos Muni'!AF255</f>
        <v>66.666666666666657</v>
      </c>
      <c r="L255" s="81">
        <f>'Datos Muni'!AI255</f>
        <v>17.271670909420642</v>
      </c>
      <c r="M255" s="81">
        <f>'Datos Muni'!AL255</f>
        <v>32.816174727899217</v>
      </c>
      <c r="N255" s="77">
        <f>'Datos Muni'!AO255</f>
        <v>0</v>
      </c>
      <c r="O255" s="77">
        <f>'Datos Muni'!AR255</f>
        <v>24.96622229064501</v>
      </c>
      <c r="P255" s="77">
        <f>'Datos Muni'!AU255</f>
        <v>71.156405534994803</v>
      </c>
      <c r="Q255" s="78">
        <f>'Datos Muni'!AX255</f>
        <v>0</v>
      </c>
      <c r="R255" s="78">
        <f>'Datos Muni'!BA255</f>
        <v>43.420553403949761</v>
      </c>
      <c r="S255" s="78">
        <f>'Datos Muni'!BD255</f>
        <v>0</v>
      </c>
      <c r="T255" s="78">
        <f>'Datos Muni'!BG255</f>
        <v>0</v>
      </c>
      <c r="U255" s="78">
        <f>'Datos Muni'!BJ255</f>
        <v>0</v>
      </c>
      <c r="V255" s="78">
        <f>'Datos Muni'!BM255</f>
        <v>20</v>
      </c>
      <c r="W255" s="78">
        <f>'Datos Muni'!BP255</f>
        <v>33.333333333333329</v>
      </c>
      <c r="X255" s="78">
        <f>'Datos Muni'!BS255</f>
        <v>38.333333333333329</v>
      </c>
      <c r="Y255" s="78">
        <f>'Datos Muni'!BV255</f>
        <v>36.203368487328817</v>
      </c>
      <c r="Z255" s="78">
        <f>'Datos Muni'!BY255</f>
        <v>22.470554160446756</v>
      </c>
      <c r="AA255" s="78">
        <f>'Datos Muni'!CB255</f>
        <v>15</v>
      </c>
      <c r="AB255" s="78">
        <f>'Datos Muni'!CE255</f>
        <v>16.23131589214417</v>
      </c>
      <c r="AC255" s="78">
        <f>'Datos Muni'!CH255</f>
        <v>0</v>
      </c>
      <c r="AD255" s="78">
        <f>'Datos Muni'!CK255</f>
        <v>56.792419095297696</v>
      </c>
      <c r="AE255" s="78">
        <f>'Datos Muni'!CN255</f>
        <v>50.656923251675444</v>
      </c>
      <c r="AF255" s="78">
        <f>'Datos Muni'!CQ255</f>
        <v>100</v>
      </c>
      <c r="AG255" s="78">
        <f>'Datos Muni'!CT255</f>
        <v>0</v>
      </c>
      <c r="AH255" s="78">
        <f>'Datos Muni'!CW255</f>
        <v>0</v>
      </c>
      <c r="AI255" s="78">
        <f>'Datos Muni'!CZ255</f>
        <v>34.680134680134685</v>
      </c>
      <c r="AJ255" s="78">
        <f>'Datos Muni'!DC255</f>
        <v>75</v>
      </c>
      <c r="AK255" s="78">
        <f>'Datos Muni'!DF255</f>
        <v>100</v>
      </c>
      <c r="AL255" s="78">
        <f>'Datos Muni'!DI255</f>
        <v>100</v>
      </c>
      <c r="AM255" s="106">
        <f>'Datos Muni'!DL255</f>
        <v>50</v>
      </c>
      <c r="AN255" s="78">
        <f>'Datos Muni'!DO255</f>
        <v>56.000000000000007</v>
      </c>
      <c r="AO255" s="109">
        <f>'Datos Muni'!DR255</f>
        <v>37.847456993742092</v>
      </c>
      <c r="AP255" s="78">
        <f>'Datos Muni'!DU255</f>
        <v>69.557767586514544</v>
      </c>
      <c r="AQ255" s="78">
        <f>'Datos Muni'!DX255</f>
        <v>100</v>
      </c>
      <c r="AR255" s="78">
        <f>'Datos Muni'!EA255</f>
        <v>100</v>
      </c>
      <c r="AS255" s="78">
        <f>'Datos Muni'!ED255</f>
        <v>99.962178657582896</v>
      </c>
      <c r="AT255" s="78">
        <f>'Datos Muni'!EG255</f>
        <v>26.868275485479852</v>
      </c>
      <c r="AV255" s="87">
        <f t="shared" si="15"/>
        <v>55.607105222872455</v>
      </c>
      <c r="AW255" s="90">
        <f t="shared" si="16"/>
        <v>13.821983819611871</v>
      </c>
      <c r="AX255" s="85">
        <f t="shared" si="17"/>
        <v>37.29865713558069</v>
      </c>
      <c r="AY255" s="90">
        <f t="shared" si="18"/>
        <v>60.708272385961003</v>
      </c>
      <c r="BA255" s="298">
        <f t="shared" si="19"/>
        <v>41.859004641006507</v>
      </c>
    </row>
    <row r="256" spans="2:53" x14ac:dyDescent="0.3">
      <c r="B256" s="49">
        <v>70103</v>
      </c>
      <c r="C256" s="48" t="s">
        <v>256</v>
      </c>
      <c r="D256" s="81">
        <f>'Datos Muni'!K256</f>
        <v>0</v>
      </c>
      <c r="E256" s="81">
        <f>'Datos Muni'!N256</f>
        <v>100</v>
      </c>
      <c r="F256" s="81">
        <f>'Datos Muni'!Q256</f>
        <v>29.533372711163615</v>
      </c>
      <c r="G256" s="81">
        <f>'Datos Muni'!T256</f>
        <v>84.340838794155133</v>
      </c>
      <c r="H256" s="81">
        <f>'Datos Muni'!W256</f>
        <v>58.002412030434279</v>
      </c>
      <c r="I256" s="81">
        <f>'Datos Muni'!Z256</f>
        <v>81.162697875413357</v>
      </c>
      <c r="J256" s="81">
        <f>'Datos Muni'!AC256</f>
        <v>100</v>
      </c>
      <c r="K256" s="81">
        <f>'Datos Muni'!AF256</f>
        <v>0</v>
      </c>
      <c r="L256" s="81">
        <f>'Datos Muni'!AI256</f>
        <v>12.349757481637454</v>
      </c>
      <c r="M256" s="81">
        <f>'Datos Muni'!AL256</f>
        <v>100</v>
      </c>
      <c r="N256" s="77">
        <f>'Datos Muni'!AO256</f>
        <v>15.854418388588623</v>
      </c>
      <c r="O256" s="77">
        <f>'Datos Muni'!AR256</f>
        <v>21.758930068660806</v>
      </c>
      <c r="P256" s="77">
        <f>'Datos Muni'!AU256</f>
        <v>38.754854226550123</v>
      </c>
      <c r="Q256" s="78">
        <f>'Datos Muni'!AX256</f>
        <v>4.9747803014977547</v>
      </c>
      <c r="R256" s="78">
        <f>'Datos Muni'!BA256</f>
        <v>67.064032296749971</v>
      </c>
      <c r="S256" s="78">
        <f>'Datos Muni'!BD256</f>
        <v>0</v>
      </c>
      <c r="T256" s="78">
        <f>'Datos Muni'!BG256</f>
        <v>0</v>
      </c>
      <c r="U256" s="78">
        <f>'Datos Muni'!BJ256</f>
        <v>0</v>
      </c>
      <c r="V256" s="78">
        <f>'Datos Muni'!BM256</f>
        <v>60</v>
      </c>
      <c r="W256" s="78">
        <f>'Datos Muni'!BP256</f>
        <v>33.333333333333329</v>
      </c>
      <c r="X256" s="78">
        <f>'Datos Muni'!BS256</f>
        <v>45</v>
      </c>
      <c r="Y256" s="78">
        <f>'Datos Muni'!BV256</f>
        <v>100</v>
      </c>
      <c r="Z256" s="78">
        <f>'Datos Muni'!BY256</f>
        <v>49.250064740094771</v>
      </c>
      <c r="AA256" s="78">
        <f>'Datos Muni'!CB256</f>
        <v>6.9999999999999991</v>
      </c>
      <c r="AB256" s="78">
        <f>'Datos Muni'!CE256</f>
        <v>16.571144218924154</v>
      </c>
      <c r="AC256" s="78">
        <f>'Datos Muni'!CH256</f>
        <v>100</v>
      </c>
      <c r="AD256" s="78">
        <f>'Datos Muni'!CK256</f>
        <v>66.904136982877134</v>
      </c>
      <c r="AE256" s="78">
        <f>'Datos Muni'!CN256</f>
        <v>72.35940530058177</v>
      </c>
      <c r="AF256" s="78">
        <f>'Datos Muni'!CQ256</f>
        <v>100</v>
      </c>
      <c r="AG256" s="78">
        <f>'Datos Muni'!CT256</f>
        <v>0</v>
      </c>
      <c r="AH256" s="78">
        <f>'Datos Muni'!CW256</f>
        <v>0</v>
      </c>
      <c r="AI256" s="78">
        <f>'Datos Muni'!CZ256</f>
        <v>46.127946127946132</v>
      </c>
      <c r="AJ256" s="78">
        <f>'Datos Muni'!DC256</f>
        <v>75</v>
      </c>
      <c r="AK256" s="78">
        <f>'Datos Muni'!DF256</f>
        <v>100</v>
      </c>
      <c r="AL256" s="78">
        <f>'Datos Muni'!DI256</f>
        <v>100</v>
      </c>
      <c r="AM256" s="106">
        <f>'Datos Muni'!DL256</f>
        <v>75</v>
      </c>
      <c r="AN256" s="78">
        <f>'Datos Muni'!DO256</f>
        <v>98</v>
      </c>
      <c r="AO256" s="109">
        <f>'Datos Muni'!DR256</f>
        <v>100</v>
      </c>
      <c r="AP256" s="78">
        <f>'Datos Muni'!DU256</f>
        <v>92.815161176734918</v>
      </c>
      <c r="AQ256" s="78">
        <f>'Datos Muni'!DX256</f>
        <v>92.770387507229628</v>
      </c>
      <c r="AR256" s="78">
        <f>'Datos Muni'!EA256</f>
        <v>100</v>
      </c>
      <c r="AS256" s="78">
        <f>'Datos Muni'!ED256</f>
        <v>99.825934747810791</v>
      </c>
      <c r="AT256" s="78">
        <f>'Datos Muni'!EG256</f>
        <v>92.523939932997308</v>
      </c>
      <c r="AV256" s="87">
        <f t="shared" si="15"/>
        <v>49.365944736661802</v>
      </c>
      <c r="AW256" s="90">
        <f t="shared" si="16"/>
        <v>23.624592275940149</v>
      </c>
      <c r="AX256" s="85">
        <f t="shared" si="17"/>
        <v>61.898305693608648</v>
      </c>
      <c r="AY256" s="90">
        <f t="shared" si="18"/>
        <v>76.575954963765639</v>
      </c>
      <c r="BA256" s="298">
        <f t="shared" si="19"/>
        <v>52.866199417494059</v>
      </c>
    </row>
    <row r="257" spans="2:53" x14ac:dyDescent="0.3">
      <c r="B257" s="49">
        <v>70104</v>
      </c>
      <c r="C257" s="48" t="s">
        <v>257</v>
      </c>
      <c r="D257" s="81">
        <f>'Datos Muni'!K257</f>
        <v>100</v>
      </c>
      <c r="E257" s="81">
        <f>'Datos Muni'!N257</f>
        <v>100</v>
      </c>
      <c r="F257" s="81">
        <f>'Datos Muni'!Q257</f>
        <v>16.547414962834505</v>
      </c>
      <c r="G257" s="81">
        <f>'Datos Muni'!T257</f>
        <v>97.91159936668447</v>
      </c>
      <c r="H257" s="81">
        <f>'Datos Muni'!W257</f>
        <v>7.8545434824270872</v>
      </c>
      <c r="I257" s="81">
        <f>'Datos Muni'!Z257</f>
        <v>95.231374210226406</v>
      </c>
      <c r="J257" s="81">
        <f>'Datos Muni'!AC257</f>
        <v>38.335006517463974</v>
      </c>
      <c r="K257" s="81">
        <f>'Datos Muni'!AF257</f>
        <v>0</v>
      </c>
      <c r="L257" s="81">
        <f>'Datos Muni'!AI257</f>
        <v>2.368991091112878</v>
      </c>
      <c r="M257" s="81">
        <f>'Datos Muni'!AL257</f>
        <v>8.4395307620896283</v>
      </c>
      <c r="N257" s="77">
        <f>'Datos Muni'!AO257</f>
        <v>1.5206361733494824</v>
      </c>
      <c r="O257" s="77">
        <f>'Datos Muni'!AR257</f>
        <v>27.656327826680389</v>
      </c>
      <c r="P257" s="77">
        <f>'Datos Muni'!AU257</f>
        <v>100</v>
      </c>
      <c r="Q257" s="78">
        <f>'Datos Muni'!AX257</f>
        <v>26.334260850263213</v>
      </c>
      <c r="R257" s="78">
        <f>'Datos Muni'!BA257</f>
        <v>68.675531687261909</v>
      </c>
      <c r="S257" s="78">
        <f>'Datos Muni'!BD257</f>
        <v>0</v>
      </c>
      <c r="T257" s="78">
        <f>'Datos Muni'!BG257</f>
        <v>0</v>
      </c>
      <c r="U257" s="78">
        <f>'Datos Muni'!BJ257</f>
        <v>0</v>
      </c>
      <c r="V257" s="78">
        <f>'Datos Muni'!BM257</f>
        <v>40</v>
      </c>
      <c r="W257" s="78">
        <f>'Datos Muni'!BP257</f>
        <v>33.333333333333329</v>
      </c>
      <c r="X257" s="78">
        <f>'Datos Muni'!BS257</f>
        <v>53.333333333333336</v>
      </c>
      <c r="Y257" s="78">
        <f>'Datos Muni'!BV257</f>
        <v>75.152387082118651</v>
      </c>
      <c r="Z257" s="78">
        <f>'Datos Muni'!BY257</f>
        <v>35.778300717715098</v>
      </c>
      <c r="AA257" s="78">
        <f>'Datos Muni'!CB257</f>
        <v>20</v>
      </c>
      <c r="AB257" s="78">
        <f>'Datos Muni'!CE257</f>
        <v>7.4247941739105983</v>
      </c>
      <c r="AC257" s="78">
        <f>'Datos Muni'!CH257</f>
        <v>4.313537945068032</v>
      </c>
      <c r="AD257" s="78">
        <f>'Datos Muni'!CK257</f>
        <v>66.549445112037887</v>
      </c>
      <c r="AE257" s="78">
        <f>'Datos Muni'!CN257</f>
        <v>59.6650548413728</v>
      </c>
      <c r="AF257" s="78">
        <f>'Datos Muni'!CQ257</f>
        <v>100</v>
      </c>
      <c r="AG257" s="78">
        <f>'Datos Muni'!CT257</f>
        <v>0</v>
      </c>
      <c r="AH257" s="78">
        <f>'Datos Muni'!CW257</f>
        <v>14.000000000000002</v>
      </c>
      <c r="AI257" s="78">
        <f>'Datos Muni'!CZ257</f>
        <v>66.329966329966325</v>
      </c>
      <c r="AJ257" s="78">
        <f>'Datos Muni'!DC257</f>
        <v>75</v>
      </c>
      <c r="AK257" s="78">
        <f>'Datos Muni'!DF257</f>
        <v>100</v>
      </c>
      <c r="AL257" s="78">
        <f>'Datos Muni'!DI257</f>
        <v>75</v>
      </c>
      <c r="AM257" s="106">
        <f>'Datos Muni'!DL257</f>
        <v>100</v>
      </c>
      <c r="AN257" s="78">
        <f>'Datos Muni'!DO257</f>
        <v>74</v>
      </c>
      <c r="AO257" s="109">
        <f>'Datos Muni'!DR257</f>
        <v>81.212518387073416</v>
      </c>
      <c r="AP257" s="78">
        <f>'Datos Muni'!DU257</f>
        <v>80.526650069511035</v>
      </c>
      <c r="AQ257" s="78">
        <f>'Datos Muni'!DX257</f>
        <v>0</v>
      </c>
      <c r="AR257" s="78">
        <f>'Datos Muni'!EA257</f>
        <v>88.752556237218812</v>
      </c>
      <c r="AS257" s="78">
        <f>'Datos Muni'!ED257</f>
        <v>99.992137068879799</v>
      </c>
      <c r="AT257" s="78">
        <f>'Datos Muni'!EG257</f>
        <v>56.513164069974827</v>
      </c>
      <c r="AV257" s="87">
        <f t="shared" si="15"/>
        <v>45.835801876374525</v>
      </c>
      <c r="AW257" s="90">
        <f t="shared" si="16"/>
        <v>24.049017981551206</v>
      </c>
      <c r="AX257" s="85">
        <f t="shared" si="17"/>
        <v>46.912983689506262</v>
      </c>
      <c r="AY257" s="90">
        <f t="shared" si="18"/>
        <v>65.094785154473158</v>
      </c>
      <c r="BA257" s="298">
        <f t="shared" si="19"/>
        <v>45.473147175476285</v>
      </c>
    </row>
    <row r="258" spans="2:53" x14ac:dyDescent="0.3">
      <c r="B258" s="49">
        <v>70105</v>
      </c>
      <c r="C258" s="48" t="s">
        <v>258</v>
      </c>
      <c r="D258" s="81">
        <f>'Datos Muni'!K258</f>
        <v>50</v>
      </c>
      <c r="E258" s="81">
        <f>'Datos Muni'!N258</f>
        <v>47.475788868795107</v>
      </c>
      <c r="F258" s="81">
        <f>'Datos Muni'!Q258</f>
        <v>44.029103237239816</v>
      </c>
      <c r="G258" s="81">
        <f>'Datos Muni'!T258</f>
        <v>84.168001697307318</v>
      </c>
      <c r="H258" s="81">
        <f>'Datos Muni'!W258</f>
        <v>38.545893096487447</v>
      </c>
      <c r="I258" s="81">
        <f>'Datos Muni'!Z258</f>
        <v>85.491178790092022</v>
      </c>
      <c r="J258" s="81">
        <f>'Datos Muni'!AC258</f>
        <v>16.637297939884416</v>
      </c>
      <c r="K258" s="81">
        <f>'Datos Muni'!AF258</f>
        <v>0</v>
      </c>
      <c r="L258" s="81">
        <f>'Datos Muni'!AI258</f>
        <v>13.30382102369577</v>
      </c>
      <c r="M258" s="81">
        <f>'Datos Muni'!AL258</f>
        <v>14.218458719074853</v>
      </c>
      <c r="N258" s="77">
        <f>'Datos Muni'!AO258</f>
        <v>4.2698074231456014</v>
      </c>
      <c r="O258" s="77">
        <f>'Datos Muni'!AR258</f>
        <v>15.035074833036655</v>
      </c>
      <c r="P258" s="77">
        <f>'Datos Muni'!AU258</f>
        <v>28.705993870264461</v>
      </c>
      <c r="Q258" s="78">
        <f>'Datos Muni'!AX258</f>
        <v>46.319193477259468</v>
      </c>
      <c r="R258" s="78">
        <f>'Datos Muni'!BA258</f>
        <v>76.291442196277856</v>
      </c>
      <c r="S258" s="78">
        <f>'Datos Muni'!BD258</f>
        <v>0</v>
      </c>
      <c r="T258" s="78">
        <f>'Datos Muni'!BG258</f>
        <v>0</v>
      </c>
      <c r="U258" s="78">
        <f>'Datos Muni'!BJ258</f>
        <v>0</v>
      </c>
      <c r="V258" s="78">
        <f>'Datos Muni'!BM258</f>
        <v>40</v>
      </c>
      <c r="W258" s="78">
        <f>'Datos Muni'!BP258</f>
        <v>33.333333333333329</v>
      </c>
      <c r="X258" s="78">
        <f>'Datos Muni'!BS258</f>
        <v>54.999999999999993</v>
      </c>
      <c r="Y258" s="78">
        <f>'Datos Muni'!BV258</f>
        <v>30.053618387350163</v>
      </c>
      <c r="Z258" s="78">
        <f>'Datos Muni'!BY258</f>
        <v>27.246416611621804</v>
      </c>
      <c r="AA258" s="78">
        <f>'Datos Muni'!CB258</f>
        <v>27.999999999999996</v>
      </c>
      <c r="AB258" s="78">
        <f>'Datos Muni'!CE258</f>
        <v>34.46730300325445</v>
      </c>
      <c r="AC258" s="78">
        <f>'Datos Muni'!CH258</f>
        <v>5.266095821879575</v>
      </c>
      <c r="AD258" s="78">
        <f>'Datos Muni'!CK258</f>
        <v>54.283622162557975</v>
      </c>
      <c r="AE258" s="78">
        <f>'Datos Muni'!CN258</f>
        <v>50.802956920723929</v>
      </c>
      <c r="AF258" s="78">
        <f>'Datos Muni'!CQ258</f>
        <v>100</v>
      </c>
      <c r="AG258" s="78">
        <f>'Datos Muni'!CT258</f>
        <v>0</v>
      </c>
      <c r="AH258" s="78">
        <f>'Datos Muni'!CW258</f>
        <v>41</v>
      </c>
      <c r="AI258" s="78">
        <f>'Datos Muni'!CZ258</f>
        <v>66.329966329966325</v>
      </c>
      <c r="AJ258" s="78">
        <f>'Datos Muni'!DC258</f>
        <v>75</v>
      </c>
      <c r="AK258" s="78">
        <f>'Datos Muni'!DF258</f>
        <v>75</v>
      </c>
      <c r="AL258" s="78">
        <f>'Datos Muni'!DI258</f>
        <v>75</v>
      </c>
      <c r="AM258" s="106">
        <f>'Datos Muni'!DL258</f>
        <v>50</v>
      </c>
      <c r="AN258" s="78">
        <f>'Datos Muni'!DO258</f>
        <v>64</v>
      </c>
      <c r="AO258" s="109">
        <f>'Datos Muni'!DR258</f>
        <v>51.329984650867743</v>
      </c>
      <c r="AP258" s="78">
        <f>'Datos Muni'!DU258</f>
        <v>50.576012233475929</v>
      </c>
      <c r="AQ258" s="78">
        <f>'Datos Muni'!DX258</f>
        <v>0.39840637450199851</v>
      </c>
      <c r="AR258" s="78">
        <f>'Datos Muni'!EA258</f>
        <v>86.707566462167691</v>
      </c>
      <c r="AS258" s="78">
        <f>'Datos Muni'!ED258</f>
        <v>99.983015853783343</v>
      </c>
      <c r="AT258" s="78">
        <f>'Datos Muni'!EG258</f>
        <v>55.270626607082448</v>
      </c>
      <c r="AV258" s="87">
        <f t="shared" si="15"/>
        <v>33.990801499924892</v>
      </c>
      <c r="AW258" s="90">
        <f t="shared" si="16"/>
        <v>27.991995572410094</v>
      </c>
      <c r="AX258" s="85">
        <f t="shared" si="17"/>
        <v>42.791112545265321</v>
      </c>
      <c r="AY258" s="90">
        <f t="shared" si="18"/>
        <v>56.47111275084611</v>
      </c>
      <c r="BA258" s="298">
        <f t="shared" si="19"/>
        <v>40.311255592111607</v>
      </c>
    </row>
    <row r="259" spans="2:53" x14ac:dyDescent="0.3">
      <c r="B259" s="49">
        <v>70201</v>
      </c>
      <c r="C259" s="48" t="s">
        <v>259</v>
      </c>
      <c r="D259" s="81">
        <f>'Datos Muni'!K259</f>
        <v>100</v>
      </c>
      <c r="E259" s="81">
        <f>'Datos Muni'!N259</f>
        <v>100</v>
      </c>
      <c r="F259" s="81">
        <f>'Datos Muni'!Q259</f>
        <v>19.872701154320044</v>
      </c>
      <c r="G259" s="81">
        <f>'Datos Muni'!T259</f>
        <v>98.505322835915734</v>
      </c>
      <c r="H259" s="81">
        <f>'Datos Muni'!W259</f>
        <v>27.831003072845125</v>
      </c>
      <c r="I259" s="81">
        <f>'Datos Muni'!Z259</f>
        <v>93.030539336388301</v>
      </c>
      <c r="J259" s="81">
        <f>'Datos Muni'!AC259</f>
        <v>45.821241278615268</v>
      </c>
      <c r="K259" s="81">
        <f>'Datos Muni'!AF259</f>
        <v>66.666666666666657</v>
      </c>
      <c r="L259" s="81">
        <f>'Datos Muni'!AI259</f>
        <v>8.3524251757817005</v>
      </c>
      <c r="M259" s="81">
        <f>'Datos Muni'!AL259</f>
        <v>23.337658579390048</v>
      </c>
      <c r="N259" s="77">
        <f>'Datos Muni'!AO259</f>
        <v>0</v>
      </c>
      <c r="O259" s="77">
        <f>'Datos Muni'!AR259</f>
        <v>29.553377936938972</v>
      </c>
      <c r="P259" s="77">
        <f>'Datos Muni'!AU259</f>
        <v>100</v>
      </c>
      <c r="Q259" s="78">
        <f>'Datos Muni'!AX259</f>
        <v>0</v>
      </c>
      <c r="R259" s="78">
        <f>'Datos Muni'!BA259</f>
        <v>56.208511296115773</v>
      </c>
      <c r="S259" s="78">
        <f>'Datos Muni'!BD259</f>
        <v>0</v>
      </c>
      <c r="T259" s="78">
        <f>'Datos Muni'!BG259</f>
        <v>0</v>
      </c>
      <c r="U259" s="78">
        <f>'Datos Muni'!BJ259</f>
        <v>0</v>
      </c>
      <c r="V259" s="78">
        <f>'Datos Muni'!BM259</f>
        <v>90</v>
      </c>
      <c r="W259" s="78">
        <f>'Datos Muni'!BP259</f>
        <v>0</v>
      </c>
      <c r="X259" s="78">
        <f>'Datos Muni'!BS259</f>
        <v>38.333333333333329</v>
      </c>
      <c r="Y259" s="78">
        <f>'Datos Muni'!BV259</f>
        <v>52.179473258774003</v>
      </c>
      <c r="Z259" s="78">
        <f>'Datos Muni'!BY259</f>
        <v>25.847305987327939</v>
      </c>
      <c r="AA259" s="78">
        <f>'Datos Muni'!CB259</f>
        <v>10</v>
      </c>
      <c r="AB259" s="78">
        <f>'Datos Muni'!CE259</f>
        <v>6.8302643806652172</v>
      </c>
      <c r="AC259" s="78">
        <f>'Datos Muni'!CH259</f>
        <v>1.0424154165460888</v>
      </c>
      <c r="AD259" s="78">
        <f>'Datos Muni'!CK259</f>
        <v>61.43072363955433</v>
      </c>
      <c r="AE259" s="78">
        <f>'Datos Muni'!CN259</f>
        <v>54.980997351145909</v>
      </c>
      <c r="AF259" s="78">
        <f>'Datos Muni'!CQ259</f>
        <v>4.1074279099726478</v>
      </c>
      <c r="AG259" s="78">
        <f>'Datos Muni'!CT259</f>
        <v>0</v>
      </c>
      <c r="AH259" s="78">
        <f>'Datos Muni'!CW259</f>
        <v>0</v>
      </c>
      <c r="AI259" s="78">
        <f>'Datos Muni'!CZ259</f>
        <v>65.656565656565661</v>
      </c>
      <c r="AJ259" s="78">
        <f>'Datos Muni'!DC259</f>
        <v>75</v>
      </c>
      <c r="AK259" s="78">
        <f>'Datos Muni'!DF259</f>
        <v>100</v>
      </c>
      <c r="AL259" s="78">
        <f>'Datos Muni'!DI259</f>
        <v>100</v>
      </c>
      <c r="AM259" s="106">
        <f>'Datos Muni'!DL259</f>
        <v>25</v>
      </c>
      <c r="AN259" s="78">
        <f>'Datos Muni'!DO259</f>
        <v>46</v>
      </c>
      <c r="AO259" s="109">
        <f>'Datos Muni'!DR259</f>
        <v>64.022771150480111</v>
      </c>
      <c r="AP259" s="78">
        <f>'Datos Muni'!DU259</f>
        <v>72.725075820685035</v>
      </c>
      <c r="AQ259" s="78">
        <f>'Datos Muni'!DX259</f>
        <v>100</v>
      </c>
      <c r="AR259" s="78">
        <f>'Datos Muni'!EA259</f>
        <v>96.932515337423311</v>
      </c>
      <c r="AS259" s="78">
        <f>'Datos Muni'!ED259</f>
        <v>100</v>
      </c>
      <c r="AT259" s="78">
        <f>'Datos Muni'!EG259</f>
        <v>47.884181880320234</v>
      </c>
      <c r="AV259" s="87">
        <f t="shared" si="15"/>
        <v>54.843918156681681</v>
      </c>
      <c r="AW259" s="90">
        <f t="shared" si="16"/>
        <v>20.886930185159397</v>
      </c>
      <c r="AX259" s="85">
        <f t="shared" si="17"/>
        <v>28.305771253035495</v>
      </c>
      <c r="AY259" s="90">
        <f t="shared" si="18"/>
        <v>63.801507846105309</v>
      </c>
      <c r="BA259" s="298">
        <f t="shared" si="19"/>
        <v>41.959531860245477</v>
      </c>
    </row>
    <row r="260" spans="2:53" x14ac:dyDescent="0.3">
      <c r="B260" s="49">
        <v>70202</v>
      </c>
      <c r="C260" s="48" t="s">
        <v>260</v>
      </c>
      <c r="D260" s="81">
        <f>'Datos Muni'!K260</f>
        <v>50</v>
      </c>
      <c r="E260" s="81">
        <f>'Datos Muni'!N260</f>
        <v>49.823091919994226</v>
      </c>
      <c r="F260" s="81">
        <f>'Datos Muni'!Q260</f>
        <v>35.816618911174785</v>
      </c>
      <c r="G260" s="81">
        <f>'Datos Muni'!T260</f>
        <v>92.123748119683526</v>
      </c>
      <c r="H260" s="81">
        <f>'Datos Muni'!W260</f>
        <v>36.138966509482245</v>
      </c>
      <c r="I260" s="81">
        <f>'Datos Muni'!Z260</f>
        <v>90.84787910414417</v>
      </c>
      <c r="J260" s="81">
        <f>'Datos Muni'!AC260</f>
        <v>46.526854723576037</v>
      </c>
      <c r="K260" s="81">
        <f>'Datos Muni'!AF260</f>
        <v>0</v>
      </c>
      <c r="L260" s="81">
        <f>'Datos Muni'!AI260</f>
        <v>0</v>
      </c>
      <c r="M260" s="81">
        <f>'Datos Muni'!AL260</f>
        <v>7.0586574433542744</v>
      </c>
      <c r="N260" s="77">
        <f>'Datos Muni'!AO260</f>
        <v>19.077452549606146</v>
      </c>
      <c r="O260" s="77">
        <f>'Datos Muni'!AR260</f>
        <v>30.711464344039197</v>
      </c>
      <c r="P260" s="77">
        <f>'Datos Muni'!AU260</f>
        <v>40.37552057598645</v>
      </c>
      <c r="Q260" s="78">
        <f>'Datos Muni'!AX260</f>
        <v>0</v>
      </c>
      <c r="R260" s="78">
        <f>'Datos Muni'!BA260</f>
        <v>51.547030212057642</v>
      </c>
      <c r="S260" s="78">
        <f>'Datos Muni'!BD260</f>
        <v>0</v>
      </c>
      <c r="T260" s="78">
        <f>'Datos Muni'!BG260</f>
        <v>0</v>
      </c>
      <c r="U260" s="78">
        <f>'Datos Muni'!BJ260</f>
        <v>33.333333333333329</v>
      </c>
      <c r="V260" s="78">
        <f>'Datos Muni'!BM260</f>
        <v>20</v>
      </c>
      <c r="W260" s="78">
        <f>'Datos Muni'!BP260</f>
        <v>0</v>
      </c>
      <c r="X260" s="78">
        <f>'Datos Muni'!BS260</f>
        <v>8.3333333333333321</v>
      </c>
      <c r="Y260" s="78">
        <f>'Datos Muni'!BV260</f>
        <v>20.047919417143415</v>
      </c>
      <c r="Z260" s="78">
        <f>'Datos Muni'!BY260</f>
        <v>17.496138189905459</v>
      </c>
      <c r="AA260" s="78">
        <f>'Datos Muni'!CB260</f>
        <v>1.5</v>
      </c>
      <c r="AB260" s="78">
        <f>'Datos Muni'!CE260</f>
        <v>6.6971786193266052</v>
      </c>
      <c r="AC260" s="78">
        <f>'Datos Muni'!CH260</f>
        <v>8.2351003505799873</v>
      </c>
      <c r="AD260" s="78">
        <f>'Datos Muni'!CK260</f>
        <v>55.827664399092981</v>
      </c>
      <c r="AE260" s="78">
        <f>'Datos Muni'!CN260</f>
        <v>56.540351989852532</v>
      </c>
      <c r="AF260" s="78">
        <f>'Datos Muni'!CQ260</f>
        <v>100</v>
      </c>
      <c r="AG260" s="78">
        <f>'Datos Muni'!CT260</f>
        <v>0</v>
      </c>
      <c r="AH260" s="78">
        <f>'Datos Muni'!CW260</f>
        <v>0</v>
      </c>
      <c r="AI260" s="78">
        <f>'Datos Muni'!CZ260</f>
        <v>48.484848484848484</v>
      </c>
      <c r="AJ260" s="78">
        <f>'Datos Muni'!DC260</f>
        <v>75</v>
      </c>
      <c r="AK260" s="78">
        <f>'Datos Muni'!DF260</f>
        <v>100</v>
      </c>
      <c r="AL260" s="78">
        <f>'Datos Muni'!DI260</f>
        <v>100</v>
      </c>
      <c r="AM260" s="106">
        <f>'Datos Muni'!DL260</f>
        <v>0</v>
      </c>
      <c r="AN260" s="78">
        <f>'Datos Muni'!DO260</f>
        <v>76</v>
      </c>
      <c r="AO260" s="109">
        <f>'Datos Muni'!DR260</f>
        <v>100</v>
      </c>
      <c r="AP260" s="78">
        <f>'Datos Muni'!DU260</f>
        <v>95.609009541363193</v>
      </c>
      <c r="AQ260" s="78">
        <f>'Datos Muni'!DX260</f>
        <v>100</v>
      </c>
      <c r="AR260" s="78">
        <f>'Datos Muni'!EA260</f>
        <v>100</v>
      </c>
      <c r="AS260" s="78">
        <f>'Datos Muni'!ED260</f>
        <v>100</v>
      </c>
      <c r="AT260" s="78">
        <f>'Datos Muni'!EG260</f>
        <v>59.050635390815955</v>
      </c>
      <c r="AV260" s="87">
        <f t="shared" si="15"/>
        <v>38.346173400080083</v>
      </c>
      <c r="AW260" s="90">
        <f t="shared" si="16"/>
        <v>14.982909077912995</v>
      </c>
      <c r="AX260" s="85">
        <f t="shared" si="17"/>
        <v>30.519742922137148</v>
      </c>
      <c r="AY260" s="90">
        <f t="shared" si="18"/>
        <v>68.153178101216255</v>
      </c>
      <c r="BA260" s="298">
        <f t="shared" si="19"/>
        <v>38.00050087533662</v>
      </c>
    </row>
    <row r="261" spans="2:53" x14ac:dyDescent="0.3">
      <c r="B261" s="49">
        <v>70301</v>
      </c>
      <c r="C261" s="48" t="s">
        <v>261</v>
      </c>
      <c r="D261" s="81">
        <f>'Datos Muni'!K261</f>
        <v>100</v>
      </c>
      <c r="E261" s="81">
        <f>'Datos Muni'!N261</f>
        <v>0.89219330855018586</v>
      </c>
      <c r="F261" s="81">
        <f>'Datos Muni'!Q261</f>
        <v>24.405323614591129</v>
      </c>
      <c r="G261" s="81">
        <f>'Datos Muni'!T261</f>
        <v>82.614875888120437</v>
      </c>
      <c r="H261" s="81">
        <f>'Datos Muni'!W261</f>
        <v>58.300536617779287</v>
      </c>
      <c r="I261" s="81">
        <f>'Datos Muni'!Z261</f>
        <v>64.543905914347107</v>
      </c>
      <c r="J261" s="81">
        <f>'Datos Muni'!AC261</f>
        <v>24.984737865752226</v>
      </c>
      <c r="K261" s="81">
        <f>'Datos Muni'!AF261</f>
        <v>66.666666666666657</v>
      </c>
      <c r="L261" s="81">
        <f>'Datos Muni'!AI261</f>
        <v>29.986655938107543</v>
      </c>
      <c r="M261" s="81">
        <f>'Datos Muni'!AL261</f>
        <v>17.408919697401323</v>
      </c>
      <c r="N261" s="77">
        <f>'Datos Muni'!AO261</f>
        <v>4.2773758470273524</v>
      </c>
      <c r="O261" s="77">
        <f>'Datos Muni'!AR261</f>
        <v>1.067124082498079</v>
      </c>
      <c r="P261" s="77">
        <f>'Datos Muni'!AU261</f>
        <v>0</v>
      </c>
      <c r="Q261" s="78">
        <f>'Datos Muni'!AX261</f>
        <v>67.86628481619114</v>
      </c>
      <c r="R261" s="78">
        <f>'Datos Muni'!BA261</f>
        <v>48.381765523105777</v>
      </c>
      <c r="S261" s="78">
        <f>'Datos Muni'!BD261</f>
        <v>0</v>
      </c>
      <c r="T261" s="78">
        <f>'Datos Muni'!BG261</f>
        <v>100</v>
      </c>
      <c r="U261" s="78">
        <f>'Datos Muni'!BJ261</f>
        <v>0</v>
      </c>
      <c r="V261" s="78">
        <f>'Datos Muni'!BM261</f>
        <v>100</v>
      </c>
      <c r="W261" s="78">
        <f>'Datos Muni'!BP261</f>
        <v>100</v>
      </c>
      <c r="X261" s="78">
        <f>'Datos Muni'!BS261</f>
        <v>46.666666666666664</v>
      </c>
      <c r="Y261" s="78">
        <f>'Datos Muni'!BV261</f>
        <v>30.969079121779576</v>
      </c>
      <c r="Z261" s="78">
        <f>'Datos Muni'!BY261</f>
        <v>19.157238094360697</v>
      </c>
      <c r="AA261" s="78">
        <f>'Datos Muni'!CB261</f>
        <v>26</v>
      </c>
      <c r="AB261" s="78">
        <f>'Datos Muni'!CE261</f>
        <v>32.332283203557758</v>
      </c>
      <c r="AC261" s="78">
        <f>'Datos Muni'!CH261</f>
        <v>1.0787199696135219</v>
      </c>
      <c r="AD261" s="78">
        <f>'Datos Muni'!CK261</f>
        <v>51.140208915698103</v>
      </c>
      <c r="AE261" s="78">
        <f>'Datos Muni'!CN261</f>
        <v>49.357578397212542</v>
      </c>
      <c r="AF261" s="78">
        <f>'Datos Muni'!CQ261</f>
        <v>18.991548760801443</v>
      </c>
      <c r="AG261" s="78">
        <f>'Datos Muni'!CT261</f>
        <v>0</v>
      </c>
      <c r="AH261" s="78">
        <f>'Datos Muni'!CW261</f>
        <v>14.24</v>
      </c>
      <c r="AI261" s="78">
        <f>'Datos Muni'!CZ261</f>
        <v>64.983164983164983</v>
      </c>
      <c r="AJ261" s="78">
        <f>'Datos Muni'!DC261</f>
        <v>25</v>
      </c>
      <c r="AK261" s="78">
        <f>'Datos Muni'!DF261</f>
        <v>100</v>
      </c>
      <c r="AL261" s="78">
        <f>'Datos Muni'!DI261</f>
        <v>75</v>
      </c>
      <c r="AM261" s="106">
        <f>'Datos Muni'!DL261</f>
        <v>25</v>
      </c>
      <c r="AN261" s="78">
        <f>'Datos Muni'!DO261</f>
        <v>100</v>
      </c>
      <c r="AO261" s="109">
        <f>'Datos Muni'!DR261</f>
        <v>86.507125114976162</v>
      </c>
      <c r="AP261" s="78">
        <f>'Datos Muni'!DU261</f>
        <v>78.648309385948195</v>
      </c>
      <c r="AQ261" s="78">
        <f>'Datos Muni'!DX261</f>
        <v>100</v>
      </c>
      <c r="AR261" s="78">
        <f>'Datos Muni'!EA261</f>
        <v>100</v>
      </c>
      <c r="AS261" s="78">
        <f>'Datos Muni'!ED261</f>
        <v>100</v>
      </c>
      <c r="AT261" s="78">
        <f>'Datos Muni'!EG261</f>
        <v>78.137109991418811</v>
      </c>
      <c r="AV261" s="87">
        <f t="shared" ref="AV261:AV324" si="20">AVERAGE(D261:P261)</f>
        <v>36.549870418526254</v>
      </c>
      <c r="AW261" s="90">
        <f t="shared" ref="AW261:AW324" si="21">AVERAGE(Q261:W261)</f>
        <v>59.464007191328129</v>
      </c>
      <c r="AX261" s="85">
        <f t="shared" ref="AX261:AX324" si="22">AVERAGE(X261:AF261)</f>
        <v>30.632591458854481</v>
      </c>
      <c r="AY261" s="90">
        <f t="shared" ref="AY261:AY324" si="23">AVERAGE(AG261:AT261)</f>
        <v>67.679693533964866</v>
      </c>
      <c r="BA261" s="298">
        <f t="shared" si="19"/>
        <v>48.58154065066843</v>
      </c>
    </row>
    <row r="262" spans="2:53" x14ac:dyDescent="0.3">
      <c r="B262" s="49">
        <v>70302</v>
      </c>
      <c r="C262" s="48" t="s">
        <v>262</v>
      </c>
      <c r="D262" s="81">
        <f>'Datos Muni'!K262</f>
        <v>100</v>
      </c>
      <c r="E262" s="81">
        <f>'Datos Muni'!N262</f>
        <v>0</v>
      </c>
      <c r="F262" s="81">
        <f>'Datos Muni'!Q262</f>
        <v>13.342940250313559</v>
      </c>
      <c r="G262" s="81">
        <f>'Datos Muni'!T262</f>
        <v>64.452022022898959</v>
      </c>
      <c r="H262" s="81">
        <f>'Datos Muni'!W262</f>
        <v>40.500784354358458</v>
      </c>
      <c r="I262" s="81">
        <f>'Datos Muni'!Z262</f>
        <v>34.171855374812303</v>
      </c>
      <c r="J262" s="81">
        <f>'Datos Muni'!AC262</f>
        <v>12.595202139958344</v>
      </c>
      <c r="K262" s="81">
        <f>'Datos Muni'!AF262</f>
        <v>0</v>
      </c>
      <c r="L262" s="81">
        <f>'Datos Muni'!AI262</f>
        <v>8.3754899661630198</v>
      </c>
      <c r="M262" s="81">
        <f>'Datos Muni'!AL262</f>
        <v>0</v>
      </c>
      <c r="N262" s="77">
        <f>'Datos Muni'!AO262</f>
        <v>0</v>
      </c>
      <c r="O262" s="77">
        <f>'Datos Muni'!AR262</f>
        <v>0.63653400284196349</v>
      </c>
      <c r="P262" s="77">
        <f>'Datos Muni'!AU262</f>
        <v>9.548138128580522</v>
      </c>
      <c r="Q262" s="78">
        <f>'Datos Muni'!AX262</f>
        <v>0.19298663611470393</v>
      </c>
      <c r="R262" s="78">
        <f>'Datos Muni'!BA262</f>
        <v>28.317631114542046</v>
      </c>
      <c r="S262" s="78">
        <f>'Datos Muni'!BD262</f>
        <v>0</v>
      </c>
      <c r="T262" s="78">
        <f>'Datos Muni'!BG262</f>
        <v>100</v>
      </c>
      <c r="U262" s="78">
        <f>'Datos Muni'!BJ262</f>
        <v>0</v>
      </c>
      <c r="V262" s="78">
        <f>'Datos Muni'!BM262</f>
        <v>90</v>
      </c>
      <c r="W262" s="78">
        <f>'Datos Muni'!BP262</f>
        <v>100</v>
      </c>
      <c r="X262" s="78">
        <f>'Datos Muni'!BS262</f>
        <v>23.333333333333332</v>
      </c>
      <c r="Y262" s="78">
        <f>'Datos Muni'!BV262</f>
        <v>10.233209457639898</v>
      </c>
      <c r="Z262" s="78">
        <f>'Datos Muni'!BY262</f>
        <v>15.940450633892207</v>
      </c>
      <c r="AA262" s="78">
        <f>'Datos Muni'!CB262</f>
        <v>100</v>
      </c>
      <c r="AB262" s="78">
        <f>'Datos Muni'!CE262</f>
        <v>5.9347590308720566</v>
      </c>
      <c r="AC262" s="78">
        <f>'Datos Muni'!CH262</f>
        <v>11.58497772119669</v>
      </c>
      <c r="AD262" s="78">
        <f>'Datos Muni'!CK262</f>
        <v>53.66750208855472</v>
      </c>
      <c r="AE262" s="78">
        <f>'Datos Muni'!CN262</f>
        <v>46.142675621709934</v>
      </c>
      <c r="AF262" s="78">
        <f>'Datos Muni'!CQ262</f>
        <v>54.105665181413109</v>
      </c>
      <c r="AG262" s="78">
        <f>'Datos Muni'!CT262</f>
        <v>0</v>
      </c>
      <c r="AH262" s="78">
        <f>'Datos Muni'!CW262</f>
        <v>0</v>
      </c>
      <c r="AI262" s="78">
        <f>'Datos Muni'!CZ262</f>
        <v>66.329966329966325</v>
      </c>
      <c r="AJ262" s="78">
        <f>'Datos Muni'!DC262</f>
        <v>50</v>
      </c>
      <c r="AK262" s="78">
        <f>'Datos Muni'!DF262</f>
        <v>100</v>
      </c>
      <c r="AL262" s="78">
        <f>'Datos Muni'!DI262</f>
        <v>100</v>
      </c>
      <c r="AM262" s="106">
        <f>'Datos Muni'!DL262</f>
        <v>100</v>
      </c>
      <c r="AN262" s="78">
        <f>'Datos Muni'!DO262</f>
        <v>90</v>
      </c>
      <c r="AO262" s="109">
        <f>'Datos Muni'!DR262</f>
        <v>100</v>
      </c>
      <c r="AP262" s="78">
        <f>'Datos Muni'!DU262</f>
        <v>100</v>
      </c>
      <c r="AQ262" s="78">
        <f>'Datos Muni'!DX262</f>
        <v>100</v>
      </c>
      <c r="AR262" s="78">
        <f>'Datos Muni'!EA262</f>
        <v>100</v>
      </c>
      <c r="AS262" s="78">
        <f>'Datos Muni'!ED262</f>
        <v>100</v>
      </c>
      <c r="AT262" s="78">
        <f>'Datos Muni'!EG262</f>
        <v>54.394229957974282</v>
      </c>
      <c r="AV262" s="87">
        <f t="shared" si="20"/>
        <v>21.817151249225166</v>
      </c>
      <c r="AW262" s="90">
        <f t="shared" si="21"/>
        <v>45.501516821522394</v>
      </c>
      <c r="AX262" s="85">
        <f t="shared" si="22"/>
        <v>35.660285896512434</v>
      </c>
      <c r="AY262" s="90">
        <f t="shared" si="23"/>
        <v>75.766014020567169</v>
      </c>
      <c r="BA262" s="298">
        <f t="shared" ref="BA262:BA325" si="24">AVERAGE(AV262:AY262)</f>
        <v>44.686241996956795</v>
      </c>
    </row>
    <row r="263" spans="2:53" x14ac:dyDescent="0.3">
      <c r="B263" s="49">
        <v>70303</v>
      </c>
      <c r="C263" s="48" t="s">
        <v>263</v>
      </c>
      <c r="D263" s="81">
        <f>'Datos Muni'!K263</f>
        <v>50</v>
      </c>
      <c r="E263" s="81">
        <f>'Datos Muni'!N263</f>
        <v>0</v>
      </c>
      <c r="F263" s="81">
        <f>'Datos Muni'!Q263</f>
        <v>23.055286577212154</v>
      </c>
      <c r="G263" s="81">
        <f>'Datos Muni'!T263</f>
        <v>63.047797271934449</v>
      </c>
      <c r="H263" s="81">
        <f>'Datos Muni'!W263</f>
        <v>79.899665207989287</v>
      </c>
      <c r="I263" s="81">
        <f>'Datos Muni'!Z263</f>
        <v>54.6550338652278</v>
      </c>
      <c r="J263" s="81">
        <f>'Datos Muni'!AC263</f>
        <v>25.655889112749897</v>
      </c>
      <c r="K263" s="81">
        <f>'Datos Muni'!AF263</f>
        <v>0</v>
      </c>
      <c r="L263" s="81">
        <f>'Datos Muni'!AI263</f>
        <v>0</v>
      </c>
      <c r="M263" s="81">
        <f>'Datos Muni'!AL263</f>
        <v>0</v>
      </c>
      <c r="N263" s="77">
        <f>'Datos Muni'!AO263</f>
        <v>0</v>
      </c>
      <c r="O263" s="77">
        <f>'Datos Muni'!AR263</f>
        <v>1.9680116870686615</v>
      </c>
      <c r="P263" s="77">
        <f>'Datos Muni'!AU263</f>
        <v>4.6346050510478234</v>
      </c>
      <c r="Q263" s="78">
        <f>'Datos Muni'!AX263</f>
        <v>23.255907248788951</v>
      </c>
      <c r="R263" s="78">
        <f>'Datos Muni'!BA263</f>
        <v>20.815107731717138</v>
      </c>
      <c r="S263" s="78">
        <f>'Datos Muni'!BD263</f>
        <v>0</v>
      </c>
      <c r="T263" s="78">
        <f>'Datos Muni'!BG263</f>
        <v>50</v>
      </c>
      <c r="U263" s="78">
        <f>'Datos Muni'!BJ263</f>
        <v>0</v>
      </c>
      <c r="V263" s="78">
        <f>'Datos Muni'!BM263</f>
        <v>60</v>
      </c>
      <c r="W263" s="78">
        <f>'Datos Muni'!BP263</f>
        <v>66.666666666666657</v>
      </c>
      <c r="X263" s="78">
        <f>'Datos Muni'!BS263</f>
        <v>28.333333333333332</v>
      </c>
      <c r="Y263" s="78">
        <f>'Datos Muni'!BV263</f>
        <v>11.754334410813987</v>
      </c>
      <c r="Z263" s="78">
        <f>'Datos Muni'!BY263</f>
        <v>15.8484878748536</v>
      </c>
      <c r="AA263" s="78">
        <f>'Datos Muni'!CB263</f>
        <v>5</v>
      </c>
      <c r="AB263" s="78">
        <f>'Datos Muni'!CE263</f>
        <v>0</v>
      </c>
      <c r="AC263" s="78">
        <f>'Datos Muni'!CH263</f>
        <v>98.513344080243598</v>
      </c>
      <c r="AD263" s="78">
        <f>'Datos Muni'!CK263</f>
        <v>56.398559423769512</v>
      </c>
      <c r="AE263" s="78">
        <f>'Datos Muni'!CN263</f>
        <v>48.83720930232559</v>
      </c>
      <c r="AF263" s="78">
        <f>'Datos Muni'!CQ263</f>
        <v>5.5346587855991407</v>
      </c>
      <c r="AG263" s="78">
        <f>'Datos Muni'!CT263</f>
        <v>34.909773401651108</v>
      </c>
      <c r="AH263" s="78">
        <f>'Datos Muni'!CW263</f>
        <v>0</v>
      </c>
      <c r="AI263" s="78">
        <f>'Datos Muni'!CZ263</f>
        <v>59.595959595959599</v>
      </c>
      <c r="AJ263" s="78">
        <f>'Datos Muni'!DC263</f>
        <v>50</v>
      </c>
      <c r="AK263" s="78">
        <f>'Datos Muni'!DF263</f>
        <v>100</v>
      </c>
      <c r="AL263" s="78">
        <f>'Datos Muni'!DI263</f>
        <v>100</v>
      </c>
      <c r="AM263" s="106">
        <f>'Datos Muni'!DL263</f>
        <v>75</v>
      </c>
      <c r="AN263" s="78">
        <f>'Datos Muni'!DO263</f>
        <v>94</v>
      </c>
      <c r="AO263" s="109">
        <f>'Datos Muni'!DR263</f>
        <v>100</v>
      </c>
      <c r="AP263" s="78">
        <f>'Datos Muni'!DU263</f>
        <v>74.00836114633627</v>
      </c>
      <c r="AQ263" s="78">
        <f>'Datos Muni'!DX263</f>
        <v>100</v>
      </c>
      <c r="AR263" s="78">
        <f>'Datos Muni'!EA263</f>
        <v>100</v>
      </c>
      <c r="AS263" s="78">
        <f>'Datos Muni'!ED263</f>
        <v>100</v>
      </c>
      <c r="AT263" s="78">
        <f>'Datos Muni'!EG263</f>
        <v>82.292546782427365</v>
      </c>
      <c r="AV263" s="87">
        <f t="shared" si="20"/>
        <v>23.301252982556154</v>
      </c>
      <c r="AW263" s="90">
        <f t="shared" si="21"/>
        <v>31.533954521024679</v>
      </c>
      <c r="AX263" s="85">
        <f t="shared" si="22"/>
        <v>30.024436356770973</v>
      </c>
      <c r="AY263" s="90">
        <f t="shared" si="23"/>
        <v>76.414760066169592</v>
      </c>
      <c r="BA263" s="298">
        <f t="shared" si="24"/>
        <v>40.318600981630354</v>
      </c>
    </row>
    <row r="264" spans="2:53" x14ac:dyDescent="0.3">
      <c r="B264" s="49">
        <v>70401</v>
      </c>
      <c r="C264" s="48" t="s">
        <v>264</v>
      </c>
      <c r="D264" s="81">
        <f>'Datos Muni'!K264</f>
        <v>50</v>
      </c>
      <c r="E264" s="81">
        <f>'Datos Muni'!N264</f>
        <v>0</v>
      </c>
      <c r="F264" s="81">
        <f>'Datos Muni'!Q264</f>
        <v>12.450819263907565</v>
      </c>
      <c r="G264" s="81">
        <f>'Datos Muni'!T264</f>
        <v>85.169624237687586</v>
      </c>
      <c r="H264" s="81">
        <f>'Datos Muni'!W264</f>
        <v>61.202833429440375</v>
      </c>
      <c r="I264" s="81">
        <f>'Datos Muni'!Z264</f>
        <v>76.924825542245529</v>
      </c>
      <c r="J264" s="81">
        <f>'Datos Muni'!AC264</f>
        <v>37.88141586679361</v>
      </c>
      <c r="K264" s="81">
        <f>'Datos Muni'!AF264</f>
        <v>0</v>
      </c>
      <c r="L264" s="81">
        <f>'Datos Muni'!AI264</f>
        <v>39.920797138477262</v>
      </c>
      <c r="M264" s="81">
        <f>'Datos Muni'!AL264</f>
        <v>53.094660194174757</v>
      </c>
      <c r="N264" s="77">
        <f>'Datos Muni'!AO264</f>
        <v>0</v>
      </c>
      <c r="O264" s="77">
        <f>'Datos Muni'!AR264</f>
        <v>7.6681389500503609</v>
      </c>
      <c r="P264" s="77">
        <f>'Datos Muni'!AU264</f>
        <v>15.169902912621358</v>
      </c>
      <c r="Q264" s="78">
        <f>'Datos Muni'!AX264</f>
        <v>100</v>
      </c>
      <c r="R264" s="78">
        <f>'Datos Muni'!BA264</f>
        <v>80.382270862428911</v>
      </c>
      <c r="S264" s="78">
        <f>'Datos Muni'!BD264</f>
        <v>0</v>
      </c>
      <c r="T264" s="78">
        <f>'Datos Muni'!BG264</f>
        <v>0</v>
      </c>
      <c r="U264" s="78">
        <f>'Datos Muni'!BJ264</f>
        <v>0</v>
      </c>
      <c r="V264" s="78">
        <f>'Datos Muni'!BM264</f>
        <v>90</v>
      </c>
      <c r="W264" s="78">
        <f>'Datos Muni'!BP264</f>
        <v>0</v>
      </c>
      <c r="X264" s="78">
        <f>'Datos Muni'!BS264</f>
        <v>40</v>
      </c>
      <c r="Y264" s="78">
        <f>'Datos Muni'!BV264</f>
        <v>29.388191290408766</v>
      </c>
      <c r="Z264" s="78">
        <f>'Datos Muni'!BY264</f>
        <v>16.577370272756141</v>
      </c>
      <c r="AA264" s="78">
        <f>'Datos Muni'!CB264</f>
        <v>6.5</v>
      </c>
      <c r="AB264" s="78">
        <f>'Datos Muni'!CE264</f>
        <v>16.087226183252426</v>
      </c>
      <c r="AC264" s="78">
        <f>'Datos Muni'!CH264</f>
        <v>0</v>
      </c>
      <c r="AD264" s="78">
        <f>'Datos Muni'!CK264</f>
        <v>54.483611626468765</v>
      </c>
      <c r="AE264" s="78">
        <f>'Datos Muni'!CN264</f>
        <v>51.553509781357874</v>
      </c>
      <c r="AF264" s="78">
        <f>'Datos Muni'!CQ264</f>
        <v>100</v>
      </c>
      <c r="AG264" s="78">
        <f>'Datos Muni'!CT264</f>
        <v>31.701875456856399</v>
      </c>
      <c r="AH264" s="78">
        <f>'Datos Muni'!CW264</f>
        <v>0</v>
      </c>
      <c r="AI264" s="78">
        <f>'Datos Muni'!CZ264</f>
        <v>65.319865319865329</v>
      </c>
      <c r="AJ264" s="78">
        <f>'Datos Muni'!DC264</f>
        <v>50</v>
      </c>
      <c r="AK264" s="78">
        <f>'Datos Muni'!DF264</f>
        <v>100</v>
      </c>
      <c r="AL264" s="78">
        <f>'Datos Muni'!DI264</f>
        <v>100</v>
      </c>
      <c r="AM264" s="106">
        <f>'Datos Muni'!DL264</f>
        <v>75</v>
      </c>
      <c r="AN264" s="78">
        <f>'Datos Muni'!DO264</f>
        <v>66</v>
      </c>
      <c r="AO264" s="109">
        <f>'Datos Muni'!DR264</f>
        <v>100</v>
      </c>
      <c r="AP264" s="78">
        <f>'Datos Muni'!DU264</f>
        <v>100</v>
      </c>
      <c r="AQ264" s="78">
        <f>'Datos Muni'!DX264</f>
        <v>100</v>
      </c>
      <c r="AR264" s="78">
        <f>'Datos Muni'!EA264</f>
        <v>100</v>
      </c>
      <c r="AS264" s="78">
        <f>'Datos Muni'!ED264</f>
        <v>99.785712050997105</v>
      </c>
      <c r="AT264" s="78">
        <f>'Datos Muni'!EG264</f>
        <v>48.531098609782859</v>
      </c>
      <c r="AV264" s="87">
        <f t="shared" si="20"/>
        <v>33.806385964261416</v>
      </c>
      <c r="AW264" s="90">
        <f t="shared" si="21"/>
        <v>38.626038694632705</v>
      </c>
      <c r="AX264" s="85">
        <f t="shared" si="22"/>
        <v>34.954434350471551</v>
      </c>
      <c r="AY264" s="90">
        <f t="shared" si="23"/>
        <v>74.02418224553584</v>
      </c>
      <c r="BA264" s="298">
        <f t="shared" si="24"/>
        <v>45.352760313725383</v>
      </c>
    </row>
    <row r="265" spans="2:53" x14ac:dyDescent="0.3">
      <c r="B265" s="49">
        <v>70402</v>
      </c>
      <c r="C265" s="48" t="s">
        <v>265</v>
      </c>
      <c r="D265" s="81">
        <f>'Datos Muni'!K265</f>
        <v>100</v>
      </c>
      <c r="E265" s="81">
        <f>'Datos Muni'!N265</f>
        <v>100</v>
      </c>
      <c r="F265" s="81">
        <f>'Datos Muni'!Q265</f>
        <v>21.600138240884743</v>
      </c>
      <c r="G265" s="81">
        <f>'Datos Muni'!T265</f>
        <v>89.305882778306</v>
      </c>
      <c r="H265" s="81">
        <f>'Datos Muni'!W265</f>
        <v>18.889932372261033</v>
      </c>
      <c r="I265" s="81">
        <f>'Datos Muni'!Z265</f>
        <v>75.641468618842438</v>
      </c>
      <c r="J265" s="81">
        <f>'Datos Muni'!AC265</f>
        <v>36.019110212658603</v>
      </c>
      <c r="K265" s="81">
        <f>'Datos Muni'!AF265</f>
        <v>0</v>
      </c>
      <c r="L265" s="81">
        <f>'Datos Muni'!AI265</f>
        <v>4.4548291461651717</v>
      </c>
      <c r="M265" s="81">
        <f>'Datos Muni'!AL265</f>
        <v>46.552964577426046</v>
      </c>
      <c r="N265" s="77">
        <f>'Datos Muni'!AO265</f>
        <v>0</v>
      </c>
      <c r="O265" s="77">
        <f>'Datos Muni'!AR265</f>
        <v>14.811545852836879</v>
      </c>
      <c r="P265" s="77">
        <f>'Datos Muni'!AU265</f>
        <v>16.928350755427651</v>
      </c>
      <c r="Q265" s="78">
        <f>'Datos Muni'!AX265</f>
        <v>48.937783803838578</v>
      </c>
      <c r="R265" s="78">
        <f>'Datos Muni'!BA265</f>
        <v>71.961028133838241</v>
      </c>
      <c r="S265" s="78">
        <f>'Datos Muni'!BD265</f>
        <v>0</v>
      </c>
      <c r="T265" s="78">
        <f>'Datos Muni'!BG265</f>
        <v>0</v>
      </c>
      <c r="U265" s="78">
        <f>'Datos Muni'!BJ265</f>
        <v>33.333333333333329</v>
      </c>
      <c r="V265" s="78">
        <f>'Datos Muni'!BM265</f>
        <v>50</v>
      </c>
      <c r="W265" s="78">
        <f>'Datos Muni'!BP265</f>
        <v>0</v>
      </c>
      <c r="X265" s="78">
        <f>'Datos Muni'!BS265</f>
        <v>41.666666666666671</v>
      </c>
      <c r="Y265" s="78">
        <f>'Datos Muni'!BV265</f>
        <v>28.682101777107544</v>
      </c>
      <c r="Z265" s="78">
        <f>'Datos Muni'!BY265</f>
        <v>24.016214925776104</v>
      </c>
      <c r="AA265" s="78">
        <f>'Datos Muni'!CB265</f>
        <v>24</v>
      </c>
      <c r="AB265" s="78">
        <f>'Datos Muni'!CE265</f>
        <v>7.1441712091074532</v>
      </c>
      <c r="AC265" s="78">
        <f>'Datos Muni'!CH265</f>
        <v>11.285567170285102</v>
      </c>
      <c r="AD265" s="78">
        <f>'Datos Muni'!CK265</f>
        <v>62.006275378368414</v>
      </c>
      <c r="AE265" s="78">
        <f>'Datos Muni'!CN265</f>
        <v>53.675827911042063</v>
      </c>
      <c r="AF265" s="78">
        <f>'Datos Muni'!CQ265</f>
        <v>49.092217190740186</v>
      </c>
      <c r="AG265" s="78">
        <f>'Datos Muni'!CT265</f>
        <v>0</v>
      </c>
      <c r="AH265" s="78">
        <f>'Datos Muni'!CW265</f>
        <v>0</v>
      </c>
      <c r="AI265" s="78">
        <f>'Datos Muni'!CZ265</f>
        <v>65.993265993265993</v>
      </c>
      <c r="AJ265" s="78">
        <f>'Datos Muni'!DC265</f>
        <v>100</v>
      </c>
      <c r="AK265" s="78">
        <f>'Datos Muni'!DF265</f>
        <v>100</v>
      </c>
      <c r="AL265" s="78">
        <f>'Datos Muni'!DI265</f>
        <v>100</v>
      </c>
      <c r="AM265" s="106">
        <f>'Datos Muni'!DL265</f>
        <v>50</v>
      </c>
      <c r="AN265" s="78">
        <f>'Datos Muni'!DO265</f>
        <v>0</v>
      </c>
      <c r="AO265" s="109">
        <f>'Datos Muni'!DR265</f>
        <v>100</v>
      </c>
      <c r="AP265" s="78">
        <f>'Datos Muni'!DU265</f>
        <v>35.701487726921009</v>
      </c>
      <c r="AQ265" s="78">
        <f>'Datos Muni'!DX265</f>
        <v>100</v>
      </c>
      <c r="AR265" s="78">
        <f>'Datos Muni'!EA265</f>
        <v>100</v>
      </c>
      <c r="AS265" s="78">
        <f>'Datos Muni'!ED265</f>
        <v>100</v>
      </c>
      <c r="AT265" s="78">
        <f>'Datos Muni'!EG265</f>
        <v>55.912560941240372</v>
      </c>
      <c r="AV265" s="87">
        <f t="shared" si="20"/>
        <v>40.323401734985282</v>
      </c>
      <c r="AW265" s="90">
        <f t="shared" si="21"/>
        <v>29.176020753001449</v>
      </c>
      <c r="AX265" s="85">
        <f t="shared" si="22"/>
        <v>33.507671358788173</v>
      </c>
      <c r="AY265" s="90">
        <f t="shared" si="23"/>
        <v>64.829093904387676</v>
      </c>
      <c r="BA265" s="298">
        <f t="shared" si="24"/>
        <v>41.959046937790646</v>
      </c>
    </row>
    <row r="266" spans="2:53" x14ac:dyDescent="0.3">
      <c r="B266" s="49">
        <v>70403</v>
      </c>
      <c r="C266" s="48" t="s">
        <v>266</v>
      </c>
      <c r="D266" s="81">
        <f>'Datos Muni'!K266</f>
        <v>50</v>
      </c>
      <c r="E266" s="81">
        <f>'Datos Muni'!N266</f>
        <v>16.260890321040698</v>
      </c>
      <c r="F266" s="81">
        <f>'Datos Muni'!Q266</f>
        <v>33.196280119696297</v>
      </c>
      <c r="G266" s="81">
        <f>'Datos Muni'!T266</f>
        <v>73.443018293272416</v>
      </c>
      <c r="H266" s="81">
        <f>'Datos Muni'!W266</f>
        <v>26.742384922564966</v>
      </c>
      <c r="I266" s="81">
        <f>'Datos Muni'!Z266</f>
        <v>59.958759319624811</v>
      </c>
      <c r="J266" s="81">
        <f>'Datos Muni'!AC266</f>
        <v>11.679000387037011</v>
      </c>
      <c r="K266" s="81">
        <f>'Datos Muni'!AF266</f>
        <v>0</v>
      </c>
      <c r="L266" s="81">
        <f>'Datos Muni'!AI266</f>
        <v>28.651575018009563</v>
      </c>
      <c r="M266" s="81">
        <f>'Datos Muni'!AL266</f>
        <v>36.29199502281211</v>
      </c>
      <c r="N266" s="77">
        <f>'Datos Muni'!AO266</f>
        <v>3.503088322665262</v>
      </c>
      <c r="O266" s="77">
        <f>'Datos Muni'!AR266</f>
        <v>5.1079495209112675</v>
      </c>
      <c r="P266" s="77">
        <f>'Datos Muni'!AU266</f>
        <v>67.785605039402739</v>
      </c>
      <c r="Q266" s="78">
        <f>'Datos Muni'!AX266</f>
        <v>7.8914027839981031</v>
      </c>
      <c r="R266" s="78">
        <f>'Datos Muni'!BA266</f>
        <v>68.386485456604007</v>
      </c>
      <c r="S266" s="78">
        <f>'Datos Muni'!BD266</f>
        <v>0</v>
      </c>
      <c r="T266" s="78">
        <f>'Datos Muni'!BG266</f>
        <v>0</v>
      </c>
      <c r="U266" s="78">
        <f>'Datos Muni'!BJ266</f>
        <v>0</v>
      </c>
      <c r="V266" s="78">
        <f>'Datos Muni'!BM266</f>
        <v>100</v>
      </c>
      <c r="W266" s="78">
        <f>'Datos Muni'!BP266</f>
        <v>0</v>
      </c>
      <c r="X266" s="78">
        <f>'Datos Muni'!BS266</f>
        <v>56.666666666666664</v>
      </c>
      <c r="Y266" s="78">
        <f>'Datos Muni'!BV266</f>
        <v>20.667062418925752</v>
      </c>
      <c r="Z266" s="78">
        <f>'Datos Muni'!BY266</f>
        <v>21.809597442544121</v>
      </c>
      <c r="AA266" s="78">
        <f>'Datos Muni'!CB266</f>
        <v>10</v>
      </c>
      <c r="AB266" s="78">
        <f>'Datos Muni'!CE266</f>
        <v>42.741186521412274</v>
      </c>
      <c r="AC266" s="78">
        <f>'Datos Muni'!CH266</f>
        <v>40.828494400663629</v>
      </c>
      <c r="AD266" s="78">
        <f>'Datos Muni'!CK266</f>
        <v>54.852674207512919</v>
      </c>
      <c r="AE266" s="78">
        <f>'Datos Muni'!CN266</f>
        <v>46.492094861660071</v>
      </c>
      <c r="AF266" s="78">
        <f>'Datos Muni'!CQ266</f>
        <v>22.812111157196185</v>
      </c>
      <c r="AG266" s="78">
        <f>'Datos Muni'!CT266</f>
        <v>0.77983067297041631</v>
      </c>
      <c r="AH266" s="78">
        <f>'Datos Muni'!CW266</f>
        <v>35.6</v>
      </c>
      <c r="AI266" s="78">
        <f>'Datos Muni'!CZ266</f>
        <v>61.616161616161627</v>
      </c>
      <c r="AJ266" s="78">
        <f>'Datos Muni'!DC266</f>
        <v>25</v>
      </c>
      <c r="AK266" s="78">
        <f>'Datos Muni'!DF266</f>
        <v>100</v>
      </c>
      <c r="AL266" s="78">
        <f>'Datos Muni'!DI266</f>
        <v>100</v>
      </c>
      <c r="AM266" s="106">
        <f>'Datos Muni'!DL266</f>
        <v>0</v>
      </c>
      <c r="AN266" s="78">
        <f>'Datos Muni'!DO266</f>
        <v>94</v>
      </c>
      <c r="AO266" s="109">
        <f>'Datos Muni'!DR266</f>
        <v>49.751041535286582</v>
      </c>
      <c r="AP266" s="78">
        <f>'Datos Muni'!DU266</f>
        <v>31.794161573314017</v>
      </c>
      <c r="AQ266" s="78">
        <f>'Datos Muni'!DX266</f>
        <v>100</v>
      </c>
      <c r="AR266" s="78">
        <f>'Datos Muni'!EA266</f>
        <v>100</v>
      </c>
      <c r="AS266" s="78">
        <f>'Datos Muni'!ED266</f>
        <v>100</v>
      </c>
      <c r="AT266" s="78">
        <f>'Datos Muni'!EG266</f>
        <v>17.277515810710796</v>
      </c>
      <c r="AV266" s="87">
        <f t="shared" si="20"/>
        <v>31.740042022079781</v>
      </c>
      <c r="AW266" s="90">
        <f t="shared" si="21"/>
        <v>25.18255546294316</v>
      </c>
      <c r="AX266" s="85">
        <f t="shared" si="22"/>
        <v>35.207765297397955</v>
      </c>
      <c r="AY266" s="90">
        <f t="shared" si="23"/>
        <v>58.272765086317392</v>
      </c>
      <c r="BA266" s="298">
        <f t="shared" si="24"/>
        <v>37.600781967184574</v>
      </c>
    </row>
    <row r="267" spans="2:53" x14ac:dyDescent="0.3">
      <c r="B267" s="49">
        <v>70404</v>
      </c>
      <c r="C267" s="48" t="s">
        <v>389</v>
      </c>
      <c r="D267" s="81">
        <f>'Datos Muni'!K267</f>
        <v>100</v>
      </c>
      <c r="E267" s="81">
        <f>'Datos Muni'!N267</f>
        <v>26.798718322167204</v>
      </c>
      <c r="F267" s="81">
        <f>'Datos Muni'!Q267</f>
        <v>15.982610919319779</v>
      </c>
      <c r="G267" s="81">
        <f>'Datos Muni'!T267</f>
        <v>70.11154198948644</v>
      </c>
      <c r="H267" s="81">
        <f>'Datos Muni'!W267</f>
        <v>36.552437371788201</v>
      </c>
      <c r="I267" s="81">
        <f>'Datos Muni'!Z267</f>
        <v>70.481657912951292</v>
      </c>
      <c r="J267" s="81">
        <f>'Datos Muni'!AC267</f>
        <v>30.926211083382011</v>
      </c>
      <c r="K267" s="81">
        <f>'Datos Muni'!AF267</f>
        <v>0</v>
      </c>
      <c r="L267" s="81">
        <f>'Datos Muni'!AI267</f>
        <v>0</v>
      </c>
      <c r="M267" s="81">
        <f>'Datos Muni'!AL267</f>
        <v>18.705574261129815</v>
      </c>
      <c r="N267" s="77">
        <f>'Datos Muni'!AO267</f>
        <v>0</v>
      </c>
      <c r="O267" s="77">
        <f>'Datos Muni'!AR267</f>
        <v>9.1794129895945211</v>
      </c>
      <c r="P267" s="77">
        <f>'Datos Muni'!AU267</f>
        <v>100</v>
      </c>
      <c r="Q267" s="78">
        <f>'Datos Muni'!AX267</f>
        <v>0</v>
      </c>
      <c r="R267" s="78">
        <f>'Datos Muni'!BA267</f>
        <v>69.22364257944713</v>
      </c>
      <c r="S267" s="78">
        <f>'Datos Muni'!BD267</f>
        <v>0</v>
      </c>
      <c r="T267" s="78">
        <f>'Datos Muni'!BG267</f>
        <v>0</v>
      </c>
      <c r="U267" s="78">
        <f>'Datos Muni'!BJ267</f>
        <v>0</v>
      </c>
      <c r="V267" s="78">
        <f>'Datos Muni'!BM267</f>
        <v>70</v>
      </c>
      <c r="W267" s="78">
        <f>'Datos Muni'!BP267</f>
        <v>0</v>
      </c>
      <c r="X267" s="78">
        <f>'Datos Muni'!BS267</f>
        <v>11.666666666666666</v>
      </c>
      <c r="Y267" s="78">
        <f>'Datos Muni'!BV267</f>
        <v>30.16022620169651</v>
      </c>
      <c r="Z267" s="78">
        <f>'Datos Muni'!BY267</f>
        <v>20.352290106755106</v>
      </c>
      <c r="AA267" s="78">
        <f>'Datos Muni'!CB267</f>
        <v>1.5</v>
      </c>
      <c r="AB267" s="78">
        <f>'Datos Muni'!CE267</f>
        <v>0.23960615413393191</v>
      </c>
      <c r="AC267" s="78">
        <f>'Datos Muni'!CH267</f>
        <v>3.1175957101883025</v>
      </c>
      <c r="AD267" s="78">
        <f>'Datos Muni'!CK267</f>
        <v>57.597708894878707</v>
      </c>
      <c r="AE267" s="78">
        <f>'Datos Muni'!CN267</f>
        <v>52.277432712215322</v>
      </c>
      <c r="AF267" s="78">
        <f>'Datos Muni'!CQ267</f>
        <v>100</v>
      </c>
      <c r="AG267" s="78">
        <f>'Datos Muni'!CT267</f>
        <v>0</v>
      </c>
      <c r="AH267" s="78">
        <f>'Datos Muni'!CW267</f>
        <v>0</v>
      </c>
      <c r="AI267" s="78">
        <f>'Datos Muni'!CZ267</f>
        <v>65.656565656565661</v>
      </c>
      <c r="AJ267" s="78">
        <f>'Datos Muni'!DC267</f>
        <v>75</v>
      </c>
      <c r="AK267" s="78">
        <f>'Datos Muni'!DF267</f>
        <v>100</v>
      </c>
      <c r="AL267" s="78">
        <f>'Datos Muni'!DI267</f>
        <v>100</v>
      </c>
      <c r="AM267" s="106">
        <f>'Datos Muni'!DL267</f>
        <v>50</v>
      </c>
      <c r="AN267" s="78">
        <f>'Datos Muni'!DO267</f>
        <v>100</v>
      </c>
      <c r="AO267" s="109">
        <f>'Datos Muni'!DR267</f>
        <v>60.539130187723259</v>
      </c>
      <c r="AP267" s="78">
        <f>'Datos Muni'!DU267</f>
        <v>100</v>
      </c>
      <c r="AQ267" s="78">
        <f>'Datos Muni'!DX267</f>
        <v>100</v>
      </c>
      <c r="AR267" s="78">
        <f>'Datos Muni'!EA267</f>
        <v>61.349693251533743</v>
      </c>
      <c r="AS267" s="78">
        <f>'Datos Muni'!ED267</f>
        <v>100</v>
      </c>
      <c r="AT267" s="78">
        <f>'Datos Muni'!EG267</f>
        <v>26.580865395010552</v>
      </c>
      <c r="AV267" s="87">
        <f t="shared" si="20"/>
        <v>36.826012680755326</v>
      </c>
      <c r="AW267" s="90">
        <f t="shared" si="21"/>
        <v>19.889091797063877</v>
      </c>
      <c r="AX267" s="85">
        <f t="shared" si="22"/>
        <v>30.767947382948282</v>
      </c>
      <c r="AY267" s="90">
        <f t="shared" si="23"/>
        <v>67.080446749345228</v>
      </c>
      <c r="BA267" s="298">
        <f t="shared" si="24"/>
        <v>38.640874652528183</v>
      </c>
    </row>
    <row r="268" spans="2:53" x14ac:dyDescent="0.3">
      <c r="B268" s="49">
        <v>70501</v>
      </c>
      <c r="C268" s="48" t="s">
        <v>390</v>
      </c>
      <c r="D268" s="81">
        <f>'Datos Muni'!K268</f>
        <v>100</v>
      </c>
      <c r="E268" s="81">
        <f>'Datos Muni'!N268</f>
        <v>16.974074551786405</v>
      </c>
      <c r="F268" s="81">
        <f>'Datos Muni'!Q268</f>
        <v>16.385249997951846</v>
      </c>
      <c r="G268" s="81">
        <f>'Datos Muni'!T268</f>
        <v>89.724647946694986</v>
      </c>
      <c r="H268" s="81">
        <f>'Datos Muni'!W268</f>
        <v>41.289103838161267</v>
      </c>
      <c r="I268" s="81">
        <f>'Datos Muni'!Z268</f>
        <v>88.594441953576137</v>
      </c>
      <c r="J268" s="81">
        <f>'Datos Muni'!AC268</f>
        <v>9.9887924335258536</v>
      </c>
      <c r="K268" s="81">
        <f>'Datos Muni'!AF268</f>
        <v>0</v>
      </c>
      <c r="L268" s="81">
        <f>'Datos Muni'!AI268</f>
        <v>42.350898368431636</v>
      </c>
      <c r="M268" s="81">
        <f>'Datos Muni'!AL268</f>
        <v>20.116676725005028</v>
      </c>
      <c r="N268" s="77">
        <f>'Datos Muni'!AO268</f>
        <v>12.082088123126145</v>
      </c>
      <c r="O268" s="77">
        <f>'Datos Muni'!AR268</f>
        <v>5.0760670791927529</v>
      </c>
      <c r="P268" s="77">
        <f>'Datos Muni'!AU268</f>
        <v>22.798900288339034</v>
      </c>
      <c r="Q268" s="78">
        <f>'Datos Muni'!AX268</f>
        <v>22.210128719513801</v>
      </c>
      <c r="R268" s="78">
        <f>'Datos Muni'!BA268</f>
        <v>29.049324762369682</v>
      </c>
      <c r="S268" s="78">
        <f>'Datos Muni'!BD268</f>
        <v>0</v>
      </c>
      <c r="T268" s="78">
        <f>'Datos Muni'!BG268</f>
        <v>100</v>
      </c>
      <c r="U268" s="78">
        <f>'Datos Muni'!BJ268</f>
        <v>66.666666666666657</v>
      </c>
      <c r="V268" s="78">
        <f>'Datos Muni'!BM268</f>
        <v>100</v>
      </c>
      <c r="W268" s="78">
        <f>'Datos Muni'!BP268</f>
        <v>100</v>
      </c>
      <c r="X268" s="78">
        <f>'Datos Muni'!BS268</f>
        <v>35</v>
      </c>
      <c r="Y268" s="78">
        <f>'Datos Muni'!BV268</f>
        <v>23.199933714475097</v>
      </c>
      <c r="Z268" s="78">
        <f>'Datos Muni'!BY268</f>
        <v>17.845295899235612</v>
      </c>
      <c r="AA268" s="78">
        <f>'Datos Muni'!CB268</f>
        <v>50.5</v>
      </c>
      <c r="AB268" s="78">
        <f>'Datos Muni'!CE268</f>
        <v>26.86244642258433</v>
      </c>
      <c r="AC268" s="78">
        <f>'Datos Muni'!CH268</f>
        <v>31.694420229926163</v>
      </c>
      <c r="AD268" s="78">
        <f>'Datos Muni'!CK268</f>
        <v>51.990632318501163</v>
      </c>
      <c r="AE268" s="78">
        <f>'Datos Muni'!CN268</f>
        <v>44.851085310449257</v>
      </c>
      <c r="AF268" s="78">
        <f>'Datos Muni'!CQ268</f>
        <v>100</v>
      </c>
      <c r="AG268" s="78">
        <f>'Datos Muni'!CT268</f>
        <v>0</v>
      </c>
      <c r="AH268" s="78">
        <f>'Datos Muni'!CW268</f>
        <v>55.8</v>
      </c>
      <c r="AI268" s="78">
        <f>'Datos Muni'!CZ268</f>
        <v>61.616161616161627</v>
      </c>
      <c r="AJ268" s="78">
        <f>'Datos Muni'!DC268</f>
        <v>25</v>
      </c>
      <c r="AK268" s="78">
        <f>'Datos Muni'!DF268</f>
        <v>100</v>
      </c>
      <c r="AL268" s="78">
        <f>'Datos Muni'!DI268</f>
        <v>75</v>
      </c>
      <c r="AM268" s="106">
        <f>'Datos Muni'!DL268</f>
        <v>75</v>
      </c>
      <c r="AN268" s="78">
        <f>'Datos Muni'!DO268</f>
        <v>74</v>
      </c>
      <c r="AO268" s="109">
        <f>'Datos Muni'!DR268</f>
        <v>100</v>
      </c>
      <c r="AP268" s="78">
        <f>'Datos Muni'!DU268</f>
        <v>91.677736109866927</v>
      </c>
      <c r="AQ268" s="78">
        <f>'Datos Muni'!DX268</f>
        <v>100</v>
      </c>
      <c r="AR268" s="78">
        <f>'Datos Muni'!EA268</f>
        <v>100</v>
      </c>
      <c r="AS268" s="78">
        <f>'Datos Muni'!ED268</f>
        <v>100</v>
      </c>
      <c r="AT268" s="78">
        <f>'Datos Muni'!EG268</f>
        <v>82.119651876123982</v>
      </c>
      <c r="AV268" s="87">
        <f t="shared" si="20"/>
        <v>35.798533946599314</v>
      </c>
      <c r="AW268" s="90">
        <f t="shared" si="21"/>
        <v>59.703731449792876</v>
      </c>
      <c r="AX268" s="85">
        <f t="shared" si="22"/>
        <v>42.438201543907958</v>
      </c>
      <c r="AY268" s="90">
        <f t="shared" si="23"/>
        <v>74.300967828725192</v>
      </c>
      <c r="BA268" s="298">
        <f t="shared" si="24"/>
        <v>53.060358692256337</v>
      </c>
    </row>
    <row r="269" spans="2:53" x14ac:dyDescent="0.3">
      <c r="B269" s="49">
        <v>70502</v>
      </c>
      <c r="C269" s="48" t="s">
        <v>269</v>
      </c>
      <c r="D269" s="81">
        <f>'Datos Muni'!K269</f>
        <v>100</v>
      </c>
      <c r="E269" s="81">
        <f>'Datos Muni'!N269</f>
        <v>100</v>
      </c>
      <c r="F269" s="81">
        <f>'Datos Muni'!Q269</f>
        <v>25.517085511398847</v>
      </c>
      <c r="G269" s="81">
        <f>'Datos Muni'!T269</f>
        <v>92.197723343676159</v>
      </c>
      <c r="H269" s="81">
        <f>'Datos Muni'!W269</f>
        <v>61.300429586296126</v>
      </c>
      <c r="I269" s="81">
        <f>'Datos Muni'!Z269</f>
        <v>76.007720182483908</v>
      </c>
      <c r="J269" s="81">
        <f>'Datos Muni'!AC269</f>
        <v>18.243705296360872</v>
      </c>
      <c r="K269" s="81">
        <f>'Datos Muni'!AF269</f>
        <v>0</v>
      </c>
      <c r="L269" s="81">
        <f>'Datos Muni'!AI269</f>
        <v>6.6519805717820777</v>
      </c>
      <c r="M269" s="81">
        <f>'Datos Muni'!AL269</f>
        <v>21.064605143976575</v>
      </c>
      <c r="N269" s="77">
        <f>'Datos Muni'!AO269</f>
        <v>0</v>
      </c>
      <c r="O269" s="77">
        <f>'Datos Muni'!AR269</f>
        <v>2.5751364117439963</v>
      </c>
      <c r="P269" s="77">
        <f>'Datos Muni'!AU269</f>
        <v>18.747498578139155</v>
      </c>
      <c r="Q269" s="78">
        <f>'Datos Muni'!AX269</f>
        <v>27.350175580574778</v>
      </c>
      <c r="R269" s="78">
        <f>'Datos Muni'!BA269</f>
        <v>32.932490767627897</v>
      </c>
      <c r="S269" s="78">
        <f>'Datos Muni'!BD269</f>
        <v>0</v>
      </c>
      <c r="T269" s="78">
        <f>'Datos Muni'!BG269</f>
        <v>50</v>
      </c>
      <c r="U269" s="78">
        <f>'Datos Muni'!BJ269</f>
        <v>0</v>
      </c>
      <c r="V269" s="78">
        <f>'Datos Muni'!BM269</f>
        <v>30</v>
      </c>
      <c r="W269" s="78">
        <f>'Datos Muni'!BP269</f>
        <v>100</v>
      </c>
      <c r="X269" s="78">
        <f>'Datos Muni'!BS269</f>
        <v>11.666666666666666</v>
      </c>
      <c r="Y269" s="78">
        <f>'Datos Muni'!BV269</f>
        <v>52.549862653768052</v>
      </c>
      <c r="Z269" s="78">
        <f>'Datos Muni'!BY269</f>
        <v>8.8843754450296917</v>
      </c>
      <c r="AA269" s="78">
        <f>'Datos Muni'!CB269</f>
        <v>5.5000000000000009</v>
      </c>
      <c r="AB269" s="78">
        <f>'Datos Muni'!CE269</f>
        <v>5.0089941651043759</v>
      </c>
      <c r="AC269" s="78">
        <f>'Datos Muni'!CH269</f>
        <v>3.5107675239960958</v>
      </c>
      <c r="AD269" s="78">
        <f>'Datos Muni'!CK269</f>
        <v>41.361643203323325</v>
      </c>
      <c r="AE269" s="78">
        <f>'Datos Muni'!CN269</f>
        <v>32.267001202237211</v>
      </c>
      <c r="AF269" s="78">
        <f>'Datos Muni'!CQ269</f>
        <v>68.24932066648411</v>
      </c>
      <c r="AG269" s="78">
        <f>'Datos Muni'!CT269</f>
        <v>0</v>
      </c>
      <c r="AH269" s="78">
        <f>'Datos Muni'!CW269</f>
        <v>0</v>
      </c>
      <c r="AI269" s="78">
        <f>'Datos Muni'!CZ269</f>
        <v>35.690235690235703</v>
      </c>
      <c r="AJ269" s="78">
        <f>'Datos Muni'!DC269</f>
        <v>25</v>
      </c>
      <c r="AK269" s="78">
        <f>'Datos Muni'!DF269</f>
        <v>100</v>
      </c>
      <c r="AL269" s="78">
        <f>'Datos Muni'!DI269</f>
        <v>0</v>
      </c>
      <c r="AM269" s="106">
        <f>'Datos Muni'!DL269</f>
        <v>25</v>
      </c>
      <c r="AN269" s="78">
        <f>'Datos Muni'!DO269</f>
        <v>56.000000000000007</v>
      </c>
      <c r="AO269" s="109">
        <f>'Datos Muni'!DR269</f>
        <v>90.843446746401938</v>
      </c>
      <c r="AP269" s="78">
        <f>'Datos Muni'!DU269</f>
        <v>87.5519303899964</v>
      </c>
      <c r="AQ269" s="78">
        <f>'Datos Muni'!DX269</f>
        <v>100</v>
      </c>
      <c r="AR269" s="78">
        <f>'Datos Muni'!EA269</f>
        <v>91.206543967280169</v>
      </c>
      <c r="AS269" s="78">
        <f>'Datos Muni'!ED269</f>
        <v>100</v>
      </c>
      <c r="AT269" s="78">
        <f>'Datos Muni'!EG269</f>
        <v>70.466434153121824</v>
      </c>
      <c r="AV269" s="87">
        <f t="shared" si="20"/>
        <v>40.177375740450593</v>
      </c>
      <c r="AW269" s="90">
        <f t="shared" si="21"/>
        <v>34.326095192600384</v>
      </c>
      <c r="AX269" s="85">
        <f t="shared" si="22"/>
        <v>25.444292391845504</v>
      </c>
      <c r="AY269" s="90">
        <f t="shared" si="23"/>
        <v>55.839899353359719</v>
      </c>
      <c r="BA269" s="298">
        <f t="shared" si="24"/>
        <v>38.946915669564049</v>
      </c>
    </row>
    <row r="270" spans="2:53" x14ac:dyDescent="0.3">
      <c r="B270" s="49">
        <v>70503</v>
      </c>
      <c r="C270" s="48" t="s">
        <v>270</v>
      </c>
      <c r="D270" s="81">
        <f>'Datos Muni'!K270</f>
        <v>100</v>
      </c>
      <c r="E270" s="81">
        <f>'Datos Muni'!N270</f>
        <v>0</v>
      </c>
      <c r="F270" s="81">
        <f>'Datos Muni'!Q270</f>
        <v>30.32324580023046</v>
      </c>
      <c r="G270" s="81">
        <f>'Datos Muni'!T270</f>
        <v>90.608571328280462</v>
      </c>
      <c r="H270" s="81">
        <f>'Datos Muni'!W270</f>
        <v>44.690520622818177</v>
      </c>
      <c r="I270" s="81">
        <f>'Datos Muni'!Z270</f>
        <v>85.997772787849527</v>
      </c>
      <c r="J270" s="81">
        <f>'Datos Muni'!AC270</f>
        <v>45.061654014539911</v>
      </c>
      <c r="K270" s="81">
        <f>'Datos Muni'!AF270</f>
        <v>33.333333333333329</v>
      </c>
      <c r="L270" s="81">
        <f>'Datos Muni'!AI270</f>
        <v>100</v>
      </c>
      <c r="M270" s="81">
        <f>'Datos Muni'!AL270</f>
        <v>49.055678194751046</v>
      </c>
      <c r="N270" s="77">
        <f>'Datos Muni'!AO270</f>
        <v>16.572864254983461</v>
      </c>
      <c r="O270" s="77">
        <f>'Datos Muni'!AR270</f>
        <v>8.0139697749625753</v>
      </c>
      <c r="P270" s="77">
        <f>'Datos Muni'!AU270</f>
        <v>6.5305371596762338</v>
      </c>
      <c r="Q270" s="78">
        <f>'Datos Muni'!AX270</f>
        <v>64.614194451143078</v>
      </c>
      <c r="R270" s="78">
        <f>'Datos Muni'!BA270</f>
        <v>41.814789057426353</v>
      </c>
      <c r="S270" s="78">
        <f>'Datos Muni'!BD270</f>
        <v>33.333333333333329</v>
      </c>
      <c r="T270" s="78">
        <f>'Datos Muni'!BG270</f>
        <v>100</v>
      </c>
      <c r="U270" s="78">
        <f>'Datos Muni'!BJ270</f>
        <v>0</v>
      </c>
      <c r="V270" s="78">
        <f>'Datos Muni'!BM270</f>
        <v>100</v>
      </c>
      <c r="W270" s="78">
        <f>'Datos Muni'!BP270</f>
        <v>100</v>
      </c>
      <c r="X270" s="78">
        <f>'Datos Muni'!BS270</f>
        <v>100</v>
      </c>
      <c r="Y270" s="78">
        <f>'Datos Muni'!BV270</f>
        <v>31.776635247072267</v>
      </c>
      <c r="Z270" s="78">
        <f>'Datos Muni'!BY270</f>
        <v>33.893666703966211</v>
      </c>
      <c r="AA270" s="78">
        <f>'Datos Muni'!CB270</f>
        <v>13.5</v>
      </c>
      <c r="AB270" s="78">
        <f>'Datos Muni'!CE270</f>
        <v>100</v>
      </c>
      <c r="AC270" s="78">
        <f>'Datos Muni'!CH270</f>
        <v>40.062137192380021</v>
      </c>
      <c r="AD270" s="78">
        <f>'Datos Muni'!CK270</f>
        <v>80.234484516375687</v>
      </c>
      <c r="AE270" s="78">
        <f>'Datos Muni'!CN270</f>
        <v>76.074441022894646</v>
      </c>
      <c r="AF270" s="78">
        <f>'Datos Muni'!CQ270</f>
        <v>59.946038753985775</v>
      </c>
      <c r="AG270" s="78">
        <f>'Datos Muni'!CT270</f>
        <v>59.463368007775919</v>
      </c>
      <c r="AH270" s="78">
        <f>'Datos Muni'!CW270</f>
        <v>58.829999999999991</v>
      </c>
      <c r="AI270" s="78">
        <f>'Datos Muni'!CZ270</f>
        <v>66.329966329966325</v>
      </c>
      <c r="AJ270" s="78">
        <f>'Datos Muni'!DC270</f>
        <v>100</v>
      </c>
      <c r="AK270" s="78">
        <f>'Datos Muni'!DF270</f>
        <v>100</v>
      </c>
      <c r="AL270" s="78">
        <f>'Datos Muni'!DI270</f>
        <v>100</v>
      </c>
      <c r="AM270" s="106">
        <f>'Datos Muni'!DL270</f>
        <v>100</v>
      </c>
      <c r="AN270" s="78">
        <f>'Datos Muni'!DO270</f>
        <v>80</v>
      </c>
      <c r="AO270" s="109">
        <f>'Datos Muni'!DR270</f>
        <v>100</v>
      </c>
      <c r="AP270" s="78">
        <f>'Datos Muni'!DU270</f>
        <v>96.384960208244792</v>
      </c>
      <c r="AQ270" s="78">
        <f>'Datos Muni'!DX270</f>
        <v>100</v>
      </c>
      <c r="AR270" s="78">
        <f>'Datos Muni'!EA270</f>
        <v>87.525562372188134</v>
      </c>
      <c r="AS270" s="78">
        <f>'Datos Muni'!ED270</f>
        <v>100</v>
      </c>
      <c r="AT270" s="78">
        <f>'Datos Muni'!EG270</f>
        <v>84.772360494264817</v>
      </c>
      <c r="AV270" s="87">
        <f t="shared" si="20"/>
        <v>46.937549790109628</v>
      </c>
      <c r="AW270" s="90">
        <f t="shared" si="21"/>
        <v>62.823188120271823</v>
      </c>
      <c r="AX270" s="85">
        <f t="shared" si="22"/>
        <v>59.498600381852739</v>
      </c>
      <c r="AY270" s="90">
        <f t="shared" si="23"/>
        <v>88.093301243745714</v>
      </c>
      <c r="BA270" s="298">
        <f t="shared" si="24"/>
        <v>64.338159883994976</v>
      </c>
    </row>
    <row r="271" spans="2:53" x14ac:dyDescent="0.3">
      <c r="B271" s="49">
        <v>70601</v>
      </c>
      <c r="C271" s="48" t="s">
        <v>271</v>
      </c>
      <c r="D271" s="81">
        <f>'Datos Muni'!K271</f>
        <v>100</v>
      </c>
      <c r="E271" s="81">
        <f>'Datos Muni'!N271</f>
        <v>100</v>
      </c>
      <c r="F271" s="81">
        <f>'Datos Muni'!Q271</f>
        <v>16.968709699314466</v>
      </c>
      <c r="G271" s="81">
        <f>'Datos Muni'!T271</f>
        <v>97.823090486348718</v>
      </c>
      <c r="H271" s="81">
        <f>'Datos Muni'!W271</f>
        <v>58.276936656813696</v>
      </c>
      <c r="I271" s="81">
        <f>'Datos Muni'!Z271</f>
        <v>92.47810721153256</v>
      </c>
      <c r="J271" s="81">
        <f>'Datos Muni'!AC271</f>
        <v>24.138748086968157</v>
      </c>
      <c r="K271" s="81">
        <f>'Datos Muni'!AF271</f>
        <v>66.666666666666657</v>
      </c>
      <c r="L271" s="81">
        <f>'Datos Muni'!AI271</f>
        <v>16.001493472724121</v>
      </c>
      <c r="M271" s="81">
        <f>'Datos Muni'!AL271</f>
        <v>35.469977197871799</v>
      </c>
      <c r="N271" s="77">
        <f>'Datos Muni'!AO271</f>
        <v>13.694971891070196</v>
      </c>
      <c r="O271" s="77">
        <f>'Datos Muni'!AR271</f>
        <v>7.2957925820470058</v>
      </c>
      <c r="P271" s="77">
        <f>'Datos Muni'!AU271</f>
        <v>60.805675196351658</v>
      </c>
      <c r="Q271" s="78">
        <f>'Datos Muni'!AX271</f>
        <v>0</v>
      </c>
      <c r="R271" s="78">
        <f>'Datos Muni'!BA271</f>
        <v>67.748316312104564</v>
      </c>
      <c r="S271" s="78">
        <f>'Datos Muni'!BD271</f>
        <v>0</v>
      </c>
      <c r="T271" s="78">
        <f>'Datos Muni'!BG271</f>
        <v>0</v>
      </c>
      <c r="U271" s="78">
        <f>'Datos Muni'!BJ271</f>
        <v>33.333333333333329</v>
      </c>
      <c r="V271" s="78">
        <f>'Datos Muni'!BM271</f>
        <v>30</v>
      </c>
      <c r="W271" s="78">
        <f>'Datos Muni'!BP271</f>
        <v>33.333333333333329</v>
      </c>
      <c r="X271" s="78">
        <f>'Datos Muni'!BS271</f>
        <v>21.666666666666668</v>
      </c>
      <c r="Y271" s="78">
        <f>'Datos Muni'!BV271</f>
        <v>33.460358769402362</v>
      </c>
      <c r="Z271" s="78">
        <f>'Datos Muni'!BY271</f>
        <v>51.626895062372625</v>
      </c>
      <c r="AA271" s="78">
        <f>'Datos Muni'!CB271</f>
        <v>3</v>
      </c>
      <c r="AB271" s="78">
        <f>'Datos Muni'!CE271</f>
        <v>6.341302406891308</v>
      </c>
      <c r="AC271" s="78">
        <f>'Datos Muni'!CH271</f>
        <v>16.890465332319906</v>
      </c>
      <c r="AD271" s="78">
        <f>'Datos Muni'!CK271</f>
        <v>76.014760147601478</v>
      </c>
      <c r="AE271" s="78">
        <f>'Datos Muni'!CN271</f>
        <v>75.408087058572505</v>
      </c>
      <c r="AF271" s="78">
        <f>'Datos Muni'!CQ271</f>
        <v>100</v>
      </c>
      <c r="AG271" s="78">
        <f>'Datos Muni'!CT271</f>
        <v>0</v>
      </c>
      <c r="AH271" s="78">
        <f>'Datos Muni'!CW271</f>
        <v>65.819999999999993</v>
      </c>
      <c r="AI271" s="78">
        <f>'Datos Muni'!CZ271</f>
        <v>66.329966329966325</v>
      </c>
      <c r="AJ271" s="78">
        <f>'Datos Muni'!DC271</f>
        <v>100</v>
      </c>
      <c r="AK271" s="78">
        <f>'Datos Muni'!DF271</f>
        <v>100</v>
      </c>
      <c r="AL271" s="78">
        <f>'Datos Muni'!DI271</f>
        <v>100</v>
      </c>
      <c r="AM271" s="106">
        <f>'Datos Muni'!DL271</f>
        <v>50</v>
      </c>
      <c r="AN271" s="78">
        <f>'Datos Muni'!DO271</f>
        <v>86</v>
      </c>
      <c r="AO271" s="109">
        <f>'Datos Muni'!DR271</f>
        <v>79.360697608420821</v>
      </c>
      <c r="AP271" s="78">
        <f>'Datos Muni'!DU271</f>
        <v>78.345829166490844</v>
      </c>
      <c r="AQ271" s="78">
        <f>'Datos Muni'!DX271</f>
        <v>100</v>
      </c>
      <c r="AR271" s="78">
        <f>'Datos Muni'!EA271</f>
        <v>100</v>
      </c>
      <c r="AS271" s="78">
        <f>'Datos Muni'!ED271</f>
        <v>100</v>
      </c>
      <c r="AT271" s="78">
        <f>'Datos Muni'!EG271</f>
        <v>87.119384244739948</v>
      </c>
      <c r="AV271" s="87">
        <f t="shared" si="20"/>
        <v>53.047705319054543</v>
      </c>
      <c r="AW271" s="90">
        <f t="shared" si="21"/>
        <v>23.487854711253028</v>
      </c>
      <c r="AX271" s="85">
        <f t="shared" si="22"/>
        <v>42.712059493758538</v>
      </c>
      <c r="AY271" s="90">
        <f t="shared" si="23"/>
        <v>79.498276953544135</v>
      </c>
      <c r="BA271" s="298">
        <f t="shared" si="24"/>
        <v>49.686474119402561</v>
      </c>
    </row>
    <row r="272" spans="2:53" x14ac:dyDescent="0.3">
      <c r="B272" s="49">
        <v>70602</v>
      </c>
      <c r="C272" s="48" t="s">
        <v>272</v>
      </c>
      <c r="D272" s="81">
        <f>'Datos Muni'!K272</f>
        <v>100</v>
      </c>
      <c r="E272" s="81">
        <f>'Datos Muni'!N272</f>
        <v>0</v>
      </c>
      <c r="F272" s="81">
        <f>'Datos Muni'!Q272</f>
        <v>21.733460836303571</v>
      </c>
      <c r="G272" s="81">
        <f>'Datos Muni'!T272</f>
        <v>72.292215120792093</v>
      </c>
      <c r="H272" s="81">
        <f>'Datos Muni'!W272</f>
        <v>38.055748041896038</v>
      </c>
      <c r="I272" s="81">
        <f>'Datos Muni'!Z272</f>
        <v>54.41844476498111</v>
      </c>
      <c r="J272" s="81">
        <f>'Datos Muni'!AC272</f>
        <v>17.644684163791581</v>
      </c>
      <c r="K272" s="81">
        <f>'Datos Muni'!AF272</f>
        <v>0</v>
      </c>
      <c r="L272" s="81">
        <f>'Datos Muni'!AI272</f>
        <v>8.8330249135467689</v>
      </c>
      <c r="M272" s="81">
        <f>'Datos Muni'!AL272</f>
        <v>0</v>
      </c>
      <c r="N272" s="77">
        <f>'Datos Muni'!AO272</f>
        <v>0</v>
      </c>
      <c r="O272" s="77">
        <f>'Datos Muni'!AR272</f>
        <v>7.0823877056041749</v>
      </c>
      <c r="P272" s="77">
        <f>'Datos Muni'!AU272</f>
        <v>0.6293530250902073</v>
      </c>
      <c r="Q272" s="78">
        <f>'Datos Muni'!AX272</f>
        <v>0.24821057116359538</v>
      </c>
      <c r="R272" s="78">
        <f>'Datos Muni'!BA272</f>
        <v>69.509201788648596</v>
      </c>
      <c r="S272" s="78">
        <f>'Datos Muni'!BD272</f>
        <v>0</v>
      </c>
      <c r="T272" s="78">
        <f>'Datos Muni'!BG272</f>
        <v>0</v>
      </c>
      <c r="U272" s="78">
        <f>'Datos Muni'!BJ272</f>
        <v>0</v>
      </c>
      <c r="V272" s="78">
        <f>'Datos Muni'!BM272</f>
        <v>10</v>
      </c>
      <c r="W272" s="78">
        <f>'Datos Muni'!BP272</f>
        <v>33.333333333333329</v>
      </c>
      <c r="X272" s="78">
        <f>'Datos Muni'!BS272</f>
        <v>10</v>
      </c>
      <c r="Y272" s="78">
        <f>'Datos Muni'!BV272</f>
        <v>18.130480011888839</v>
      </c>
      <c r="Z272" s="78">
        <f>'Datos Muni'!BY272</f>
        <v>11.922049790766474</v>
      </c>
      <c r="AA272" s="78">
        <f>'Datos Muni'!CB272</f>
        <v>1</v>
      </c>
      <c r="AB272" s="78">
        <f>'Datos Muni'!CE272</f>
        <v>4.9483198791642184</v>
      </c>
      <c r="AC272" s="78">
        <f>'Datos Muni'!CH272</f>
        <v>0</v>
      </c>
      <c r="AD272" s="78">
        <f>'Datos Muni'!CK272</f>
        <v>42.496930004093322</v>
      </c>
      <c r="AE272" s="78">
        <f>'Datos Muni'!CN272</f>
        <v>39.666811846689889</v>
      </c>
      <c r="AF272" s="78">
        <f>'Datos Muni'!CQ272</f>
        <v>0</v>
      </c>
      <c r="AG272" s="78">
        <f>'Datos Muni'!CT272</f>
        <v>0</v>
      </c>
      <c r="AH272" s="78">
        <f>'Datos Muni'!CW272</f>
        <v>0</v>
      </c>
      <c r="AI272" s="78">
        <f>'Datos Muni'!CZ272</f>
        <v>39.393939393939398</v>
      </c>
      <c r="AJ272" s="78">
        <f>'Datos Muni'!DC272</f>
        <v>50</v>
      </c>
      <c r="AK272" s="78">
        <f>'Datos Muni'!DF272</f>
        <v>100</v>
      </c>
      <c r="AL272" s="78">
        <f>'Datos Muni'!DI272</f>
        <v>100</v>
      </c>
      <c r="AM272" s="106">
        <f>'Datos Muni'!DL272</f>
        <v>0</v>
      </c>
      <c r="AN272" s="78">
        <f>'Datos Muni'!DO272</f>
        <v>100</v>
      </c>
      <c r="AO272" s="109">
        <f>'Datos Muni'!DR272</f>
        <v>100</v>
      </c>
      <c r="AP272" s="78">
        <f>'Datos Muni'!DU272</f>
        <v>91.783824198486371</v>
      </c>
      <c r="AQ272" s="78">
        <f>'Datos Muni'!DX272</f>
        <v>100</v>
      </c>
      <c r="AR272" s="78">
        <f>'Datos Muni'!EA272</f>
        <v>91.206543967280169</v>
      </c>
      <c r="AS272" s="78">
        <f>'Datos Muni'!ED272</f>
        <v>100</v>
      </c>
      <c r="AT272" s="78">
        <f>'Datos Muni'!EG272</f>
        <v>80.463134786591411</v>
      </c>
      <c r="AV272" s="87">
        <f t="shared" si="20"/>
        <v>24.668409120923499</v>
      </c>
      <c r="AW272" s="90">
        <f t="shared" si="21"/>
        <v>16.155820813306502</v>
      </c>
      <c r="AX272" s="85">
        <f t="shared" si="22"/>
        <v>14.240510170289193</v>
      </c>
      <c r="AY272" s="90">
        <f t="shared" si="23"/>
        <v>68.060531596164097</v>
      </c>
      <c r="BA272" s="298">
        <f t="shared" si="24"/>
        <v>30.781317925170825</v>
      </c>
    </row>
    <row r="273" spans="2:53" x14ac:dyDescent="0.3">
      <c r="B273" s="49">
        <v>70603</v>
      </c>
      <c r="C273" s="48" t="s">
        <v>273</v>
      </c>
      <c r="D273" s="81">
        <f>'Datos Muni'!K273</f>
        <v>0</v>
      </c>
      <c r="E273" s="81">
        <f>'Datos Muni'!N273</f>
        <v>100</v>
      </c>
      <c r="F273" s="81">
        <f>'Datos Muni'!Q273</f>
        <v>53.358945627234398</v>
      </c>
      <c r="G273" s="81">
        <f>'Datos Muni'!T273</f>
        <v>95.516877403020288</v>
      </c>
      <c r="H273" s="81">
        <f>'Datos Muni'!W273</f>
        <v>10.553883449418375</v>
      </c>
      <c r="I273" s="81">
        <f>'Datos Muni'!Z273</f>
        <v>88.890923682665445</v>
      </c>
      <c r="J273" s="81">
        <f>'Datos Muni'!AC273</f>
        <v>78.421075103539565</v>
      </c>
      <c r="K273" s="81">
        <f>'Datos Muni'!AF273</f>
        <v>66.666666666666657</v>
      </c>
      <c r="L273" s="81">
        <f>'Datos Muni'!AI273</f>
        <v>0</v>
      </c>
      <c r="M273" s="81">
        <f>'Datos Muni'!AL273</f>
        <v>0</v>
      </c>
      <c r="N273" s="77">
        <f>'Datos Muni'!AO273</f>
        <v>0</v>
      </c>
      <c r="O273" s="77">
        <f>'Datos Muni'!AR273</f>
        <v>12.816387475125049</v>
      </c>
      <c r="P273" s="77">
        <f>'Datos Muni'!AU273</f>
        <v>53.000652315720806</v>
      </c>
      <c r="Q273" s="78">
        <f>'Datos Muni'!AX273</f>
        <v>0</v>
      </c>
      <c r="R273" s="78">
        <f>'Datos Muni'!BA273</f>
        <v>56.862920144311488</v>
      </c>
      <c r="S273" s="78">
        <f>'Datos Muni'!BD273</f>
        <v>0</v>
      </c>
      <c r="T273" s="78">
        <f>'Datos Muni'!BG273</f>
        <v>0</v>
      </c>
      <c r="U273" s="78">
        <f>'Datos Muni'!BJ273</f>
        <v>0</v>
      </c>
      <c r="V273" s="78">
        <f>'Datos Muni'!BM273</f>
        <v>30</v>
      </c>
      <c r="W273" s="78">
        <f>'Datos Muni'!BP273</f>
        <v>33.333333333333329</v>
      </c>
      <c r="X273" s="78">
        <f>'Datos Muni'!BS273</f>
        <v>16.666666666666664</v>
      </c>
      <c r="Y273" s="78">
        <f>'Datos Muni'!BV273</f>
        <v>44.821202377472474</v>
      </c>
      <c r="Z273" s="78">
        <f>'Datos Muni'!BY273</f>
        <v>18.175449004270074</v>
      </c>
      <c r="AA273" s="78">
        <f>'Datos Muni'!CB273</f>
        <v>2.5</v>
      </c>
      <c r="AB273" s="78">
        <f>'Datos Muni'!CE273</f>
        <v>0</v>
      </c>
      <c r="AC273" s="78">
        <f>'Datos Muni'!CH273</f>
        <v>0</v>
      </c>
      <c r="AD273" s="78">
        <f>'Datos Muni'!CK273</f>
        <v>63.77025036818852</v>
      </c>
      <c r="AE273" s="78">
        <f>'Datos Muni'!CN273</f>
        <v>63.114483668756193</v>
      </c>
      <c r="AF273" s="78">
        <f>'Datos Muni'!CQ273</f>
        <v>100</v>
      </c>
      <c r="AG273" s="78">
        <f>'Datos Muni'!CT273</f>
        <v>0</v>
      </c>
      <c r="AH273" s="78">
        <f>'Datos Muni'!CW273</f>
        <v>0</v>
      </c>
      <c r="AI273" s="78">
        <f>'Datos Muni'!CZ273</f>
        <v>66.329966329966325</v>
      </c>
      <c r="AJ273" s="78">
        <f>'Datos Muni'!DC273</f>
        <v>75</v>
      </c>
      <c r="AK273" s="78">
        <f>'Datos Muni'!DF273</f>
        <v>100</v>
      </c>
      <c r="AL273" s="78">
        <f>'Datos Muni'!DI273</f>
        <v>100</v>
      </c>
      <c r="AM273" s="106">
        <f>'Datos Muni'!DL273</f>
        <v>50</v>
      </c>
      <c r="AN273" s="78">
        <f>'Datos Muni'!DO273</f>
        <v>98</v>
      </c>
      <c r="AO273" s="109">
        <f>'Datos Muni'!DR273</f>
        <v>100</v>
      </c>
      <c r="AP273" s="78">
        <f>'Datos Muni'!DU273</f>
        <v>100</v>
      </c>
      <c r="AQ273" s="78">
        <f>'Datos Muni'!DX273</f>
        <v>100</v>
      </c>
      <c r="AR273" s="78">
        <f>'Datos Muni'!EA273</f>
        <v>100</v>
      </c>
      <c r="AS273" s="78">
        <f>'Datos Muni'!ED273</f>
        <v>100</v>
      </c>
      <c r="AT273" s="78">
        <f>'Datos Muni'!EG273</f>
        <v>59.947896218190245</v>
      </c>
      <c r="AV273" s="87">
        <f t="shared" si="20"/>
        <v>43.01733936333774</v>
      </c>
      <c r="AW273" s="90">
        <f t="shared" si="21"/>
        <v>17.170893353949261</v>
      </c>
      <c r="AX273" s="85">
        <f t="shared" si="22"/>
        <v>34.338672453928211</v>
      </c>
      <c r="AY273" s="90">
        <f t="shared" si="23"/>
        <v>74.948418753439753</v>
      </c>
      <c r="BA273" s="298">
        <f t="shared" si="24"/>
        <v>42.36883098116374</v>
      </c>
    </row>
    <row r="274" spans="2:53" x14ac:dyDescent="0.3">
      <c r="B274" s="49">
        <v>70701</v>
      </c>
      <c r="C274" s="48" t="s">
        <v>274</v>
      </c>
      <c r="D274" s="81">
        <f>'Datos Muni'!K274</f>
        <v>100</v>
      </c>
      <c r="E274" s="81">
        <f>'Datos Muni'!N274</f>
        <v>0</v>
      </c>
      <c r="F274" s="81">
        <f>'Datos Muni'!Q274</f>
        <v>0</v>
      </c>
      <c r="G274" s="81">
        <f>'Datos Muni'!T274</f>
        <v>68.083598488736371</v>
      </c>
      <c r="H274" s="81">
        <f>'Datos Muni'!W274</f>
        <v>54.130866197398696</v>
      </c>
      <c r="I274" s="81">
        <f>'Datos Muni'!Z274</f>
        <v>42.782305745927971</v>
      </c>
      <c r="J274" s="81">
        <f>'Datos Muni'!AC274</f>
        <v>13.022570484605742</v>
      </c>
      <c r="K274" s="81">
        <f>'Datos Muni'!AF274</f>
        <v>0</v>
      </c>
      <c r="L274" s="81">
        <f>'Datos Muni'!AI274</f>
        <v>0</v>
      </c>
      <c r="M274" s="81">
        <f>'Datos Muni'!AL274</f>
        <v>17.655367231638419</v>
      </c>
      <c r="N274" s="77">
        <f>'Datos Muni'!AO274</f>
        <v>0</v>
      </c>
      <c r="O274" s="77">
        <f>'Datos Muni'!AR274</f>
        <v>20.867081202941844</v>
      </c>
      <c r="P274" s="77">
        <f>'Datos Muni'!AU274</f>
        <v>5.2966101694915251</v>
      </c>
      <c r="Q274" s="78">
        <f>'Datos Muni'!AX274</f>
        <v>0.22892361626421126</v>
      </c>
      <c r="R274" s="78">
        <f>'Datos Muni'!BA274</f>
        <v>23.660874758083423</v>
      </c>
      <c r="S274" s="78">
        <f>'Datos Muni'!BD274</f>
        <v>0</v>
      </c>
      <c r="T274" s="78">
        <f>'Datos Muni'!BG274</f>
        <v>100</v>
      </c>
      <c r="U274" s="78">
        <f>'Datos Muni'!BJ274</f>
        <v>0</v>
      </c>
      <c r="V274" s="78">
        <f>'Datos Muni'!BM274</f>
        <v>0</v>
      </c>
      <c r="W274" s="78">
        <f>'Datos Muni'!BP274</f>
        <v>100</v>
      </c>
      <c r="X274" s="78">
        <f>'Datos Muni'!BS274</f>
        <v>15</v>
      </c>
      <c r="Y274" s="78">
        <f>'Datos Muni'!BV274</f>
        <v>34.295829184644319</v>
      </c>
      <c r="Z274" s="78">
        <f>'Datos Muni'!BY274</f>
        <v>26.098387147527941</v>
      </c>
      <c r="AA274" s="78">
        <f>'Datos Muni'!CB274</f>
        <v>0.5</v>
      </c>
      <c r="AB274" s="78">
        <f>'Datos Muni'!CE274</f>
        <v>0.7972655367231638</v>
      </c>
      <c r="AC274" s="78">
        <f>'Datos Muni'!CH274</f>
        <v>0</v>
      </c>
      <c r="AD274" s="78">
        <f>'Datos Muni'!CK274</f>
        <v>67.086217747010707</v>
      </c>
      <c r="AE274" s="78">
        <f>'Datos Muni'!CN274</f>
        <v>48.571428571428577</v>
      </c>
      <c r="AF274" s="78">
        <f>'Datos Muni'!CQ274</f>
        <v>100</v>
      </c>
      <c r="AG274" s="78">
        <f>'Datos Muni'!CT274</f>
        <v>82.514081554354917</v>
      </c>
      <c r="AH274" s="78">
        <f>'Datos Muni'!CW274</f>
        <v>79.459999999999994</v>
      </c>
      <c r="AI274" s="78">
        <f>'Datos Muni'!CZ274</f>
        <v>47.138047138047142</v>
      </c>
      <c r="AJ274" s="78">
        <f>'Datos Muni'!DC274</f>
        <v>75</v>
      </c>
      <c r="AK274" s="78">
        <f>'Datos Muni'!DF274</f>
        <v>75</v>
      </c>
      <c r="AL274" s="78">
        <f>'Datos Muni'!DI274</f>
        <v>25</v>
      </c>
      <c r="AM274" s="106">
        <f>'Datos Muni'!DL274</f>
        <v>100</v>
      </c>
      <c r="AN274" s="78">
        <f>'Datos Muni'!DO274</f>
        <v>98</v>
      </c>
      <c r="AO274" s="109">
        <f>'Datos Muni'!DR274</f>
        <v>100</v>
      </c>
      <c r="AP274" s="78">
        <f>'Datos Muni'!DU274</f>
        <v>100</v>
      </c>
      <c r="AQ274" s="78">
        <f>'Datos Muni'!DX274</f>
        <v>100</v>
      </c>
      <c r="AR274" s="78">
        <f>'Datos Muni'!EA274</f>
        <v>100</v>
      </c>
      <c r="AS274" s="78">
        <f>'Datos Muni'!ED274</f>
        <v>100</v>
      </c>
      <c r="AT274" s="78">
        <f>'Datos Muni'!EG274</f>
        <v>88.974283066538547</v>
      </c>
      <c r="AV274" s="87">
        <f t="shared" si="20"/>
        <v>24.756799963133894</v>
      </c>
      <c r="AW274" s="90">
        <f t="shared" si="21"/>
        <v>31.984256910621092</v>
      </c>
      <c r="AX274" s="85">
        <f t="shared" si="22"/>
        <v>32.483236465259409</v>
      </c>
      <c r="AY274" s="90">
        <f t="shared" si="23"/>
        <v>83.649029411352913</v>
      </c>
      <c r="BA274" s="298">
        <f t="shared" si="24"/>
        <v>43.21833068759183</v>
      </c>
    </row>
    <row r="275" spans="2:53" x14ac:dyDescent="0.3">
      <c r="B275" s="49">
        <v>70702</v>
      </c>
      <c r="C275" s="48" t="s">
        <v>275</v>
      </c>
      <c r="D275" s="81">
        <f>'Datos Muni'!K275</f>
        <v>100</v>
      </c>
      <c r="E275" s="81">
        <f>'Datos Muni'!N275</f>
        <v>2.5443957715814598</v>
      </c>
      <c r="F275" s="81">
        <f>'Datos Muni'!Q275</f>
        <v>8.5650170443839198</v>
      </c>
      <c r="G275" s="81">
        <f>'Datos Muni'!T275</f>
        <v>93.581493129340103</v>
      </c>
      <c r="H275" s="81">
        <f>'Datos Muni'!W275</f>
        <v>65.076484446212248</v>
      </c>
      <c r="I275" s="81">
        <f>'Datos Muni'!Z275</f>
        <v>36.924483022509179</v>
      </c>
      <c r="J275" s="81">
        <f>'Datos Muni'!AC275</f>
        <v>12.026580319263246</v>
      </c>
      <c r="K275" s="81">
        <f>'Datos Muni'!AF275</f>
        <v>0</v>
      </c>
      <c r="L275" s="81">
        <f>'Datos Muni'!AI275</f>
        <v>5.2012628666240159</v>
      </c>
      <c r="M275" s="81">
        <f>'Datos Muni'!AL275</f>
        <v>9.8823994465856302</v>
      </c>
      <c r="N275" s="77">
        <f>'Datos Muni'!AO275</f>
        <v>0</v>
      </c>
      <c r="O275" s="77">
        <f>'Datos Muni'!AR275</f>
        <v>0.54314709295164754</v>
      </c>
      <c r="P275" s="77">
        <f>'Datos Muni'!AU275</f>
        <v>0</v>
      </c>
      <c r="Q275" s="78">
        <f>'Datos Muni'!AX275</f>
        <v>95.106084982850234</v>
      </c>
      <c r="R275" s="78">
        <f>'Datos Muni'!BA275</f>
        <v>19.900626878148234</v>
      </c>
      <c r="S275" s="78">
        <f>'Datos Muni'!BD275</f>
        <v>0</v>
      </c>
      <c r="T275" s="78">
        <f>'Datos Muni'!BG275</f>
        <v>50</v>
      </c>
      <c r="U275" s="78">
        <f>'Datos Muni'!BJ275</f>
        <v>0</v>
      </c>
      <c r="V275" s="78">
        <f>'Datos Muni'!BM275</f>
        <v>50</v>
      </c>
      <c r="W275" s="78">
        <f>'Datos Muni'!BP275</f>
        <v>100</v>
      </c>
      <c r="X275" s="78">
        <f>'Datos Muni'!BS275</f>
        <v>18.333333333333336</v>
      </c>
      <c r="Y275" s="78">
        <f>'Datos Muni'!BV275</f>
        <v>20.199571769078496</v>
      </c>
      <c r="Z275" s="78">
        <f>'Datos Muni'!BY275</f>
        <v>22.337844154329016</v>
      </c>
      <c r="AA275" s="78">
        <f>'Datos Muni'!CB275</f>
        <v>14.499999999999998</v>
      </c>
      <c r="AB275" s="78">
        <f>'Datos Muni'!CE275</f>
        <v>2.005815125012353</v>
      </c>
      <c r="AC275" s="78">
        <f>'Datos Muni'!CH275</f>
        <v>0</v>
      </c>
      <c r="AD275" s="78">
        <f>'Datos Muni'!CK275</f>
        <v>49.487440800911209</v>
      </c>
      <c r="AE275" s="78">
        <f>'Datos Muni'!CN275</f>
        <v>32.335441848813176</v>
      </c>
      <c r="AF275" s="78">
        <f>'Datos Muni'!CQ275</f>
        <v>0</v>
      </c>
      <c r="AG275" s="78">
        <f>'Datos Muni'!CT275</f>
        <v>60.471435115220373</v>
      </c>
      <c r="AH275" s="78">
        <f>'Datos Muni'!CW275</f>
        <v>0</v>
      </c>
      <c r="AI275" s="78">
        <f>'Datos Muni'!CZ275</f>
        <v>14.478114478114481</v>
      </c>
      <c r="AJ275" s="78">
        <f>'Datos Muni'!DC275</f>
        <v>75</v>
      </c>
      <c r="AK275" s="78">
        <f>'Datos Muni'!DF275</f>
        <v>100</v>
      </c>
      <c r="AL275" s="78">
        <f>'Datos Muni'!DI275</f>
        <v>0</v>
      </c>
      <c r="AM275" s="106">
        <f>'Datos Muni'!DL275</f>
        <v>75</v>
      </c>
      <c r="AN275" s="78">
        <f>'Datos Muni'!DO275</f>
        <v>96</v>
      </c>
      <c r="AO275" s="109">
        <f>'Datos Muni'!DR275</f>
        <v>89.235380462560016</v>
      </c>
      <c r="AP275" s="78">
        <f>'Datos Muni'!DU275</f>
        <v>95.122176194263815</v>
      </c>
      <c r="AQ275" s="78">
        <f>'Datos Muni'!DX275</f>
        <v>100</v>
      </c>
      <c r="AR275" s="78">
        <f>'Datos Muni'!EA275</f>
        <v>100</v>
      </c>
      <c r="AS275" s="78">
        <f>'Datos Muni'!ED275</f>
        <v>100</v>
      </c>
      <c r="AT275" s="78">
        <f>'Datos Muni'!EG275</f>
        <v>81.818542742647367</v>
      </c>
      <c r="AV275" s="87">
        <f t="shared" si="20"/>
        <v>25.718866395342413</v>
      </c>
      <c r="AW275" s="90">
        <f t="shared" si="21"/>
        <v>45.000958837285495</v>
      </c>
      <c r="AX275" s="85">
        <f t="shared" si="22"/>
        <v>17.688827447941954</v>
      </c>
      <c r="AY275" s="90">
        <f t="shared" si="23"/>
        <v>70.508974928057569</v>
      </c>
      <c r="BA275" s="298">
        <f t="shared" si="24"/>
        <v>39.72940690215686</v>
      </c>
    </row>
    <row r="276" spans="2:53" x14ac:dyDescent="0.3">
      <c r="B276" s="49">
        <v>70703</v>
      </c>
      <c r="C276" s="48" t="s">
        <v>276</v>
      </c>
      <c r="D276" s="81">
        <f>'Datos Muni'!K276</f>
        <v>100</v>
      </c>
      <c r="E276" s="81">
        <f>'Datos Muni'!N276</f>
        <v>5.3811070643436034</v>
      </c>
      <c r="F276" s="81">
        <f>'Datos Muni'!Q276</f>
        <v>16.14569878584345</v>
      </c>
      <c r="G276" s="81">
        <f>'Datos Muni'!T276</f>
        <v>87.484838369735002</v>
      </c>
      <c r="H276" s="81">
        <f>'Datos Muni'!W276</f>
        <v>58.566185421330708</v>
      </c>
      <c r="I276" s="81">
        <f>'Datos Muni'!Z276</f>
        <v>75.245324152575137</v>
      </c>
      <c r="J276" s="81">
        <f>'Datos Muni'!AC276</f>
        <v>22.240513914408105</v>
      </c>
      <c r="K276" s="81">
        <f>'Datos Muni'!AF276</f>
        <v>0</v>
      </c>
      <c r="L276" s="81">
        <f>'Datos Muni'!AI276</f>
        <v>16.4772334066021</v>
      </c>
      <c r="M276" s="81">
        <f>'Datos Muni'!AL276</f>
        <v>18.784046083526391</v>
      </c>
      <c r="N276" s="77">
        <f>'Datos Muni'!AO276</f>
        <v>0</v>
      </c>
      <c r="O276" s="77">
        <f>'Datos Muni'!AR276</f>
        <v>7.2535361198882455</v>
      </c>
      <c r="P276" s="77">
        <f>'Datos Muni'!AU276</f>
        <v>6.0472105691565963</v>
      </c>
      <c r="Q276" s="78">
        <f>'Datos Muni'!AX276</f>
        <v>43.053205643748981</v>
      </c>
      <c r="R276" s="78">
        <f>'Datos Muni'!BA276</f>
        <v>43.72304066308152</v>
      </c>
      <c r="S276" s="78">
        <f>'Datos Muni'!BD276</f>
        <v>0</v>
      </c>
      <c r="T276" s="78">
        <f>'Datos Muni'!BG276</f>
        <v>100</v>
      </c>
      <c r="U276" s="78">
        <f>'Datos Muni'!BJ276</f>
        <v>0</v>
      </c>
      <c r="V276" s="78">
        <f>'Datos Muni'!BM276</f>
        <v>40</v>
      </c>
      <c r="W276" s="78">
        <f>'Datos Muni'!BP276</f>
        <v>100</v>
      </c>
      <c r="X276" s="78">
        <f>'Datos Muni'!BS276</f>
        <v>18.333333333333336</v>
      </c>
      <c r="Y276" s="78">
        <f>'Datos Muni'!BV276</f>
        <v>19.346369101084779</v>
      </c>
      <c r="Z276" s="78">
        <f>'Datos Muni'!BY276</f>
        <v>12.374208104556363</v>
      </c>
      <c r="AA276" s="78">
        <f>'Datos Muni'!CB276</f>
        <v>7.5</v>
      </c>
      <c r="AB276" s="78">
        <f>'Datos Muni'!CE276</f>
        <v>2.2061341807025237</v>
      </c>
      <c r="AC276" s="78">
        <f>'Datos Muni'!CH276</f>
        <v>7.0344165466574831</v>
      </c>
      <c r="AD276" s="78">
        <f>'Datos Muni'!CK276</f>
        <v>32.549114722289602</v>
      </c>
      <c r="AE276" s="78">
        <f>'Datos Muni'!CN276</f>
        <v>24.749576205886889</v>
      </c>
      <c r="AF276" s="78">
        <f>'Datos Muni'!CQ276</f>
        <v>100</v>
      </c>
      <c r="AG276" s="78">
        <f>'Datos Muni'!CT276</f>
        <v>0</v>
      </c>
      <c r="AH276" s="78">
        <f>'Datos Muni'!CW276</f>
        <v>0</v>
      </c>
      <c r="AI276" s="78">
        <f>'Datos Muni'!CZ276</f>
        <v>35.353535353535356</v>
      </c>
      <c r="AJ276" s="78">
        <f>'Datos Muni'!DC276</f>
        <v>25</v>
      </c>
      <c r="AK276" s="78">
        <f>'Datos Muni'!DF276</f>
        <v>100</v>
      </c>
      <c r="AL276" s="78">
        <f>'Datos Muni'!DI276</f>
        <v>0</v>
      </c>
      <c r="AM276" s="106">
        <f>'Datos Muni'!DL276</f>
        <v>50</v>
      </c>
      <c r="AN276" s="78">
        <f>'Datos Muni'!DO276</f>
        <v>90</v>
      </c>
      <c r="AO276" s="109">
        <f>'Datos Muni'!DR276</f>
        <v>59.813012626885396</v>
      </c>
      <c r="AP276" s="78">
        <f>'Datos Muni'!DU276</f>
        <v>91.92819550344754</v>
      </c>
      <c r="AQ276" s="78">
        <f>'Datos Muni'!DX276</f>
        <v>100</v>
      </c>
      <c r="AR276" s="78">
        <f>'Datos Muni'!EA276</f>
        <v>100</v>
      </c>
      <c r="AS276" s="78">
        <f>'Datos Muni'!ED276</f>
        <v>100</v>
      </c>
      <c r="AT276" s="78">
        <f>'Datos Muni'!EG276</f>
        <v>77.257220362172973</v>
      </c>
      <c r="AV276" s="87">
        <f t="shared" si="20"/>
        <v>31.817361068262262</v>
      </c>
      <c r="AW276" s="90">
        <f t="shared" si="21"/>
        <v>46.682320900975789</v>
      </c>
      <c r="AX276" s="85">
        <f t="shared" si="22"/>
        <v>24.899239132723441</v>
      </c>
      <c r="AY276" s="90">
        <f t="shared" si="23"/>
        <v>59.239425989002939</v>
      </c>
      <c r="BA276" s="298">
        <f t="shared" si="24"/>
        <v>40.659586772741108</v>
      </c>
    </row>
    <row r="277" spans="2:53" x14ac:dyDescent="0.3">
      <c r="B277" s="49">
        <v>70704</v>
      </c>
      <c r="C277" s="48" t="s">
        <v>277</v>
      </c>
      <c r="D277" s="81">
        <f>'Datos Muni'!K277</f>
        <v>100</v>
      </c>
      <c r="E277" s="81">
        <f>'Datos Muni'!N277</f>
        <v>2.6017468871956884</v>
      </c>
      <c r="F277" s="81">
        <f>'Datos Muni'!Q277</f>
        <v>0</v>
      </c>
      <c r="G277" s="81">
        <f>'Datos Muni'!T277</f>
        <v>85.672742600438752</v>
      </c>
      <c r="H277" s="81">
        <f>'Datos Muni'!W277</f>
        <v>20.914935174092577</v>
      </c>
      <c r="I277" s="81">
        <f>'Datos Muni'!Z277</f>
        <v>49.189049354388928</v>
      </c>
      <c r="J277" s="81">
        <f>'Datos Muni'!AC277</f>
        <v>17.380542348032595</v>
      </c>
      <c r="K277" s="81">
        <f>'Datos Muni'!AF277</f>
        <v>0</v>
      </c>
      <c r="L277" s="81">
        <f>'Datos Muni'!AI277</f>
        <v>39.291958900610993</v>
      </c>
      <c r="M277" s="81">
        <f>'Datos Muni'!AL277</f>
        <v>0</v>
      </c>
      <c r="N277" s="77">
        <f>'Datos Muni'!AO277</f>
        <v>0</v>
      </c>
      <c r="O277" s="77">
        <f>'Datos Muni'!AR277</f>
        <v>8.1657252238754232</v>
      </c>
      <c r="P277" s="77">
        <f>'Datos Muni'!AU277</f>
        <v>7.4654721911160893</v>
      </c>
      <c r="Q277" s="78">
        <f>'Datos Muni'!AX277</f>
        <v>100</v>
      </c>
      <c r="R277" s="78">
        <f>'Datos Muni'!BA277</f>
        <v>20.351327931584752</v>
      </c>
      <c r="S277" s="78">
        <f>'Datos Muni'!BD277</f>
        <v>100</v>
      </c>
      <c r="T277" s="78">
        <f>'Datos Muni'!BG277</f>
        <v>50</v>
      </c>
      <c r="U277" s="78">
        <f>'Datos Muni'!BJ277</f>
        <v>33.333333333333329</v>
      </c>
      <c r="V277" s="78">
        <f>'Datos Muni'!BM277</f>
        <v>50</v>
      </c>
      <c r="W277" s="78">
        <f>'Datos Muni'!BP277</f>
        <v>100</v>
      </c>
      <c r="X277" s="78">
        <f>'Datos Muni'!BS277</f>
        <v>31.666666666666664</v>
      </c>
      <c r="Y277" s="78">
        <f>'Datos Muni'!BV277</f>
        <v>26.862882504087832</v>
      </c>
      <c r="Z277" s="78">
        <f>'Datos Muni'!BY277</f>
        <v>44.35755403497339</v>
      </c>
      <c r="AA277" s="78">
        <f>'Datos Muni'!CB277</f>
        <v>6.9999999999999991</v>
      </c>
      <c r="AB277" s="78">
        <f>'Datos Muni'!CE277</f>
        <v>28.206410227696903</v>
      </c>
      <c r="AC277" s="78">
        <f>'Datos Muni'!CH277</f>
        <v>27.995520716685334</v>
      </c>
      <c r="AD277" s="78">
        <f>'Datos Muni'!CK277</f>
        <v>73.43088178667692</v>
      </c>
      <c r="AE277" s="78">
        <f>'Datos Muni'!CN277</f>
        <v>59.318555008210183</v>
      </c>
      <c r="AF277" s="78">
        <f>'Datos Muni'!CQ277</f>
        <v>100</v>
      </c>
      <c r="AG277" s="78">
        <f>'Datos Muni'!CT277</f>
        <v>98.802311467250789</v>
      </c>
      <c r="AH277" s="78">
        <f>'Datos Muni'!CW277</f>
        <v>0</v>
      </c>
      <c r="AI277" s="78">
        <f>'Datos Muni'!CZ277</f>
        <v>66.329966329966325</v>
      </c>
      <c r="AJ277" s="78">
        <f>'Datos Muni'!DC277</f>
        <v>100</v>
      </c>
      <c r="AK277" s="78">
        <f>'Datos Muni'!DF277</f>
        <v>75</v>
      </c>
      <c r="AL277" s="78">
        <f>'Datos Muni'!DI277</f>
        <v>25</v>
      </c>
      <c r="AM277" s="106">
        <f>'Datos Muni'!DL277</f>
        <v>100</v>
      </c>
      <c r="AN277" s="78">
        <f>'Datos Muni'!DO277</f>
        <v>98</v>
      </c>
      <c r="AO277" s="109">
        <f>'Datos Muni'!DR277</f>
        <v>100</v>
      </c>
      <c r="AP277" s="78">
        <f>'Datos Muni'!DU277</f>
        <v>88.84381007224782</v>
      </c>
      <c r="AQ277" s="78">
        <f>'Datos Muni'!DX277</f>
        <v>0</v>
      </c>
      <c r="AR277" s="78">
        <f>'Datos Muni'!EA277</f>
        <v>100</v>
      </c>
      <c r="AS277" s="78">
        <f>'Datos Muni'!ED277</f>
        <v>99.819814560352938</v>
      </c>
      <c r="AT277" s="78">
        <f>'Datos Muni'!EG277</f>
        <v>88.289914091296737</v>
      </c>
      <c r="AV277" s="87">
        <f t="shared" si="20"/>
        <v>25.437090206134695</v>
      </c>
      <c r="AW277" s="90">
        <f t="shared" si="21"/>
        <v>64.812094466416866</v>
      </c>
      <c r="AX277" s="85">
        <f t="shared" si="22"/>
        <v>44.315385660555251</v>
      </c>
      <c r="AY277" s="90">
        <f t="shared" si="23"/>
        <v>74.291844037222475</v>
      </c>
      <c r="BA277" s="298">
        <f t="shared" si="24"/>
        <v>52.214103592582319</v>
      </c>
    </row>
    <row r="278" spans="2:53" x14ac:dyDescent="0.3">
      <c r="B278" s="49">
        <v>70705</v>
      </c>
      <c r="C278" s="48" t="s">
        <v>278</v>
      </c>
      <c r="D278" s="81">
        <f>'Datos Muni'!K278</f>
        <v>100</v>
      </c>
      <c r="E278" s="81">
        <f>'Datos Muni'!N278</f>
        <v>0</v>
      </c>
      <c r="F278" s="81">
        <f>'Datos Muni'!Q278</f>
        <v>0</v>
      </c>
      <c r="G278" s="81">
        <f>'Datos Muni'!T278</f>
        <v>43.567995640542136</v>
      </c>
      <c r="H278" s="81">
        <f>'Datos Muni'!W278</f>
        <v>47.548455096148139</v>
      </c>
      <c r="I278" s="81">
        <f>'Datos Muni'!Z278</f>
        <v>12.825516239399731</v>
      </c>
      <c r="J278" s="81">
        <f>'Datos Muni'!AC278</f>
        <v>14.10389570228388</v>
      </c>
      <c r="K278" s="81">
        <f>'Datos Muni'!AF278</f>
        <v>0</v>
      </c>
      <c r="L278" s="81">
        <f>'Datos Muni'!AI278</f>
        <v>7.7149778580135466</v>
      </c>
      <c r="M278" s="81">
        <f>'Datos Muni'!AL278</f>
        <v>7.3292289651128701</v>
      </c>
      <c r="N278" s="77">
        <f>'Datos Muni'!AO278</f>
        <v>0</v>
      </c>
      <c r="O278" s="77">
        <f>'Datos Muni'!AR278</f>
        <v>10.050591843045</v>
      </c>
      <c r="P278" s="77">
        <f>'Datos Muni'!AU278</f>
        <v>0</v>
      </c>
      <c r="Q278" s="78">
        <f>'Datos Muni'!AX278</f>
        <v>55.922320173509419</v>
      </c>
      <c r="R278" s="78">
        <f>'Datos Muni'!BA278</f>
        <v>29.788383246902594</v>
      </c>
      <c r="S278" s="78">
        <f>'Datos Muni'!BD278</f>
        <v>0</v>
      </c>
      <c r="T278" s="78">
        <f>'Datos Muni'!BG278</f>
        <v>50</v>
      </c>
      <c r="U278" s="78">
        <f>'Datos Muni'!BJ278</f>
        <v>0</v>
      </c>
      <c r="V278" s="78">
        <f>'Datos Muni'!BM278</f>
        <v>0</v>
      </c>
      <c r="W278" s="78">
        <f>'Datos Muni'!BP278</f>
        <v>33.333333333333329</v>
      </c>
      <c r="X278" s="78">
        <f>'Datos Muni'!BS278</f>
        <v>8.3333333333333321</v>
      </c>
      <c r="Y278" s="78">
        <f>'Datos Muni'!BV278</f>
        <v>8.1300813008130071</v>
      </c>
      <c r="Z278" s="78">
        <f>'Datos Muni'!BY278</f>
        <v>21.51167966139116</v>
      </c>
      <c r="AA278" s="78">
        <f>'Datos Muni'!CB278</f>
        <v>1.5</v>
      </c>
      <c r="AB278" s="78">
        <f>'Datos Muni'!CE278</f>
        <v>0</v>
      </c>
      <c r="AC278" s="78">
        <f>'Datos Muni'!CH278</f>
        <v>0</v>
      </c>
      <c r="AD278" s="78">
        <f>'Datos Muni'!CK278</f>
        <v>59.233449477351918</v>
      </c>
      <c r="AE278" s="78">
        <f>'Datos Muni'!CN278</f>
        <v>44.160401002506255</v>
      </c>
      <c r="AF278" s="78">
        <f>'Datos Muni'!CQ278</f>
        <v>0</v>
      </c>
      <c r="AG278" s="78">
        <f>'Datos Muni'!CT278</f>
        <v>66.457355093462667</v>
      </c>
      <c r="AH278" s="78">
        <f>'Datos Muni'!CW278</f>
        <v>0</v>
      </c>
      <c r="AI278" s="78">
        <f>'Datos Muni'!CZ278</f>
        <v>58.585858585858588</v>
      </c>
      <c r="AJ278" s="78">
        <f>'Datos Muni'!DC278</f>
        <v>100</v>
      </c>
      <c r="AK278" s="78">
        <f>'Datos Muni'!DF278</f>
        <v>75</v>
      </c>
      <c r="AL278" s="78">
        <f>'Datos Muni'!DI278</f>
        <v>0</v>
      </c>
      <c r="AM278" s="106">
        <f>'Datos Muni'!DL278</f>
        <v>100</v>
      </c>
      <c r="AN278" s="78">
        <f>'Datos Muni'!DO278</f>
        <v>98</v>
      </c>
      <c r="AO278" s="109">
        <f>'Datos Muni'!DR278</f>
        <v>100</v>
      </c>
      <c r="AP278" s="78">
        <f>'Datos Muni'!DU278</f>
        <v>100</v>
      </c>
      <c r="AQ278" s="78">
        <f>'Datos Muni'!DX278</f>
        <v>100</v>
      </c>
      <c r="AR278" s="78">
        <f>'Datos Muni'!EA278</f>
        <v>100</v>
      </c>
      <c r="AS278" s="78">
        <f>'Datos Muni'!ED278</f>
        <v>100</v>
      </c>
      <c r="AT278" s="78">
        <f>'Datos Muni'!EG278</f>
        <v>71.934389900646337</v>
      </c>
      <c r="AV278" s="87">
        <f t="shared" si="20"/>
        <v>18.703127795734254</v>
      </c>
      <c r="AW278" s="90">
        <f t="shared" si="21"/>
        <v>24.149148107677906</v>
      </c>
      <c r="AX278" s="85">
        <f t="shared" si="22"/>
        <v>15.874327197266187</v>
      </c>
      <c r="AY278" s="90">
        <f t="shared" si="23"/>
        <v>76.426971684283401</v>
      </c>
      <c r="BA278" s="298">
        <f t="shared" si="24"/>
        <v>33.788393696240433</v>
      </c>
    </row>
    <row r="279" spans="2:53" x14ac:dyDescent="0.3">
      <c r="B279" s="49">
        <v>70706</v>
      </c>
      <c r="C279" s="48" t="s">
        <v>279</v>
      </c>
      <c r="D279" s="81">
        <f>'Datos Muni'!K279</f>
        <v>50</v>
      </c>
      <c r="E279" s="81">
        <f>'Datos Muni'!N279</f>
        <v>95.462258470633316</v>
      </c>
      <c r="F279" s="81">
        <f>'Datos Muni'!Q279</f>
        <v>54.685150247450309</v>
      </c>
      <c r="G279" s="81">
        <f>'Datos Muni'!T279</f>
        <v>96.575081701120226</v>
      </c>
      <c r="H279" s="81">
        <f>'Datos Muni'!W279</f>
        <v>64.231953171604715</v>
      </c>
      <c r="I279" s="81">
        <f>'Datos Muni'!Z279</f>
        <v>90.75843956435655</v>
      </c>
      <c r="J279" s="81">
        <f>'Datos Muni'!AC279</f>
        <v>30.402304899096432</v>
      </c>
      <c r="K279" s="81">
        <f>'Datos Muni'!AF279</f>
        <v>66.666666666666657</v>
      </c>
      <c r="L279" s="81">
        <f>'Datos Muni'!AI279</f>
        <v>66.357479281319655</v>
      </c>
      <c r="M279" s="81">
        <f>'Datos Muni'!AL279</f>
        <v>100</v>
      </c>
      <c r="N279" s="77">
        <f>'Datos Muni'!AO279</f>
        <v>7.4077092029675287</v>
      </c>
      <c r="O279" s="77">
        <f>'Datos Muni'!AR279</f>
        <v>16.814183611624639</v>
      </c>
      <c r="P279" s="77">
        <f>'Datos Muni'!AU279</f>
        <v>100</v>
      </c>
      <c r="Q279" s="78">
        <f>'Datos Muni'!AX279</f>
        <v>45.781866551569834</v>
      </c>
      <c r="R279" s="78">
        <f>'Datos Muni'!BA279</f>
        <v>19.303419434405171</v>
      </c>
      <c r="S279" s="78">
        <f>'Datos Muni'!BD279</f>
        <v>100</v>
      </c>
      <c r="T279" s="78">
        <f>'Datos Muni'!BG279</f>
        <v>50</v>
      </c>
      <c r="U279" s="78">
        <f>'Datos Muni'!BJ279</f>
        <v>0</v>
      </c>
      <c r="V279" s="78">
        <f>'Datos Muni'!BM279</f>
        <v>40</v>
      </c>
      <c r="W279" s="78">
        <f>'Datos Muni'!BP279</f>
        <v>100</v>
      </c>
      <c r="X279" s="78">
        <f>'Datos Muni'!BS279</f>
        <v>100</v>
      </c>
      <c r="Y279" s="78">
        <f>'Datos Muni'!BV279</f>
        <v>84.15817912303352</v>
      </c>
      <c r="Z279" s="78">
        <f>'Datos Muni'!BY279</f>
        <v>77.562734512574067</v>
      </c>
      <c r="AA279" s="78">
        <f>'Datos Muni'!CB279</f>
        <v>36</v>
      </c>
      <c r="AB279" s="78">
        <f>'Datos Muni'!CE279</f>
        <v>100</v>
      </c>
      <c r="AC279" s="78">
        <f>'Datos Muni'!CH279</f>
        <v>20.830478278744692</v>
      </c>
      <c r="AD279" s="78">
        <f>'Datos Muni'!CK279</f>
        <v>97.433354722043987</v>
      </c>
      <c r="AE279" s="78">
        <f>'Datos Muni'!CN279</f>
        <v>93.699313786650023</v>
      </c>
      <c r="AF279" s="78">
        <f>'Datos Muni'!CQ279</f>
        <v>100</v>
      </c>
      <c r="AG279" s="78">
        <f>'Datos Muni'!CT279</f>
        <v>94.982085627141061</v>
      </c>
      <c r="AH279" s="78">
        <f>'Datos Muni'!CW279</f>
        <v>0</v>
      </c>
      <c r="AI279" s="78">
        <f>'Datos Muni'!CZ279</f>
        <v>97.643097643097647</v>
      </c>
      <c r="AJ279" s="78">
        <f>'Datos Muni'!DC279</f>
        <v>75</v>
      </c>
      <c r="AK279" s="78">
        <f>'Datos Muni'!DF279</f>
        <v>75</v>
      </c>
      <c r="AL279" s="78">
        <f>'Datos Muni'!DI279</f>
        <v>75</v>
      </c>
      <c r="AM279" s="106">
        <f>'Datos Muni'!DL279</f>
        <v>100</v>
      </c>
      <c r="AN279" s="78">
        <f>'Datos Muni'!DO279</f>
        <v>56.000000000000007</v>
      </c>
      <c r="AO279" s="109">
        <f>'Datos Muni'!DR279</f>
        <v>55.921917881431071</v>
      </c>
      <c r="AP279" s="78">
        <f>'Datos Muni'!DU279</f>
        <v>81.856373342580113</v>
      </c>
      <c r="AQ279" s="78">
        <f>'Datos Muni'!DX279</f>
        <v>43.754017570173566</v>
      </c>
      <c r="AR279" s="78">
        <f>'Datos Muni'!EA279</f>
        <v>94.478527607361954</v>
      </c>
      <c r="AS279" s="78">
        <f>'Datos Muni'!ED279</f>
        <v>99.973359939294753</v>
      </c>
      <c r="AT279" s="78">
        <f>'Datos Muni'!EG279</f>
        <v>60.335120632797626</v>
      </c>
      <c r="AV279" s="87">
        <f t="shared" si="20"/>
        <v>64.566248216680009</v>
      </c>
      <c r="AW279" s="90">
        <f t="shared" si="21"/>
        <v>50.72646942656786</v>
      </c>
      <c r="AX279" s="85">
        <f t="shared" si="22"/>
        <v>78.853784491449588</v>
      </c>
      <c r="AY279" s="90">
        <f t="shared" si="23"/>
        <v>72.1388928745627</v>
      </c>
      <c r="BA279" s="298">
        <f t="shared" si="24"/>
        <v>66.571348752315046</v>
      </c>
    </row>
    <row r="280" spans="2:53" x14ac:dyDescent="0.3">
      <c r="B280" s="49">
        <v>70707</v>
      </c>
      <c r="C280" s="48" t="s">
        <v>280</v>
      </c>
      <c r="D280" s="81">
        <f>'Datos Muni'!K280</f>
        <v>100</v>
      </c>
      <c r="E280" s="81">
        <f>'Datos Muni'!N280</f>
        <v>0</v>
      </c>
      <c r="F280" s="81">
        <f>'Datos Muni'!Q280</f>
        <v>55.769338017957729</v>
      </c>
      <c r="G280" s="81">
        <f>'Datos Muni'!T280</f>
        <v>73.673255639340724</v>
      </c>
      <c r="H280" s="81">
        <f>'Datos Muni'!W280</f>
        <v>38.1557198562355</v>
      </c>
      <c r="I280" s="81">
        <f>'Datos Muni'!Z280</f>
        <v>46.648434325128946</v>
      </c>
      <c r="J280" s="81">
        <f>'Datos Muni'!AC280</f>
        <v>23.776058215892245</v>
      </c>
      <c r="K280" s="81">
        <f>'Datos Muni'!AF280</f>
        <v>0</v>
      </c>
      <c r="L280" s="81">
        <f>'Datos Muni'!AI280</f>
        <v>51.314506611018942</v>
      </c>
      <c r="M280" s="81">
        <f>'Datos Muni'!AL280</f>
        <v>0</v>
      </c>
      <c r="N280" s="77">
        <f>'Datos Muni'!AO280</f>
        <v>0</v>
      </c>
      <c r="O280" s="77">
        <f>'Datos Muni'!AR280</f>
        <v>2.7285327323793562</v>
      </c>
      <c r="P280" s="77">
        <f>'Datos Muni'!AU280</f>
        <v>8.1247968800779979</v>
      </c>
      <c r="Q280" s="78">
        <f>'Datos Muni'!AX280</f>
        <v>1.1704471288447733</v>
      </c>
      <c r="R280" s="78">
        <f>'Datos Muni'!BA280</f>
        <v>15.241750739658869</v>
      </c>
      <c r="S280" s="78">
        <f>'Datos Muni'!BD280</f>
        <v>0</v>
      </c>
      <c r="T280" s="78">
        <f>'Datos Muni'!BG280</f>
        <v>50</v>
      </c>
      <c r="U280" s="78">
        <f>'Datos Muni'!BJ280</f>
        <v>0</v>
      </c>
      <c r="V280" s="78">
        <f>'Datos Muni'!BM280</f>
        <v>0</v>
      </c>
      <c r="W280" s="78">
        <f>'Datos Muni'!BP280</f>
        <v>100</v>
      </c>
      <c r="X280" s="78">
        <f>'Datos Muni'!BS280</f>
        <v>36.666666666666671</v>
      </c>
      <c r="Y280" s="78">
        <f>'Datos Muni'!BV280</f>
        <v>16.82935038707506</v>
      </c>
      <c r="Z280" s="78">
        <f>'Datos Muni'!BY280</f>
        <v>38.373929146622316</v>
      </c>
      <c r="AA280" s="78">
        <f>'Datos Muni'!CB280</f>
        <v>9.5</v>
      </c>
      <c r="AB280" s="78">
        <f>'Datos Muni'!CE280</f>
        <v>0.52563820279493012</v>
      </c>
      <c r="AC280" s="78">
        <f>'Datos Muni'!CH280</f>
        <v>18.957859386848661</v>
      </c>
      <c r="AD280" s="78">
        <f>'Datos Muni'!CK280</f>
        <v>64.268666893965232</v>
      </c>
      <c r="AE280" s="78">
        <f>'Datos Muni'!CN280</f>
        <v>61.189899688689032</v>
      </c>
      <c r="AF280" s="78">
        <f>'Datos Muni'!CQ280</f>
        <v>100</v>
      </c>
      <c r="AG280" s="78">
        <f>'Datos Muni'!CT280</f>
        <v>90.342291945147679</v>
      </c>
      <c r="AH280" s="78">
        <f>'Datos Muni'!CW280</f>
        <v>79.459999999999994</v>
      </c>
      <c r="AI280" s="78">
        <f>'Datos Muni'!CZ280</f>
        <v>63.636363636363633</v>
      </c>
      <c r="AJ280" s="78">
        <f>'Datos Muni'!DC280</f>
        <v>100</v>
      </c>
      <c r="AK280" s="78">
        <f>'Datos Muni'!DF280</f>
        <v>100</v>
      </c>
      <c r="AL280" s="78">
        <f>'Datos Muni'!DI280</f>
        <v>50</v>
      </c>
      <c r="AM280" s="106">
        <f>'Datos Muni'!DL280</f>
        <v>100</v>
      </c>
      <c r="AN280" s="78">
        <f>'Datos Muni'!DO280</f>
        <v>96</v>
      </c>
      <c r="AO280" s="109">
        <f>'Datos Muni'!DR280</f>
        <v>100</v>
      </c>
      <c r="AP280" s="78">
        <f>'Datos Muni'!DU280</f>
        <v>89.525977586597534</v>
      </c>
      <c r="AQ280" s="78">
        <f>'Datos Muni'!DX280</f>
        <v>88.140417457305503</v>
      </c>
      <c r="AR280" s="78">
        <f>'Datos Muni'!EA280</f>
        <v>100</v>
      </c>
      <c r="AS280" s="78">
        <f>'Datos Muni'!ED280</f>
        <v>100</v>
      </c>
      <c r="AT280" s="78">
        <f>'Datos Muni'!EG280</f>
        <v>57.120127747715408</v>
      </c>
      <c r="AV280" s="87">
        <f t="shared" si="20"/>
        <v>30.783895559848574</v>
      </c>
      <c r="AW280" s="90">
        <f t="shared" si="21"/>
        <v>23.773171124071951</v>
      </c>
      <c r="AX280" s="85">
        <f t="shared" si="22"/>
        <v>38.479112263629105</v>
      </c>
      <c r="AY280" s="90">
        <f t="shared" si="23"/>
        <v>86.730369883794978</v>
      </c>
      <c r="BA280" s="298">
        <f t="shared" si="24"/>
        <v>44.941637207836152</v>
      </c>
    </row>
    <row r="281" spans="2:53" x14ac:dyDescent="0.3">
      <c r="B281" s="49">
        <v>70801</v>
      </c>
      <c r="C281" s="48" t="s">
        <v>281</v>
      </c>
      <c r="D281" s="81">
        <f>'Datos Muni'!K281</f>
        <v>100</v>
      </c>
      <c r="E281" s="81">
        <f>'Datos Muni'!N281</f>
        <v>34.249540093063523</v>
      </c>
      <c r="F281" s="81">
        <f>'Datos Muni'!Q281</f>
        <v>54.065743944636679</v>
      </c>
      <c r="G281" s="81">
        <f>'Datos Muni'!T281</f>
        <v>85.143328341814097</v>
      </c>
      <c r="H281" s="81">
        <f>'Datos Muni'!W281</f>
        <v>72.665502521555752</v>
      </c>
      <c r="I281" s="81">
        <f>'Datos Muni'!Z281</f>
        <v>69.1266737856172</v>
      </c>
      <c r="J281" s="81">
        <f>'Datos Muni'!AC281</f>
        <v>25.119452225699177</v>
      </c>
      <c r="K281" s="81">
        <f>'Datos Muni'!AF281</f>
        <v>33.333333333333329</v>
      </c>
      <c r="L281" s="81">
        <f>'Datos Muni'!AI281</f>
        <v>79.779353103416838</v>
      </c>
      <c r="M281" s="81">
        <f>'Datos Muni'!AL281</f>
        <v>21.654395842355999</v>
      </c>
      <c r="N281" s="77">
        <f>'Datos Muni'!AO281</f>
        <v>0</v>
      </c>
      <c r="O281" s="77">
        <f>'Datos Muni'!AR281</f>
        <v>17.681443536005162</v>
      </c>
      <c r="P281" s="77">
        <f>'Datos Muni'!AU281</f>
        <v>43.308791684711998</v>
      </c>
      <c r="Q281" s="78">
        <f>'Datos Muni'!AX281</f>
        <v>100</v>
      </c>
      <c r="R281" s="78">
        <f>'Datos Muni'!BA281</f>
        <v>49.4984937924119</v>
      </c>
      <c r="S281" s="78">
        <f>'Datos Muni'!BD281</f>
        <v>0</v>
      </c>
      <c r="T281" s="78">
        <f>'Datos Muni'!BG281</f>
        <v>0</v>
      </c>
      <c r="U281" s="78">
        <f>'Datos Muni'!BJ281</f>
        <v>33.333333333333329</v>
      </c>
      <c r="V281" s="78">
        <f>'Datos Muni'!BM281</f>
        <v>30</v>
      </c>
      <c r="W281" s="78">
        <f>'Datos Muni'!BP281</f>
        <v>66.666666666666657</v>
      </c>
      <c r="X281" s="78">
        <f>'Datos Muni'!BS281</f>
        <v>40</v>
      </c>
      <c r="Y281" s="78">
        <f>'Datos Muni'!BV281</f>
        <v>41.651684046506048</v>
      </c>
      <c r="Z281" s="78">
        <f>'Datos Muni'!BY281</f>
        <v>44.999915691568241</v>
      </c>
      <c r="AA281" s="78">
        <f>'Datos Muni'!CB281</f>
        <v>6.9999999999999991</v>
      </c>
      <c r="AB281" s="78">
        <f>'Datos Muni'!CE281</f>
        <v>29.335681111953228</v>
      </c>
      <c r="AC281" s="78">
        <f>'Datos Muni'!CH281</f>
        <v>25.443915114768302</v>
      </c>
      <c r="AD281" s="78">
        <f>'Datos Muni'!CK281</f>
        <v>61.346444780635402</v>
      </c>
      <c r="AE281" s="78">
        <f>'Datos Muni'!CN281</f>
        <v>65.216379711493715</v>
      </c>
      <c r="AF281" s="78">
        <f>'Datos Muni'!CQ281</f>
        <v>100</v>
      </c>
      <c r="AG281" s="78">
        <f>'Datos Muni'!CT281</f>
        <v>8.5756380064932465</v>
      </c>
      <c r="AH281" s="78">
        <f>'Datos Muni'!CW281</f>
        <v>100</v>
      </c>
      <c r="AI281" s="78">
        <f>'Datos Muni'!CZ281</f>
        <v>61.952861952861959</v>
      </c>
      <c r="AJ281" s="78">
        <f>'Datos Muni'!DC281</f>
        <v>75</v>
      </c>
      <c r="AK281" s="78">
        <f>'Datos Muni'!DF281</f>
        <v>75</v>
      </c>
      <c r="AL281" s="78">
        <f>'Datos Muni'!DI281</f>
        <v>75</v>
      </c>
      <c r="AM281" s="106">
        <f>'Datos Muni'!DL281</f>
        <v>100</v>
      </c>
      <c r="AN281" s="78">
        <f>'Datos Muni'!DO281</f>
        <v>96</v>
      </c>
      <c r="AO281" s="109">
        <f>'Datos Muni'!DR281</f>
        <v>0</v>
      </c>
      <c r="AP281" s="78">
        <f>'Datos Muni'!DU281</f>
        <v>90.235023741537944</v>
      </c>
      <c r="AQ281" s="78">
        <f>'Datos Muni'!DX281</f>
        <v>84.886608718384409</v>
      </c>
      <c r="AR281" s="78">
        <f>'Datos Muni'!EA281</f>
        <v>100</v>
      </c>
      <c r="AS281" s="78">
        <f>'Datos Muni'!ED281</f>
        <v>100</v>
      </c>
      <c r="AT281" s="78">
        <f>'Datos Muni'!EG281</f>
        <v>86.362520879832886</v>
      </c>
      <c r="AV281" s="87">
        <f t="shared" si="20"/>
        <v>48.932889108631528</v>
      </c>
      <c r="AW281" s="90">
        <f t="shared" si="21"/>
        <v>39.928356256058841</v>
      </c>
      <c r="AX281" s="85">
        <f t="shared" si="22"/>
        <v>46.110446717436098</v>
      </c>
      <c r="AY281" s="90">
        <f t="shared" si="23"/>
        <v>75.215189521365033</v>
      </c>
      <c r="BA281" s="298">
        <f t="shared" si="24"/>
        <v>52.546720400872879</v>
      </c>
    </row>
    <row r="282" spans="2:53" x14ac:dyDescent="0.3">
      <c r="B282" s="49">
        <v>70802</v>
      </c>
      <c r="C282" s="48" t="s">
        <v>282</v>
      </c>
      <c r="D282" s="81">
        <f>'Datos Muni'!K282</f>
        <v>50</v>
      </c>
      <c r="E282" s="81">
        <f>'Datos Muni'!N282</f>
        <v>0</v>
      </c>
      <c r="F282" s="81">
        <f>'Datos Muni'!Q282</f>
        <v>0</v>
      </c>
      <c r="G282" s="81">
        <f>'Datos Muni'!T282</f>
        <v>85.282236213334912</v>
      </c>
      <c r="H282" s="81">
        <f>'Datos Muni'!W282</f>
        <v>68.579395938886918</v>
      </c>
      <c r="I282" s="81">
        <f>'Datos Muni'!Z282</f>
        <v>81.621548863383481</v>
      </c>
      <c r="J282" s="81">
        <f>'Datos Muni'!AC282</f>
        <v>25.078382347104817</v>
      </c>
      <c r="K282" s="81">
        <f>'Datos Muni'!AF282</f>
        <v>0</v>
      </c>
      <c r="L282" s="81">
        <f>'Datos Muni'!AI282</f>
        <v>0</v>
      </c>
      <c r="M282" s="81">
        <f>'Datos Muni'!AL282</f>
        <v>0</v>
      </c>
      <c r="N282" s="77">
        <f>'Datos Muni'!AO282</f>
        <v>0</v>
      </c>
      <c r="O282" s="77">
        <f>'Datos Muni'!AR282</f>
        <v>25.811902910819391</v>
      </c>
      <c r="P282" s="77">
        <f>'Datos Muni'!AU282</f>
        <v>4.4583147570218458</v>
      </c>
      <c r="Q282" s="78">
        <f>'Datos Muni'!AX282</f>
        <v>0</v>
      </c>
      <c r="R282" s="78">
        <f>'Datos Muni'!BA282</f>
        <v>24.705238594766644</v>
      </c>
      <c r="S282" s="78">
        <f>'Datos Muni'!BD282</f>
        <v>0</v>
      </c>
      <c r="T282" s="78">
        <f>'Datos Muni'!BG282</f>
        <v>0</v>
      </c>
      <c r="U282" s="78">
        <f>'Datos Muni'!BJ282</f>
        <v>0</v>
      </c>
      <c r="V282" s="78">
        <f>'Datos Muni'!BM282</f>
        <v>10</v>
      </c>
      <c r="W282" s="78">
        <f>'Datos Muni'!BP282</f>
        <v>66.666666666666657</v>
      </c>
      <c r="X282" s="78">
        <f>'Datos Muni'!BS282</f>
        <v>11.666666666666666</v>
      </c>
      <c r="Y282" s="78">
        <f>'Datos Muni'!BV282</f>
        <v>30.13444598980065</v>
      </c>
      <c r="Z282" s="78">
        <f>'Datos Muni'!BY282</f>
        <v>28.498189705444304</v>
      </c>
      <c r="AA282" s="78">
        <f>'Datos Muni'!CB282</f>
        <v>2</v>
      </c>
      <c r="AB282" s="78">
        <f>'Datos Muni'!CE282</f>
        <v>0</v>
      </c>
      <c r="AC282" s="78">
        <f>'Datos Muni'!CH282</f>
        <v>39.52890474067469</v>
      </c>
      <c r="AD282" s="78">
        <f>'Datos Muni'!CK282</f>
        <v>72.152732060566166</v>
      </c>
      <c r="AE282" s="78">
        <f>'Datos Muni'!CN282</f>
        <v>74.21602787456446</v>
      </c>
      <c r="AF282" s="78">
        <f>'Datos Muni'!CQ282</f>
        <v>100</v>
      </c>
      <c r="AG282" s="78">
        <f>'Datos Muni'!CT282</f>
        <v>44.436683203786778</v>
      </c>
      <c r="AH282" s="78">
        <f>'Datos Muni'!CW282</f>
        <v>0</v>
      </c>
      <c r="AI282" s="78">
        <f>'Datos Muni'!CZ282</f>
        <v>32.659932659932664</v>
      </c>
      <c r="AJ282" s="78">
        <f>'Datos Muni'!DC282</f>
        <v>100</v>
      </c>
      <c r="AK282" s="78">
        <f>'Datos Muni'!DF282</f>
        <v>75</v>
      </c>
      <c r="AL282" s="78">
        <f>'Datos Muni'!DI282</f>
        <v>100</v>
      </c>
      <c r="AM282" s="106">
        <f>'Datos Muni'!DL282</f>
        <v>100</v>
      </c>
      <c r="AN282" s="78">
        <f>'Datos Muni'!DO282</f>
        <v>100</v>
      </c>
      <c r="AO282" s="109">
        <f>'Datos Muni'!DR282</f>
        <v>100</v>
      </c>
      <c r="AP282" s="78">
        <f>'Datos Muni'!DU282</f>
        <v>100</v>
      </c>
      <c r="AQ282" s="78">
        <f>'Datos Muni'!DX282</f>
        <v>42.878903274942878</v>
      </c>
      <c r="AR282" s="78">
        <f>'Datos Muni'!EA282</f>
        <v>100</v>
      </c>
      <c r="AS282" s="78">
        <f>'Datos Muni'!ED282</f>
        <v>100</v>
      </c>
      <c r="AT282" s="78">
        <f>'Datos Muni'!EG282</f>
        <v>100</v>
      </c>
      <c r="AV282" s="87">
        <f t="shared" si="20"/>
        <v>26.217829310042415</v>
      </c>
      <c r="AW282" s="90">
        <f t="shared" si="21"/>
        <v>14.481700751633328</v>
      </c>
      <c r="AX282" s="85">
        <f t="shared" si="22"/>
        <v>39.799663004190769</v>
      </c>
      <c r="AY282" s="90">
        <f t="shared" si="23"/>
        <v>78.212537081333025</v>
      </c>
      <c r="BA282" s="298">
        <f t="shared" si="24"/>
        <v>39.677932536799887</v>
      </c>
    </row>
    <row r="283" spans="2:53" x14ac:dyDescent="0.3">
      <c r="B283" s="49">
        <v>70803</v>
      </c>
      <c r="C283" s="48" t="s">
        <v>283</v>
      </c>
      <c r="D283" s="81">
        <f>'Datos Muni'!K283</f>
        <v>0</v>
      </c>
      <c r="E283" s="81">
        <f>'Datos Muni'!N283</f>
        <v>0</v>
      </c>
      <c r="F283" s="81">
        <f>'Datos Muni'!Q283</f>
        <v>0</v>
      </c>
      <c r="G283" s="81">
        <f>'Datos Muni'!T283</f>
        <v>50.642829439772939</v>
      </c>
      <c r="H283" s="81">
        <f>'Datos Muni'!W283</f>
        <v>51.716057524071502</v>
      </c>
      <c r="I283" s="81">
        <f>'Datos Muni'!Z283</f>
        <v>53.699362340585068</v>
      </c>
      <c r="J283" s="81">
        <f>'Datos Muni'!AC283</f>
        <v>29.856057720170483</v>
      </c>
      <c r="K283" s="81">
        <f>'Datos Muni'!AF283</f>
        <v>0</v>
      </c>
      <c r="L283" s="81">
        <f>'Datos Muni'!AI283</f>
        <v>0</v>
      </c>
      <c r="M283" s="81">
        <f>'Datos Muni'!AL283</f>
        <v>0</v>
      </c>
      <c r="N283" s="77">
        <f>'Datos Muni'!AO283</f>
        <v>0</v>
      </c>
      <c r="O283" s="77">
        <f>'Datos Muni'!AR283</f>
        <v>22.113302398809935</v>
      </c>
      <c r="P283" s="77">
        <f>'Datos Muni'!AU283</f>
        <v>12.593467138921685</v>
      </c>
      <c r="Q283" s="78">
        <f>'Datos Muni'!AX283</f>
        <v>88.621954977143758</v>
      </c>
      <c r="R283" s="78">
        <f>'Datos Muni'!BA283</f>
        <v>25.40374734957236</v>
      </c>
      <c r="S283" s="78">
        <f>'Datos Muni'!BD283</f>
        <v>0</v>
      </c>
      <c r="T283" s="78">
        <f>'Datos Muni'!BG283</f>
        <v>0</v>
      </c>
      <c r="U283" s="78">
        <f>'Datos Muni'!BJ283</f>
        <v>0</v>
      </c>
      <c r="V283" s="78">
        <f>'Datos Muni'!BM283</f>
        <v>10</v>
      </c>
      <c r="W283" s="78">
        <f>'Datos Muni'!BP283</f>
        <v>66.666666666666657</v>
      </c>
      <c r="X283" s="78">
        <f>'Datos Muni'!BS283</f>
        <v>5</v>
      </c>
      <c r="Y283" s="78">
        <f>'Datos Muni'!BV283</f>
        <v>14.765596160944996</v>
      </c>
      <c r="Z283" s="78">
        <f>'Datos Muni'!BY283</f>
        <v>13.430682405363145</v>
      </c>
      <c r="AA283" s="78">
        <f>'Datos Muni'!CB283</f>
        <v>1</v>
      </c>
      <c r="AB283" s="78">
        <f>'Datos Muni'!CE283</f>
        <v>0</v>
      </c>
      <c r="AC283" s="78">
        <f>'Datos Muni'!CH283</f>
        <v>0</v>
      </c>
      <c r="AD283" s="78">
        <f>'Datos Muni'!CK283</f>
        <v>42.535392535392532</v>
      </c>
      <c r="AE283" s="78">
        <f>'Datos Muni'!CN283</f>
        <v>41.741071428571431</v>
      </c>
      <c r="AF283" s="78">
        <f>'Datos Muni'!CQ283</f>
        <v>100</v>
      </c>
      <c r="AG283" s="78">
        <f>'Datos Muni'!CT283</f>
        <v>87.056666572790078</v>
      </c>
      <c r="AH283" s="78">
        <f>'Datos Muni'!CW283</f>
        <v>0</v>
      </c>
      <c r="AI283" s="78">
        <f>'Datos Muni'!CZ283</f>
        <v>32.659932659932664</v>
      </c>
      <c r="AJ283" s="78">
        <f>'Datos Muni'!DC283</f>
        <v>100</v>
      </c>
      <c r="AK283" s="78">
        <f>'Datos Muni'!DF283</f>
        <v>50</v>
      </c>
      <c r="AL283" s="78">
        <f>'Datos Muni'!DI283</f>
        <v>100</v>
      </c>
      <c r="AM283" s="106">
        <f>'Datos Muni'!DL283</f>
        <v>100</v>
      </c>
      <c r="AN283" s="78">
        <f>'Datos Muni'!DO283</f>
        <v>100</v>
      </c>
      <c r="AO283" s="109">
        <f>'Datos Muni'!DR283</f>
        <v>0</v>
      </c>
      <c r="AP283" s="78">
        <f>'Datos Muni'!DU283</f>
        <v>100</v>
      </c>
      <c r="AQ283" s="78">
        <f>'Datos Muni'!DX283</f>
        <v>0</v>
      </c>
      <c r="AR283" s="78">
        <f>'Datos Muni'!EA283</f>
        <v>100</v>
      </c>
      <c r="AS283" s="78">
        <f>'Datos Muni'!ED283</f>
        <v>100</v>
      </c>
      <c r="AT283" s="78">
        <f>'Datos Muni'!EG283</f>
        <v>100</v>
      </c>
      <c r="AV283" s="87">
        <f t="shared" si="20"/>
        <v>16.970852043256279</v>
      </c>
      <c r="AW283" s="90">
        <f t="shared" si="21"/>
        <v>27.241766999054683</v>
      </c>
      <c r="AX283" s="85">
        <f t="shared" si="22"/>
        <v>24.274749170030233</v>
      </c>
      <c r="AY283" s="90">
        <f t="shared" si="23"/>
        <v>69.265471373765905</v>
      </c>
      <c r="BA283" s="298">
        <f t="shared" si="24"/>
        <v>34.438209896526772</v>
      </c>
    </row>
    <row r="284" spans="2:53" x14ac:dyDescent="0.3">
      <c r="B284" s="49">
        <v>70804</v>
      </c>
      <c r="C284" s="48" t="s">
        <v>284</v>
      </c>
      <c r="D284" s="81">
        <f>'Datos Muni'!K284</f>
        <v>50</v>
      </c>
      <c r="E284" s="81">
        <f>'Datos Muni'!N284</f>
        <v>0</v>
      </c>
      <c r="F284" s="81">
        <f>'Datos Muni'!Q284</f>
        <v>0</v>
      </c>
      <c r="G284" s="81">
        <f>'Datos Muni'!T284</f>
        <v>39.94187412991991</v>
      </c>
      <c r="H284" s="81">
        <f>'Datos Muni'!W284</f>
        <v>51.396253092965715</v>
      </c>
      <c r="I284" s="81">
        <f>'Datos Muni'!Z284</f>
        <v>55.002083128531389</v>
      </c>
      <c r="J284" s="81">
        <f>'Datos Muni'!AC284</f>
        <v>18.962248821968263</v>
      </c>
      <c r="K284" s="81">
        <f>'Datos Muni'!AF284</f>
        <v>0</v>
      </c>
      <c r="L284" s="81">
        <f>'Datos Muni'!AI284</f>
        <v>0</v>
      </c>
      <c r="M284" s="81">
        <f>'Datos Muni'!AL284</f>
        <v>0</v>
      </c>
      <c r="N284" s="77">
        <f>'Datos Muni'!AO284</f>
        <v>0</v>
      </c>
      <c r="O284" s="77">
        <f>'Datos Muni'!AR284</f>
        <v>4.3035605414302269</v>
      </c>
      <c r="P284" s="77">
        <f>'Datos Muni'!AU284</f>
        <v>8.3333333333333339</v>
      </c>
      <c r="Q284" s="78">
        <f>'Datos Muni'!AX284</f>
        <v>100</v>
      </c>
      <c r="R284" s="78">
        <f>'Datos Muni'!BA284</f>
        <v>42.208948971114069</v>
      </c>
      <c r="S284" s="78">
        <f>'Datos Muni'!BD284</f>
        <v>0</v>
      </c>
      <c r="T284" s="78">
        <f>'Datos Muni'!BG284</f>
        <v>0</v>
      </c>
      <c r="U284" s="78">
        <f>'Datos Muni'!BJ284</f>
        <v>0</v>
      </c>
      <c r="V284" s="78">
        <f>'Datos Muni'!BM284</f>
        <v>10</v>
      </c>
      <c r="W284" s="78">
        <f>'Datos Muni'!BP284</f>
        <v>66.666666666666657</v>
      </c>
      <c r="X284" s="78">
        <f>'Datos Muni'!BS284</f>
        <v>10</v>
      </c>
      <c r="Y284" s="78">
        <f>'Datos Muni'!BV284</f>
        <v>30.283365779796672</v>
      </c>
      <c r="Z284" s="78">
        <f>'Datos Muni'!BY284</f>
        <v>29.666017157963388</v>
      </c>
      <c r="AA284" s="78">
        <f>'Datos Muni'!CB284</f>
        <v>1.5</v>
      </c>
      <c r="AB284" s="78">
        <f>'Datos Muni'!CE284</f>
        <v>0</v>
      </c>
      <c r="AC284" s="78">
        <f>'Datos Muni'!CH284</f>
        <v>0</v>
      </c>
      <c r="AD284" s="78">
        <f>'Datos Muni'!CK284</f>
        <v>51.726190476190482</v>
      </c>
      <c r="AE284" s="78">
        <f>'Datos Muni'!CN284</f>
        <v>59.720176730485996</v>
      </c>
      <c r="AF284" s="78">
        <f>'Datos Muni'!CQ284</f>
        <v>100</v>
      </c>
      <c r="AG284" s="78">
        <f>'Datos Muni'!CT284</f>
        <v>32.298219154192275</v>
      </c>
      <c r="AH284" s="78">
        <f>'Datos Muni'!CW284</f>
        <v>0</v>
      </c>
      <c r="AI284" s="78">
        <f>'Datos Muni'!CZ284</f>
        <v>51.851851851851862</v>
      </c>
      <c r="AJ284" s="78">
        <f>'Datos Muni'!DC284</f>
        <v>75</v>
      </c>
      <c r="AK284" s="78">
        <f>'Datos Muni'!DF284</f>
        <v>75</v>
      </c>
      <c r="AL284" s="78">
        <f>'Datos Muni'!DI284</f>
        <v>100</v>
      </c>
      <c r="AM284" s="106">
        <f>'Datos Muni'!DL284</f>
        <v>100</v>
      </c>
      <c r="AN284" s="78">
        <f>'Datos Muni'!DO284</f>
        <v>98</v>
      </c>
      <c r="AO284" s="109">
        <f>'Datos Muni'!DR284</f>
        <v>100</v>
      </c>
      <c r="AP284" s="78">
        <f>'Datos Muni'!DU284</f>
        <v>100</v>
      </c>
      <c r="AQ284" s="78">
        <f>'Datos Muni'!DX284</f>
        <v>100</v>
      </c>
      <c r="AR284" s="78">
        <f>'Datos Muni'!EA284</f>
        <v>100</v>
      </c>
      <c r="AS284" s="78">
        <f>'Datos Muni'!ED284</f>
        <v>100</v>
      </c>
      <c r="AT284" s="78">
        <f>'Datos Muni'!EG284</f>
        <v>100</v>
      </c>
      <c r="AV284" s="87">
        <f t="shared" si="20"/>
        <v>17.533796388319139</v>
      </c>
      <c r="AW284" s="90">
        <f t="shared" si="21"/>
        <v>31.267945091111532</v>
      </c>
      <c r="AX284" s="85">
        <f t="shared" si="22"/>
        <v>31.432861127159615</v>
      </c>
      <c r="AY284" s="90">
        <f t="shared" si="23"/>
        <v>80.867862214717434</v>
      </c>
      <c r="BA284" s="298">
        <f t="shared" si="24"/>
        <v>40.275616205326926</v>
      </c>
    </row>
    <row r="285" spans="2:53" x14ac:dyDescent="0.3">
      <c r="B285" s="49">
        <v>70805</v>
      </c>
      <c r="C285" s="48" t="s">
        <v>391</v>
      </c>
      <c r="D285" s="81">
        <f>'Datos Muni'!K285</f>
        <v>50</v>
      </c>
      <c r="E285" s="81">
        <f>'Datos Muni'!N285</f>
        <v>0</v>
      </c>
      <c r="F285" s="81">
        <f>'Datos Muni'!Q285</f>
        <v>0</v>
      </c>
      <c r="G285" s="81">
        <f>'Datos Muni'!T285</f>
        <v>69.439681398307442</v>
      </c>
      <c r="H285" s="81">
        <f>'Datos Muni'!W285</f>
        <v>27.763720168411325</v>
      </c>
      <c r="I285" s="81">
        <f>'Datos Muni'!Z285</f>
        <v>45.26524697580647</v>
      </c>
      <c r="J285" s="81">
        <f>'Datos Muni'!AC285</f>
        <v>27.851106920874365</v>
      </c>
      <c r="K285" s="81">
        <f>'Datos Muni'!AF285</f>
        <v>0</v>
      </c>
      <c r="L285" s="81">
        <f>'Datos Muni'!AI285</f>
        <v>0</v>
      </c>
      <c r="M285" s="81">
        <f>'Datos Muni'!AL285</f>
        <v>0</v>
      </c>
      <c r="N285" s="77">
        <f>'Datos Muni'!AO285</f>
        <v>0</v>
      </c>
      <c r="O285" s="77">
        <f>'Datos Muni'!AR285</f>
        <v>19.070060772017374</v>
      </c>
      <c r="P285" s="77">
        <f>'Datos Muni'!AU285</f>
        <v>13.354531001589825</v>
      </c>
      <c r="Q285" s="78">
        <f>'Datos Muni'!AX285</f>
        <v>100</v>
      </c>
      <c r="R285" s="78">
        <f>'Datos Muni'!BA285</f>
        <v>53.195482492380407</v>
      </c>
      <c r="S285" s="78">
        <f>'Datos Muni'!BD285</f>
        <v>0</v>
      </c>
      <c r="T285" s="78">
        <f>'Datos Muni'!BG285</f>
        <v>0</v>
      </c>
      <c r="U285" s="78">
        <f>'Datos Muni'!BJ285</f>
        <v>0</v>
      </c>
      <c r="V285" s="78">
        <f>'Datos Muni'!BM285</f>
        <v>10</v>
      </c>
      <c r="W285" s="78">
        <f>'Datos Muni'!BP285</f>
        <v>66.666666666666657</v>
      </c>
      <c r="X285" s="78">
        <f>'Datos Muni'!BS285</f>
        <v>15</v>
      </c>
      <c r="Y285" s="78">
        <f>'Datos Muni'!BV285</f>
        <v>17.245627001724561</v>
      </c>
      <c r="Z285" s="78">
        <f>'Datos Muni'!BY285</f>
        <v>36.576094417799659</v>
      </c>
      <c r="AA285" s="78">
        <f>'Datos Muni'!CB285</f>
        <v>3</v>
      </c>
      <c r="AB285" s="78">
        <f>'Datos Muni'!CE285</f>
        <v>0</v>
      </c>
      <c r="AC285" s="78">
        <f>'Datos Muni'!CH285</f>
        <v>8.832361773538242</v>
      </c>
      <c r="AD285" s="78">
        <f>'Datos Muni'!CK285</f>
        <v>52.297410192147019</v>
      </c>
      <c r="AE285" s="78">
        <f>'Datos Muni'!CN285</f>
        <v>62.524461839530332</v>
      </c>
      <c r="AF285" s="78">
        <f>'Datos Muni'!CQ285</f>
        <v>0</v>
      </c>
      <c r="AG285" s="78">
        <f>'Datos Muni'!CT285</f>
        <v>34.03994390673806</v>
      </c>
      <c r="AH285" s="78">
        <f>'Datos Muni'!CW285</f>
        <v>0</v>
      </c>
      <c r="AI285" s="78">
        <f>'Datos Muni'!CZ285</f>
        <v>44.781144781144789</v>
      </c>
      <c r="AJ285" s="78">
        <f>'Datos Muni'!DC285</f>
        <v>100</v>
      </c>
      <c r="AK285" s="78">
        <f>'Datos Muni'!DF285</f>
        <v>50</v>
      </c>
      <c r="AL285" s="78">
        <f>'Datos Muni'!DI285</f>
        <v>75</v>
      </c>
      <c r="AM285" s="106">
        <f>'Datos Muni'!DL285</f>
        <v>75</v>
      </c>
      <c r="AN285" s="78">
        <f>'Datos Muni'!DO285</f>
        <v>100</v>
      </c>
      <c r="AO285" s="109">
        <f>'Datos Muni'!DR285</f>
        <v>100</v>
      </c>
      <c r="AP285" s="78">
        <f>'Datos Muni'!DU285</f>
        <v>100</v>
      </c>
      <c r="AQ285" s="78">
        <f>'Datos Muni'!DX285</f>
        <v>24.089068825910935</v>
      </c>
      <c r="AR285" s="78">
        <f>'Datos Muni'!EA285</f>
        <v>100</v>
      </c>
      <c r="AS285" s="78">
        <f>'Datos Muni'!ED285</f>
        <v>100</v>
      </c>
      <c r="AT285" s="78">
        <f>'Datos Muni'!EG285</f>
        <v>100</v>
      </c>
      <c r="AV285" s="87">
        <f t="shared" si="20"/>
        <v>19.44187286438514</v>
      </c>
      <c r="AW285" s="90">
        <f t="shared" si="21"/>
        <v>32.837449879863861</v>
      </c>
      <c r="AX285" s="85">
        <f t="shared" si="22"/>
        <v>21.719550580526644</v>
      </c>
      <c r="AY285" s="90">
        <f t="shared" si="23"/>
        <v>71.636439822413834</v>
      </c>
      <c r="BA285" s="298">
        <f t="shared" si="24"/>
        <v>36.408828286797373</v>
      </c>
    </row>
    <row r="286" spans="2:53" x14ac:dyDescent="0.3">
      <c r="B286" s="49">
        <v>70901</v>
      </c>
      <c r="C286" s="48" t="s">
        <v>286</v>
      </c>
      <c r="D286" s="81">
        <f>'Datos Muni'!K286</f>
        <v>50</v>
      </c>
      <c r="E286" s="81">
        <f>'Datos Muni'!N286</f>
        <v>0</v>
      </c>
      <c r="F286" s="81">
        <f>'Datos Muni'!Q286</f>
        <v>28.705936387644972</v>
      </c>
      <c r="G286" s="81">
        <f>'Datos Muni'!T286</f>
        <v>69.436602608560619</v>
      </c>
      <c r="H286" s="81">
        <f>'Datos Muni'!W286</f>
        <v>49.361734614148276</v>
      </c>
      <c r="I286" s="81">
        <f>'Datos Muni'!Z286</f>
        <v>73.419879360083826</v>
      </c>
      <c r="J286" s="81">
        <f>'Datos Muni'!AC286</f>
        <v>46.801664289671265</v>
      </c>
      <c r="K286" s="81">
        <f>'Datos Muni'!AF286</f>
        <v>0</v>
      </c>
      <c r="L286" s="81">
        <f>'Datos Muni'!AI286</f>
        <v>100</v>
      </c>
      <c r="M286" s="81">
        <f>'Datos Muni'!AL286</f>
        <v>100</v>
      </c>
      <c r="N286" s="77">
        <f>'Datos Muni'!AO286</f>
        <v>92.155918598677104</v>
      </c>
      <c r="O286" s="77">
        <f>'Datos Muni'!AR286</f>
        <v>10.110231045997335</v>
      </c>
      <c r="P286" s="77">
        <f>'Datos Muni'!AU286</f>
        <v>61.101440627397494</v>
      </c>
      <c r="Q286" s="78">
        <f>'Datos Muni'!AX286</f>
        <v>100</v>
      </c>
      <c r="R286" s="78">
        <f>'Datos Muni'!BA286</f>
        <v>64.216778891850751</v>
      </c>
      <c r="S286" s="78">
        <f>'Datos Muni'!BD286</f>
        <v>33.333333333333329</v>
      </c>
      <c r="T286" s="78">
        <f>'Datos Muni'!BG286</f>
        <v>0</v>
      </c>
      <c r="U286" s="78">
        <f>'Datos Muni'!BJ286</f>
        <v>33.333333333333329</v>
      </c>
      <c r="V286" s="78">
        <f>'Datos Muni'!BM286</f>
        <v>50</v>
      </c>
      <c r="W286" s="78">
        <f>'Datos Muni'!BP286</f>
        <v>33.333333333333329</v>
      </c>
      <c r="X286" s="78">
        <f>'Datos Muni'!BS286</f>
        <v>66.666666666666657</v>
      </c>
      <c r="Y286" s="78">
        <f>'Datos Muni'!BV286</f>
        <v>100</v>
      </c>
      <c r="Z286" s="78">
        <f>'Datos Muni'!BY286</f>
        <v>29.397573355570451</v>
      </c>
      <c r="AA286" s="78">
        <f>'Datos Muni'!CB286</f>
        <v>100</v>
      </c>
      <c r="AB286" s="78">
        <f>'Datos Muni'!CE286</f>
        <v>45.097120492711625</v>
      </c>
      <c r="AC286" s="78">
        <f>'Datos Muni'!CH286</f>
        <v>100</v>
      </c>
      <c r="AD286" s="78">
        <f>'Datos Muni'!CK286</f>
        <v>51.451935914552749</v>
      </c>
      <c r="AE286" s="78">
        <f>'Datos Muni'!CN286</f>
        <v>55.006501950585175</v>
      </c>
      <c r="AF286" s="78">
        <f>'Datos Muni'!CQ286</f>
        <v>100</v>
      </c>
      <c r="AG286" s="78">
        <f>'Datos Muni'!CT286</f>
        <v>62.93611631957792</v>
      </c>
      <c r="AH286" s="78">
        <f>'Datos Muni'!CW286</f>
        <v>23.54</v>
      </c>
      <c r="AI286" s="78">
        <f>'Datos Muni'!CZ286</f>
        <v>60.26936026936027</v>
      </c>
      <c r="AJ286" s="78">
        <f>'Datos Muni'!DC286</f>
        <v>75</v>
      </c>
      <c r="AK286" s="78">
        <f>'Datos Muni'!DF286</f>
        <v>75</v>
      </c>
      <c r="AL286" s="78">
        <f>'Datos Muni'!DI286</f>
        <v>75</v>
      </c>
      <c r="AM286" s="106">
        <f>'Datos Muni'!DL286</f>
        <v>100</v>
      </c>
      <c r="AN286" s="78">
        <f>'Datos Muni'!DO286</f>
        <v>84</v>
      </c>
      <c r="AO286" s="109">
        <f>'Datos Muni'!DR286</f>
        <v>100</v>
      </c>
      <c r="AP286" s="78">
        <f>'Datos Muni'!DU286</f>
        <v>100</v>
      </c>
      <c r="AQ286" s="78">
        <f>'Datos Muni'!DX286</f>
        <v>91.987179487179489</v>
      </c>
      <c r="AR286" s="78">
        <f>'Datos Muni'!EA286</f>
        <v>100</v>
      </c>
      <c r="AS286" s="78">
        <f>'Datos Muni'!ED286</f>
        <v>100</v>
      </c>
      <c r="AT286" s="78">
        <f>'Datos Muni'!EG286</f>
        <v>23.575533929979127</v>
      </c>
      <c r="AV286" s="87">
        <f t="shared" si="20"/>
        <v>52.391800579398527</v>
      </c>
      <c r="AW286" s="90">
        <f t="shared" si="21"/>
        <v>44.888111270264389</v>
      </c>
      <c r="AX286" s="85">
        <f t="shared" si="22"/>
        <v>71.957755375565185</v>
      </c>
      <c r="AY286" s="90">
        <f t="shared" si="23"/>
        <v>76.522013571864051</v>
      </c>
      <c r="BA286" s="298">
        <f t="shared" si="24"/>
        <v>61.43992019927304</v>
      </c>
    </row>
    <row r="287" spans="2:53" x14ac:dyDescent="0.3">
      <c r="B287" s="49">
        <v>70902</v>
      </c>
      <c r="C287" s="48" t="s">
        <v>287</v>
      </c>
      <c r="D287" s="81">
        <f>'Datos Muni'!K287</f>
        <v>100</v>
      </c>
      <c r="E287" s="81">
        <f>'Datos Muni'!N287</f>
        <v>0</v>
      </c>
      <c r="F287" s="81">
        <f>'Datos Muni'!Q287</f>
        <v>32.054364201686056</v>
      </c>
      <c r="G287" s="81">
        <f>'Datos Muni'!T287</f>
        <v>84.392874697002298</v>
      </c>
      <c r="H287" s="81">
        <f>'Datos Muni'!W287</f>
        <v>61.908727633207086</v>
      </c>
      <c r="I287" s="81">
        <f>'Datos Muni'!Z287</f>
        <v>77.71922919171034</v>
      </c>
      <c r="J287" s="81">
        <f>'Datos Muni'!AC287</f>
        <v>29.929047990722001</v>
      </c>
      <c r="K287" s="81">
        <f>'Datos Muni'!AF287</f>
        <v>0</v>
      </c>
      <c r="L287" s="81">
        <f>'Datos Muni'!AI287</f>
        <v>0</v>
      </c>
      <c r="M287" s="81">
        <f>'Datos Muni'!AL287</f>
        <v>9.4714908126539115</v>
      </c>
      <c r="N287" s="77">
        <f>'Datos Muni'!AO287</f>
        <v>0</v>
      </c>
      <c r="O287" s="77">
        <f>'Datos Muni'!AR287</f>
        <v>21.749091112545262</v>
      </c>
      <c r="P287" s="77">
        <f>'Datos Muni'!AU287</f>
        <v>26.04659973479826</v>
      </c>
      <c r="Q287" s="78">
        <f>'Datos Muni'!AX287</f>
        <v>74.71989616676332</v>
      </c>
      <c r="R287" s="78">
        <f>'Datos Muni'!BA287</f>
        <v>45.673952502669664</v>
      </c>
      <c r="S287" s="78">
        <f>'Datos Muni'!BD287</f>
        <v>0</v>
      </c>
      <c r="T287" s="78">
        <f>'Datos Muni'!BG287</f>
        <v>0</v>
      </c>
      <c r="U287" s="78">
        <f>'Datos Muni'!BJ287</f>
        <v>0</v>
      </c>
      <c r="V287" s="78">
        <f>'Datos Muni'!BM287</f>
        <v>10</v>
      </c>
      <c r="W287" s="78">
        <f>'Datos Muni'!BP287</f>
        <v>33.333333333333329</v>
      </c>
      <c r="X287" s="78">
        <f>'Datos Muni'!BS287</f>
        <v>28.333333333333332</v>
      </c>
      <c r="Y287" s="78">
        <f>'Datos Muni'!BV287</f>
        <v>18.304960644334614</v>
      </c>
      <c r="Z287" s="78">
        <f>'Datos Muni'!BY287</f>
        <v>14.55449334653178</v>
      </c>
      <c r="AA287" s="78">
        <f>'Datos Muni'!CB287</f>
        <v>4</v>
      </c>
      <c r="AB287" s="78">
        <f>'Datos Muni'!CE287</f>
        <v>0.62505412956999429</v>
      </c>
      <c r="AC287" s="78">
        <f>'Datos Muni'!CH287</f>
        <v>0</v>
      </c>
      <c r="AD287" s="78">
        <f>'Datos Muni'!CK287</f>
        <v>38.52935283510319</v>
      </c>
      <c r="AE287" s="78">
        <f>'Datos Muni'!CN287</f>
        <v>31.80952380952381</v>
      </c>
      <c r="AF287" s="78">
        <f>'Datos Muni'!CQ287</f>
        <v>64.406137526046606</v>
      </c>
      <c r="AG287" s="78">
        <f>'Datos Muni'!CT287</f>
        <v>53.03472846475217</v>
      </c>
      <c r="AH287" s="78">
        <f>'Datos Muni'!CW287</f>
        <v>0</v>
      </c>
      <c r="AI287" s="78">
        <f>'Datos Muni'!CZ287</f>
        <v>44.107744107744111</v>
      </c>
      <c r="AJ287" s="78">
        <f>'Datos Muni'!DC287</f>
        <v>100</v>
      </c>
      <c r="AK287" s="78">
        <f>'Datos Muni'!DF287</f>
        <v>75</v>
      </c>
      <c r="AL287" s="78">
        <f>'Datos Muni'!DI287</f>
        <v>100</v>
      </c>
      <c r="AM287" s="106">
        <f>'Datos Muni'!DL287</f>
        <v>100</v>
      </c>
      <c r="AN287" s="78">
        <f>'Datos Muni'!DO287</f>
        <v>70</v>
      </c>
      <c r="AO287" s="109">
        <f>'Datos Muni'!DR287</f>
        <v>100</v>
      </c>
      <c r="AP287" s="78">
        <f>'Datos Muni'!DU287</f>
        <v>100</v>
      </c>
      <c r="AQ287" s="78">
        <f>'Datos Muni'!DX287</f>
        <v>46.451853231514256</v>
      </c>
      <c r="AR287" s="78">
        <f>'Datos Muni'!EA287</f>
        <v>100</v>
      </c>
      <c r="AS287" s="78">
        <f>'Datos Muni'!ED287</f>
        <v>100</v>
      </c>
      <c r="AT287" s="78">
        <f>'Datos Muni'!EG287</f>
        <v>81.663020969619112</v>
      </c>
      <c r="AV287" s="87">
        <f t="shared" si="20"/>
        <v>34.097801951871169</v>
      </c>
      <c r="AW287" s="90">
        <f t="shared" si="21"/>
        <v>23.389597428966617</v>
      </c>
      <c r="AX287" s="85">
        <f t="shared" si="22"/>
        <v>22.284761736049258</v>
      </c>
      <c r="AY287" s="90">
        <f t="shared" si="23"/>
        <v>76.44695334097355</v>
      </c>
      <c r="BA287" s="298">
        <f t="shared" si="24"/>
        <v>39.05477861446515</v>
      </c>
    </row>
    <row r="288" spans="2:53" x14ac:dyDescent="0.3">
      <c r="B288" s="49">
        <v>70903</v>
      </c>
      <c r="C288" s="48" t="s">
        <v>288</v>
      </c>
      <c r="D288" s="81">
        <f>'Datos Muni'!K288</f>
        <v>50</v>
      </c>
      <c r="E288" s="81">
        <f>'Datos Muni'!N288</f>
        <v>100</v>
      </c>
      <c r="F288" s="81">
        <f>'Datos Muni'!Q288</f>
        <v>100</v>
      </c>
      <c r="G288" s="81">
        <f>'Datos Muni'!T288</f>
        <v>94.490067748210492</v>
      </c>
      <c r="H288" s="81">
        <f>'Datos Muni'!W288</f>
        <v>17.982868822221352</v>
      </c>
      <c r="I288" s="81">
        <f>'Datos Muni'!Z288</f>
        <v>84.837808793909957</v>
      </c>
      <c r="J288" s="81">
        <f>'Datos Muni'!AC288</f>
        <v>29.029801354524604</v>
      </c>
      <c r="K288" s="81">
        <f>'Datos Muni'!AF288</f>
        <v>0</v>
      </c>
      <c r="L288" s="81">
        <f>'Datos Muni'!AI288</f>
        <v>31.905177811544089</v>
      </c>
      <c r="M288" s="81">
        <f>'Datos Muni'!AL288</f>
        <v>15.154959460483445</v>
      </c>
      <c r="N288" s="77">
        <f>'Datos Muni'!AO288</f>
        <v>0</v>
      </c>
      <c r="O288" s="77">
        <f>'Datos Muni'!AR288</f>
        <v>7.7487372590396522</v>
      </c>
      <c r="P288" s="77">
        <f>'Datos Muni'!AU288</f>
        <v>19.32257331211639</v>
      </c>
      <c r="Q288" s="78">
        <f>'Datos Muni'!AX288</f>
        <v>97.774166555962765</v>
      </c>
      <c r="R288" s="78">
        <f>'Datos Muni'!BA288</f>
        <v>67.951117201610472</v>
      </c>
      <c r="S288" s="78">
        <f>'Datos Muni'!BD288</f>
        <v>0</v>
      </c>
      <c r="T288" s="78">
        <f>'Datos Muni'!BG288</f>
        <v>0</v>
      </c>
      <c r="U288" s="78">
        <f>'Datos Muni'!BJ288</f>
        <v>0</v>
      </c>
      <c r="V288" s="78">
        <f>'Datos Muni'!BM288</f>
        <v>30</v>
      </c>
      <c r="W288" s="78">
        <f>'Datos Muni'!BP288</f>
        <v>33.333333333333329</v>
      </c>
      <c r="X288" s="78">
        <f>'Datos Muni'!BS288</f>
        <v>30</v>
      </c>
      <c r="Y288" s="78">
        <f>'Datos Muni'!BV288</f>
        <v>26.954177897574123</v>
      </c>
      <c r="Z288" s="78">
        <f>'Datos Muni'!BY288</f>
        <v>25.154451668771198</v>
      </c>
      <c r="AA288" s="78">
        <f>'Datos Muni'!CB288</f>
        <v>4</v>
      </c>
      <c r="AB288" s="78">
        <f>'Datos Muni'!CE288</f>
        <v>28.73432454345685</v>
      </c>
      <c r="AC288" s="78">
        <f>'Datos Muni'!CH288</f>
        <v>10.103306306988962</v>
      </c>
      <c r="AD288" s="78">
        <f>'Datos Muni'!CK288</f>
        <v>49.020601148260717</v>
      </c>
      <c r="AE288" s="78">
        <f>'Datos Muni'!CN288</f>
        <v>43.288409703504044</v>
      </c>
      <c r="AF288" s="78">
        <f>'Datos Muni'!CQ288</f>
        <v>100</v>
      </c>
      <c r="AG288" s="78">
        <f>'Datos Muni'!CT288</f>
        <v>24.456826755441973</v>
      </c>
      <c r="AH288" s="78">
        <f>'Datos Muni'!CW288</f>
        <v>0</v>
      </c>
      <c r="AI288" s="78">
        <f>'Datos Muni'!CZ288</f>
        <v>51.851851851851862</v>
      </c>
      <c r="AJ288" s="78">
        <f>'Datos Muni'!DC288</f>
        <v>100</v>
      </c>
      <c r="AK288" s="78">
        <f>'Datos Muni'!DF288</f>
        <v>75</v>
      </c>
      <c r="AL288" s="78">
        <f>'Datos Muni'!DI288</f>
        <v>75</v>
      </c>
      <c r="AM288" s="106">
        <f>'Datos Muni'!DL288</f>
        <v>100</v>
      </c>
      <c r="AN288" s="78">
        <f>'Datos Muni'!DO288</f>
        <v>86</v>
      </c>
      <c r="AO288" s="109">
        <f>'Datos Muni'!DR288</f>
        <v>100</v>
      </c>
      <c r="AP288" s="78">
        <f>'Datos Muni'!DU288</f>
        <v>79.605608775739171</v>
      </c>
      <c r="AQ288" s="78">
        <f>'Datos Muni'!DX288</f>
        <v>100</v>
      </c>
      <c r="AR288" s="78">
        <f>'Datos Muni'!EA288</f>
        <v>84.049079754601223</v>
      </c>
      <c r="AS288" s="78">
        <f>'Datos Muni'!ED288</f>
        <v>100</v>
      </c>
      <c r="AT288" s="78">
        <f>'Datos Muni'!EG288</f>
        <v>79.412898056119502</v>
      </c>
      <c r="AV288" s="87">
        <f t="shared" si="20"/>
        <v>42.343999581696153</v>
      </c>
      <c r="AW288" s="90">
        <f t="shared" si="21"/>
        <v>32.722659584415226</v>
      </c>
      <c r="AX288" s="85">
        <f t="shared" si="22"/>
        <v>35.250585696506214</v>
      </c>
      <c r="AY288" s="90">
        <f t="shared" si="23"/>
        <v>75.384018942410975</v>
      </c>
      <c r="BA288" s="298">
        <f t="shared" si="24"/>
        <v>46.425315951257147</v>
      </c>
    </row>
    <row r="289" spans="2:53" x14ac:dyDescent="0.3">
      <c r="B289" s="49">
        <v>70904</v>
      </c>
      <c r="C289" s="48" t="s">
        <v>289</v>
      </c>
      <c r="D289" s="81">
        <f>'Datos Muni'!K289</f>
        <v>0</v>
      </c>
      <c r="E289" s="81">
        <f>'Datos Muni'!N289</f>
        <v>0</v>
      </c>
      <c r="F289" s="81">
        <f>'Datos Muni'!Q289</f>
        <v>0</v>
      </c>
      <c r="G289" s="81">
        <f>'Datos Muni'!T289</f>
        <v>76.155701029864446</v>
      </c>
      <c r="H289" s="81">
        <f>'Datos Muni'!W289</f>
        <v>67.423299321706565</v>
      </c>
      <c r="I289" s="81">
        <f>'Datos Muni'!Z289</f>
        <v>73.46834995246428</v>
      </c>
      <c r="J289" s="81">
        <f>'Datos Muni'!AC289</f>
        <v>19.744994163598818</v>
      </c>
      <c r="K289" s="81">
        <f>'Datos Muni'!AF289</f>
        <v>0</v>
      </c>
      <c r="L289" s="81">
        <f>'Datos Muni'!AI289</f>
        <v>0</v>
      </c>
      <c r="M289" s="81">
        <f>'Datos Muni'!AL289</f>
        <v>0</v>
      </c>
      <c r="N289" s="77">
        <f>'Datos Muni'!AO289</f>
        <v>0</v>
      </c>
      <c r="O289" s="77">
        <f>'Datos Muni'!AR289</f>
        <v>1.7627352967439849</v>
      </c>
      <c r="P289" s="77">
        <f>'Datos Muni'!AU289</f>
        <v>9.7751710654936463</v>
      </c>
      <c r="Q289" s="78">
        <f>'Datos Muni'!AX289</f>
        <v>43.473438466007856</v>
      </c>
      <c r="R289" s="78">
        <f>'Datos Muni'!BA289</f>
        <v>35.348672930323325</v>
      </c>
      <c r="S289" s="78">
        <f>'Datos Muni'!BD289</f>
        <v>0</v>
      </c>
      <c r="T289" s="78">
        <f>'Datos Muni'!BG289</f>
        <v>0</v>
      </c>
      <c r="U289" s="78">
        <f>'Datos Muni'!BJ289</f>
        <v>0</v>
      </c>
      <c r="V289" s="78">
        <f>'Datos Muni'!BM289</f>
        <v>0</v>
      </c>
      <c r="W289" s="78">
        <f>'Datos Muni'!BP289</f>
        <v>33.333333333333329</v>
      </c>
      <c r="X289" s="78">
        <f>'Datos Muni'!BS289</f>
        <v>20</v>
      </c>
      <c r="Y289" s="78">
        <f>'Datos Muni'!BV289</f>
        <v>30.848329048843187</v>
      </c>
      <c r="Z289" s="78">
        <f>'Datos Muni'!BY289</f>
        <v>25.020238068988981</v>
      </c>
      <c r="AA289" s="78">
        <f>'Datos Muni'!CB289</f>
        <v>5.5000000000000009</v>
      </c>
      <c r="AB289" s="78">
        <f>'Datos Muni'!CE289</f>
        <v>0</v>
      </c>
      <c r="AC289" s="78">
        <f>'Datos Muni'!CH289</f>
        <v>8.1459758879113728</v>
      </c>
      <c r="AD289" s="78">
        <f>'Datos Muni'!CK289</f>
        <v>54.967869500741472</v>
      </c>
      <c r="AE289" s="78">
        <f>'Datos Muni'!CN289</f>
        <v>68.872180451127818</v>
      </c>
      <c r="AF289" s="78">
        <f>'Datos Muni'!CQ289</f>
        <v>100</v>
      </c>
      <c r="AG289" s="78">
        <f>'Datos Muni'!CT289</f>
        <v>36.962374208910845</v>
      </c>
      <c r="AH289" s="78">
        <f>'Datos Muni'!CW289</f>
        <v>0</v>
      </c>
      <c r="AI289" s="78">
        <f>'Datos Muni'!CZ289</f>
        <v>32.659932659932664</v>
      </c>
      <c r="AJ289" s="78">
        <f>'Datos Muni'!DC289</f>
        <v>100</v>
      </c>
      <c r="AK289" s="78">
        <f>'Datos Muni'!DF289</f>
        <v>75</v>
      </c>
      <c r="AL289" s="78">
        <f>'Datos Muni'!DI289</f>
        <v>100</v>
      </c>
      <c r="AM289" s="106">
        <f>'Datos Muni'!DL289</f>
        <v>100</v>
      </c>
      <c r="AN289" s="78">
        <f>'Datos Muni'!DO289</f>
        <v>100</v>
      </c>
      <c r="AO289" s="109">
        <f>'Datos Muni'!DR289</f>
        <v>100</v>
      </c>
      <c r="AP289" s="78">
        <f>'Datos Muni'!DU289</f>
        <v>100</v>
      </c>
      <c r="AQ289" s="78">
        <f>'Datos Muni'!DX289</f>
        <v>84.106802288620472</v>
      </c>
      <c r="AR289" s="78">
        <f>'Datos Muni'!EA289</f>
        <v>100</v>
      </c>
      <c r="AS289" s="78">
        <f>'Datos Muni'!ED289</f>
        <v>100</v>
      </c>
      <c r="AT289" s="78">
        <f>'Datos Muni'!EG289</f>
        <v>66.276707372367028</v>
      </c>
      <c r="AV289" s="87">
        <f t="shared" si="20"/>
        <v>19.102326986913212</v>
      </c>
      <c r="AW289" s="90">
        <f t="shared" si="21"/>
        <v>16.022206389952071</v>
      </c>
      <c r="AX289" s="85">
        <f t="shared" si="22"/>
        <v>34.817176995290311</v>
      </c>
      <c r="AY289" s="90">
        <f t="shared" si="23"/>
        <v>78.214701180702221</v>
      </c>
      <c r="BA289" s="298">
        <f t="shared" si="24"/>
        <v>37.039102888214458</v>
      </c>
    </row>
    <row r="290" spans="2:53" x14ac:dyDescent="0.3">
      <c r="B290" s="49">
        <v>71001</v>
      </c>
      <c r="C290" s="48" t="s">
        <v>290</v>
      </c>
      <c r="D290" s="81">
        <f>'Datos Muni'!K290</f>
        <v>100</v>
      </c>
      <c r="E290" s="81">
        <f>'Datos Muni'!N290</f>
        <v>100</v>
      </c>
      <c r="F290" s="81">
        <f>'Datos Muni'!Q290</f>
        <v>44.400804796301792</v>
      </c>
      <c r="G290" s="81">
        <f>'Datos Muni'!T290</f>
        <v>99.605524819966504</v>
      </c>
      <c r="H290" s="81">
        <f>'Datos Muni'!W290</f>
        <v>45.2550983149101</v>
      </c>
      <c r="I290" s="81">
        <f>'Datos Muni'!Z290</f>
        <v>93.984199015516822</v>
      </c>
      <c r="J290" s="81">
        <f>'Datos Muni'!AC290</f>
        <v>31.484782465174625</v>
      </c>
      <c r="K290" s="81">
        <f>'Datos Muni'!AF290</f>
        <v>0</v>
      </c>
      <c r="L290" s="81">
        <f>'Datos Muni'!AI290</f>
        <v>36.396174684601981</v>
      </c>
      <c r="M290" s="81">
        <f>'Datos Muni'!AL290</f>
        <v>57.382054130404406</v>
      </c>
      <c r="N290" s="77">
        <f>'Datos Muni'!AO290</f>
        <v>9.9414508195433804</v>
      </c>
      <c r="O290" s="77">
        <f>'Datos Muni'!AR290</f>
        <v>41.875783213168624</v>
      </c>
      <c r="P290" s="77">
        <f>'Datos Muni'!AU290</f>
        <v>66.03122172278583</v>
      </c>
      <c r="Q290" s="78">
        <f>'Datos Muni'!AX290</f>
        <v>0</v>
      </c>
      <c r="R290" s="78">
        <f>'Datos Muni'!BA290</f>
        <v>58.028440943647944</v>
      </c>
      <c r="S290" s="78">
        <f>'Datos Muni'!BD290</f>
        <v>0</v>
      </c>
      <c r="T290" s="78">
        <f>'Datos Muni'!BG290</f>
        <v>0</v>
      </c>
      <c r="U290" s="78">
        <f>'Datos Muni'!BJ290</f>
        <v>0</v>
      </c>
      <c r="V290" s="78">
        <f>'Datos Muni'!BM290</f>
        <v>40</v>
      </c>
      <c r="W290" s="78">
        <f>'Datos Muni'!BP290</f>
        <v>0</v>
      </c>
      <c r="X290" s="78">
        <f>'Datos Muni'!BS290</f>
        <v>66.666666666666657</v>
      </c>
      <c r="Y290" s="78">
        <f>'Datos Muni'!BV290</f>
        <v>54.751087677713116</v>
      </c>
      <c r="Z290" s="78">
        <f>'Datos Muni'!BY290</f>
        <v>44.753195172247082</v>
      </c>
      <c r="AA290" s="78">
        <f>'Datos Muni'!CB290</f>
        <v>17</v>
      </c>
      <c r="AB290" s="78">
        <f>'Datos Muni'!CE290</f>
        <v>55.821640630172652</v>
      </c>
      <c r="AC290" s="78">
        <f>'Datos Muni'!CH290</f>
        <v>10.767227490417932</v>
      </c>
      <c r="AD290" s="78">
        <f>'Datos Muni'!CK290</f>
        <v>76.665516568908359</v>
      </c>
      <c r="AE290" s="78">
        <f>'Datos Muni'!CN290</f>
        <v>71.973434255673197</v>
      </c>
      <c r="AF290" s="78">
        <f>'Datos Muni'!CQ290</f>
        <v>52.968049966527133</v>
      </c>
      <c r="AG290" s="78">
        <f>'Datos Muni'!CT290</f>
        <v>0</v>
      </c>
      <c r="AH290" s="78">
        <f>'Datos Muni'!CW290</f>
        <v>99.39</v>
      </c>
      <c r="AI290" s="78">
        <f>'Datos Muni'!CZ290</f>
        <v>78.787878787878796</v>
      </c>
      <c r="AJ290" s="78">
        <f>'Datos Muni'!DC290</f>
        <v>75</v>
      </c>
      <c r="AK290" s="78">
        <f>'Datos Muni'!DF290</f>
        <v>100</v>
      </c>
      <c r="AL290" s="78">
        <f>'Datos Muni'!DI290</f>
        <v>100</v>
      </c>
      <c r="AM290" s="106">
        <f>'Datos Muni'!DL290</f>
        <v>75</v>
      </c>
      <c r="AN290" s="78">
        <f>'Datos Muni'!DO290</f>
        <v>30</v>
      </c>
      <c r="AO290" s="109">
        <f>'Datos Muni'!DR290</f>
        <v>71.355051212075992</v>
      </c>
      <c r="AP290" s="78">
        <f>'Datos Muni'!DU290</f>
        <v>0</v>
      </c>
      <c r="AQ290" s="78">
        <f>'Datos Muni'!DX290</f>
        <v>100</v>
      </c>
      <c r="AR290" s="78">
        <f>'Datos Muni'!EA290</f>
        <v>100</v>
      </c>
      <c r="AS290" s="78">
        <f>'Datos Muni'!ED290</f>
        <v>100</v>
      </c>
      <c r="AT290" s="78">
        <f>'Datos Muni'!EG290</f>
        <v>5.6348349251343057</v>
      </c>
      <c r="AV290" s="87">
        <f t="shared" si="20"/>
        <v>55.873622614028783</v>
      </c>
      <c r="AW290" s="90">
        <f t="shared" si="21"/>
        <v>14.004062991949707</v>
      </c>
      <c r="AX290" s="85">
        <f t="shared" si="22"/>
        <v>50.151868714258462</v>
      </c>
      <c r="AY290" s="90">
        <f t="shared" si="23"/>
        <v>66.797697494649228</v>
      </c>
      <c r="BA290" s="298">
        <f t="shared" si="24"/>
        <v>46.706812953721538</v>
      </c>
    </row>
    <row r="291" spans="2:53" x14ac:dyDescent="0.3">
      <c r="B291" s="49">
        <v>71002</v>
      </c>
      <c r="C291" s="48" t="s">
        <v>291</v>
      </c>
      <c r="D291" s="81">
        <f>'Datos Muni'!K291</f>
        <v>50</v>
      </c>
      <c r="E291" s="81">
        <f>'Datos Muni'!N291</f>
        <v>7.596685082872928</v>
      </c>
      <c r="F291" s="81">
        <f>'Datos Muni'!Q291</f>
        <v>23.232041631818607</v>
      </c>
      <c r="G291" s="81">
        <f>'Datos Muni'!T291</f>
        <v>95.428099632704772</v>
      </c>
      <c r="H291" s="81">
        <f>'Datos Muni'!W291</f>
        <v>44.487734572277269</v>
      </c>
      <c r="I291" s="81">
        <f>'Datos Muni'!Z291</f>
        <v>80.639980576187824</v>
      </c>
      <c r="J291" s="81">
        <f>'Datos Muni'!AC291</f>
        <v>15.786165149963209</v>
      </c>
      <c r="K291" s="81">
        <f>'Datos Muni'!AF291</f>
        <v>0</v>
      </c>
      <c r="L291" s="81">
        <f>'Datos Muni'!AI291</f>
        <v>0</v>
      </c>
      <c r="M291" s="81">
        <f>'Datos Muni'!AL291</f>
        <v>14.219694276573053</v>
      </c>
      <c r="N291" s="77">
        <f>'Datos Muni'!AO291</f>
        <v>0</v>
      </c>
      <c r="O291" s="77">
        <f>'Datos Muni'!AR291</f>
        <v>20.964765179818105</v>
      </c>
      <c r="P291" s="77">
        <f>'Datos Muni'!AU291</f>
        <v>17.063633131887663</v>
      </c>
      <c r="Q291" s="78">
        <f>'Datos Muni'!AX291</f>
        <v>0</v>
      </c>
      <c r="R291" s="78">
        <f>'Datos Muni'!BA291</f>
        <v>66.249329623905126</v>
      </c>
      <c r="S291" s="78">
        <f>'Datos Muni'!BD291</f>
        <v>0</v>
      </c>
      <c r="T291" s="78">
        <f>'Datos Muni'!BG291</f>
        <v>0</v>
      </c>
      <c r="U291" s="78">
        <f>'Datos Muni'!BJ291</f>
        <v>0</v>
      </c>
      <c r="V291" s="78">
        <f>'Datos Muni'!BM291</f>
        <v>30</v>
      </c>
      <c r="W291" s="78">
        <f>'Datos Muni'!BP291</f>
        <v>0</v>
      </c>
      <c r="X291" s="78">
        <f>'Datos Muni'!BS291</f>
        <v>6.666666666666667</v>
      </c>
      <c r="Y291" s="78">
        <f>'Datos Muni'!BV291</f>
        <v>11.195422316208482</v>
      </c>
      <c r="Z291" s="78">
        <f>'Datos Muni'!BY291</f>
        <v>13.105950990026233</v>
      </c>
      <c r="AA291" s="78">
        <f>'Datos Muni'!CB291</f>
        <v>1.5</v>
      </c>
      <c r="AB291" s="78">
        <f>'Datos Muni'!CE291</f>
        <v>0.42135886953430501</v>
      </c>
      <c r="AC291" s="78">
        <f>'Datos Muni'!CH291</f>
        <v>1.8959592368764069</v>
      </c>
      <c r="AD291" s="78">
        <f>'Datos Muni'!CK291</f>
        <v>42.345664327346263</v>
      </c>
      <c r="AE291" s="78">
        <f>'Datos Muni'!CN291</f>
        <v>36.244131455399057</v>
      </c>
      <c r="AF291" s="78">
        <f>'Datos Muni'!CQ291</f>
        <v>100</v>
      </c>
      <c r="AG291" s="78">
        <f>'Datos Muni'!CT291</f>
        <v>0</v>
      </c>
      <c r="AH291" s="78">
        <f>'Datos Muni'!CW291</f>
        <v>0</v>
      </c>
      <c r="AI291" s="78">
        <f>'Datos Muni'!CZ291</f>
        <v>62.962962962962962</v>
      </c>
      <c r="AJ291" s="78">
        <f>'Datos Muni'!DC291</f>
        <v>75</v>
      </c>
      <c r="AK291" s="78">
        <f>'Datos Muni'!DF291</f>
        <v>100</v>
      </c>
      <c r="AL291" s="78">
        <f>'Datos Muni'!DI291</f>
        <v>100</v>
      </c>
      <c r="AM291" s="106">
        <f>'Datos Muni'!DL291</f>
        <v>75</v>
      </c>
      <c r="AN291" s="78">
        <f>'Datos Muni'!DO291</f>
        <v>98</v>
      </c>
      <c r="AO291" s="109">
        <f>'Datos Muni'!DR291</f>
        <v>100</v>
      </c>
      <c r="AP291" s="78">
        <f>'Datos Muni'!DU291</f>
        <v>91.830301740084863</v>
      </c>
      <c r="AQ291" s="78">
        <f>'Datos Muni'!DX291</f>
        <v>100</v>
      </c>
      <c r="AR291" s="78">
        <f>'Datos Muni'!EA291</f>
        <v>85.685071574642123</v>
      </c>
      <c r="AS291" s="78">
        <f>'Datos Muni'!ED291</f>
        <v>100</v>
      </c>
      <c r="AT291" s="78">
        <f>'Datos Muni'!EG291</f>
        <v>65.186755649319224</v>
      </c>
      <c r="AV291" s="87">
        <f t="shared" si="20"/>
        <v>28.416830710315654</v>
      </c>
      <c r="AW291" s="90">
        <f t="shared" si="21"/>
        <v>13.749904231986447</v>
      </c>
      <c r="AX291" s="85">
        <f t="shared" si="22"/>
        <v>23.708350429117488</v>
      </c>
      <c r="AY291" s="90">
        <f t="shared" si="23"/>
        <v>75.261792280500657</v>
      </c>
      <c r="BA291" s="298">
        <f t="shared" si="24"/>
        <v>35.284219412980065</v>
      </c>
    </row>
    <row r="292" spans="2:53" x14ac:dyDescent="0.3">
      <c r="B292" s="49">
        <v>71003</v>
      </c>
      <c r="C292" s="48" t="s">
        <v>292</v>
      </c>
      <c r="D292" s="81">
        <f>'Datos Muni'!K292</f>
        <v>100</v>
      </c>
      <c r="E292" s="81">
        <f>'Datos Muni'!N292</f>
        <v>10.732299290833934</v>
      </c>
      <c r="F292" s="81">
        <f>'Datos Muni'!Q292</f>
        <v>43.71830422943367</v>
      </c>
      <c r="G292" s="81">
        <f>'Datos Muni'!T292</f>
        <v>97.092192436056337</v>
      </c>
      <c r="H292" s="81">
        <f>'Datos Muni'!W292</f>
        <v>10.411688393216318</v>
      </c>
      <c r="I292" s="81">
        <f>'Datos Muni'!Z292</f>
        <v>86.290827500917189</v>
      </c>
      <c r="J292" s="81">
        <f>'Datos Muni'!AC292</f>
        <v>20.146985814497924</v>
      </c>
      <c r="K292" s="81">
        <f>'Datos Muni'!AF292</f>
        <v>0</v>
      </c>
      <c r="L292" s="81">
        <f>'Datos Muni'!AI292</f>
        <v>15.445237943543793</v>
      </c>
      <c r="M292" s="81">
        <f>'Datos Muni'!AL292</f>
        <v>29.345952092733206</v>
      </c>
      <c r="N292" s="77">
        <f>'Datos Muni'!AO292</f>
        <v>0</v>
      </c>
      <c r="O292" s="77">
        <f>'Datos Muni'!AR292</f>
        <v>11.821088003468292</v>
      </c>
      <c r="P292" s="77">
        <f>'Datos Muni'!AU292</f>
        <v>33.981585415061808</v>
      </c>
      <c r="Q292" s="78">
        <f>'Datos Muni'!AX292</f>
        <v>0</v>
      </c>
      <c r="R292" s="78">
        <f>'Datos Muni'!BA292</f>
        <v>65.180540634605251</v>
      </c>
      <c r="S292" s="78">
        <f>'Datos Muni'!BD292</f>
        <v>0</v>
      </c>
      <c r="T292" s="78">
        <f>'Datos Muni'!BG292</f>
        <v>0</v>
      </c>
      <c r="U292" s="78">
        <f>'Datos Muni'!BJ292</f>
        <v>0</v>
      </c>
      <c r="V292" s="78">
        <f>'Datos Muni'!BM292</f>
        <v>20</v>
      </c>
      <c r="W292" s="78">
        <f>'Datos Muni'!BP292</f>
        <v>0</v>
      </c>
      <c r="X292" s="78">
        <f>'Datos Muni'!BS292</f>
        <v>15</v>
      </c>
      <c r="Y292" s="78">
        <f>'Datos Muni'!BV292</f>
        <v>17.264579683651966</v>
      </c>
      <c r="Z292" s="78">
        <f>'Datos Muni'!BY292</f>
        <v>19.555734676360949</v>
      </c>
      <c r="AA292" s="78">
        <f>'Datos Muni'!CB292</f>
        <v>5.5000000000000009</v>
      </c>
      <c r="AB292" s="78">
        <f>'Datos Muni'!CE292</f>
        <v>10.074468177983199</v>
      </c>
      <c r="AC292" s="78">
        <f>'Datos Muni'!CH292</f>
        <v>0</v>
      </c>
      <c r="AD292" s="78">
        <f>'Datos Muni'!CK292</f>
        <v>53.286465087707313</v>
      </c>
      <c r="AE292" s="78">
        <f>'Datos Muni'!CN292</f>
        <v>53.25430383569919</v>
      </c>
      <c r="AF292" s="78">
        <f>'Datos Muni'!CQ292</f>
        <v>100</v>
      </c>
      <c r="AG292" s="78">
        <f>'Datos Muni'!CT292</f>
        <v>0</v>
      </c>
      <c r="AH292" s="78">
        <f>'Datos Muni'!CW292</f>
        <v>80.45</v>
      </c>
      <c r="AI292" s="78">
        <f>'Datos Muni'!CZ292</f>
        <v>65.656565656565661</v>
      </c>
      <c r="AJ292" s="78">
        <f>'Datos Muni'!DC292</f>
        <v>75</v>
      </c>
      <c r="AK292" s="78">
        <f>'Datos Muni'!DF292</f>
        <v>100</v>
      </c>
      <c r="AL292" s="78">
        <f>'Datos Muni'!DI292</f>
        <v>100</v>
      </c>
      <c r="AM292" s="106">
        <f>'Datos Muni'!DL292</f>
        <v>75</v>
      </c>
      <c r="AN292" s="78">
        <f>'Datos Muni'!DO292</f>
        <v>96</v>
      </c>
      <c r="AO292" s="109">
        <f>'Datos Muni'!DR292</f>
        <v>69.126197286069242</v>
      </c>
      <c r="AP292" s="78">
        <f>'Datos Muni'!DU292</f>
        <v>62.837966139445868</v>
      </c>
      <c r="AQ292" s="78">
        <f>'Datos Muni'!DX292</f>
        <v>100</v>
      </c>
      <c r="AR292" s="78">
        <f>'Datos Muni'!EA292</f>
        <v>100</v>
      </c>
      <c r="AS292" s="78">
        <f>'Datos Muni'!ED292</f>
        <v>100</v>
      </c>
      <c r="AT292" s="78">
        <f>'Datos Muni'!EG292</f>
        <v>66.545276201363308</v>
      </c>
      <c r="AV292" s="87">
        <f t="shared" si="20"/>
        <v>35.306627778443278</v>
      </c>
      <c r="AW292" s="90">
        <f t="shared" si="21"/>
        <v>12.168648662086465</v>
      </c>
      <c r="AX292" s="85">
        <f t="shared" si="22"/>
        <v>30.437283495711402</v>
      </c>
      <c r="AY292" s="90">
        <f t="shared" si="23"/>
        <v>77.901143234531702</v>
      </c>
      <c r="BA292" s="298">
        <f t="shared" si="24"/>
        <v>38.95342579269321</v>
      </c>
    </row>
    <row r="293" spans="2:53" x14ac:dyDescent="0.3">
      <c r="B293" s="49">
        <v>71004</v>
      </c>
      <c r="C293" s="48" t="s">
        <v>293</v>
      </c>
      <c r="D293" s="81">
        <f>'Datos Muni'!K293</f>
        <v>50</v>
      </c>
      <c r="E293" s="81">
        <f>'Datos Muni'!N293</f>
        <v>0.7659062311942666</v>
      </c>
      <c r="F293" s="81">
        <f>'Datos Muni'!Q293</f>
        <v>17.747488730344653</v>
      </c>
      <c r="G293" s="81">
        <f>'Datos Muni'!T293</f>
        <v>93.19975513005889</v>
      </c>
      <c r="H293" s="81">
        <f>'Datos Muni'!W293</f>
        <v>54.116403707654491</v>
      </c>
      <c r="I293" s="81">
        <f>'Datos Muni'!Z293</f>
        <v>85.419588592800281</v>
      </c>
      <c r="J293" s="81">
        <f>'Datos Muni'!AC293</f>
        <v>23.648319260874111</v>
      </c>
      <c r="K293" s="81">
        <f>'Datos Muni'!AF293</f>
        <v>0</v>
      </c>
      <c r="L293" s="81">
        <f>'Datos Muni'!AI293</f>
        <v>0</v>
      </c>
      <c r="M293" s="81">
        <f>'Datos Muni'!AL293</f>
        <v>0</v>
      </c>
      <c r="N293" s="77">
        <f>'Datos Muni'!AO293</f>
        <v>0</v>
      </c>
      <c r="O293" s="77">
        <f>'Datos Muni'!AR293</f>
        <v>18.104303507243884</v>
      </c>
      <c r="P293" s="77">
        <f>'Datos Muni'!AU293</f>
        <v>100</v>
      </c>
      <c r="Q293" s="78">
        <f>'Datos Muni'!AX293</f>
        <v>0</v>
      </c>
      <c r="R293" s="78">
        <f>'Datos Muni'!BA293</f>
        <v>71.539233585567501</v>
      </c>
      <c r="S293" s="78">
        <f>'Datos Muni'!BD293</f>
        <v>0</v>
      </c>
      <c r="T293" s="78">
        <f>'Datos Muni'!BG293</f>
        <v>0</v>
      </c>
      <c r="U293" s="78">
        <f>'Datos Muni'!BJ293</f>
        <v>0</v>
      </c>
      <c r="V293" s="78">
        <f>'Datos Muni'!BM293</f>
        <v>10</v>
      </c>
      <c r="W293" s="78">
        <f>'Datos Muni'!BP293</f>
        <v>0</v>
      </c>
      <c r="X293" s="78">
        <f>'Datos Muni'!BS293</f>
        <v>6.666666666666667</v>
      </c>
      <c r="Y293" s="78">
        <f>'Datos Muni'!BV293</f>
        <v>17.384228436159198</v>
      </c>
      <c r="Z293" s="78">
        <f>'Datos Muni'!BY293</f>
        <v>21.256339750734867</v>
      </c>
      <c r="AA293" s="78">
        <f>'Datos Muni'!CB293</f>
        <v>1</v>
      </c>
      <c r="AB293" s="78">
        <f>'Datos Muni'!CE293</f>
        <v>0.13588625807754443</v>
      </c>
      <c r="AC293" s="78">
        <f>'Datos Muni'!CH293</f>
        <v>0</v>
      </c>
      <c r="AD293" s="78">
        <f>'Datos Muni'!CK293</f>
        <v>52.045121846206833</v>
      </c>
      <c r="AE293" s="78">
        <f>'Datos Muni'!CN293</f>
        <v>51.285219970341068</v>
      </c>
      <c r="AF293" s="78">
        <f>'Datos Muni'!CQ293</f>
        <v>48.465266558966071</v>
      </c>
      <c r="AG293" s="78">
        <f>'Datos Muni'!CT293</f>
        <v>0</v>
      </c>
      <c r="AH293" s="78">
        <f>'Datos Muni'!CW293</f>
        <v>0</v>
      </c>
      <c r="AI293" s="78">
        <f>'Datos Muni'!CZ293</f>
        <v>61.952861952861959</v>
      </c>
      <c r="AJ293" s="78">
        <f>'Datos Muni'!DC293</f>
        <v>100</v>
      </c>
      <c r="AK293" s="78">
        <f>'Datos Muni'!DF293</f>
        <v>100</v>
      </c>
      <c r="AL293" s="78">
        <f>'Datos Muni'!DI293</f>
        <v>100</v>
      </c>
      <c r="AM293" s="106">
        <f>'Datos Muni'!DL293</f>
        <v>25</v>
      </c>
      <c r="AN293" s="78">
        <f>'Datos Muni'!DO293</f>
        <v>100</v>
      </c>
      <c r="AO293" s="109">
        <f>'Datos Muni'!DR293</f>
        <v>100</v>
      </c>
      <c r="AP293" s="78">
        <f>'Datos Muni'!DU293</f>
        <v>100</v>
      </c>
      <c r="AQ293" s="78">
        <f>'Datos Muni'!DX293</f>
        <v>100</v>
      </c>
      <c r="AR293" s="78">
        <f>'Datos Muni'!EA293</f>
        <v>100</v>
      </c>
      <c r="AS293" s="78">
        <f>'Datos Muni'!ED293</f>
        <v>100</v>
      </c>
      <c r="AT293" s="78">
        <f>'Datos Muni'!EG293</f>
        <v>65.52766985353017</v>
      </c>
      <c r="AV293" s="87">
        <f t="shared" si="20"/>
        <v>34.077058858474665</v>
      </c>
      <c r="AW293" s="90">
        <f t="shared" si="21"/>
        <v>11.648461940795357</v>
      </c>
      <c r="AX293" s="85">
        <f t="shared" si="22"/>
        <v>22.026525498572472</v>
      </c>
      <c r="AY293" s="90">
        <f t="shared" si="23"/>
        <v>75.177180843313721</v>
      </c>
      <c r="BA293" s="298">
        <f t="shared" si="24"/>
        <v>35.732306785289055</v>
      </c>
    </row>
    <row r="294" spans="2:53" x14ac:dyDescent="0.3">
      <c r="B294" s="49">
        <v>71005</v>
      </c>
      <c r="C294" s="48" t="s">
        <v>294</v>
      </c>
      <c r="D294" s="81">
        <f>'Datos Muni'!K294</f>
        <v>100</v>
      </c>
      <c r="E294" s="81">
        <f>'Datos Muni'!N294</f>
        <v>2.4713150926743159</v>
      </c>
      <c r="F294" s="81">
        <f>'Datos Muni'!Q294</f>
        <v>36.008008181019463</v>
      </c>
      <c r="G294" s="81">
        <f>'Datos Muni'!T294</f>
        <v>89.380297524247183</v>
      </c>
      <c r="H294" s="81">
        <f>'Datos Muni'!W294</f>
        <v>45.75161991690527</v>
      </c>
      <c r="I294" s="81">
        <f>'Datos Muni'!Z294</f>
        <v>88.476864767237757</v>
      </c>
      <c r="J294" s="81">
        <f>'Datos Muni'!AC294</f>
        <v>24.932294257447634</v>
      </c>
      <c r="K294" s="81">
        <f>'Datos Muni'!AF294</f>
        <v>0</v>
      </c>
      <c r="L294" s="81">
        <f>'Datos Muni'!AI294</f>
        <v>0</v>
      </c>
      <c r="M294" s="81">
        <f>'Datos Muni'!AL294</f>
        <v>12.460024089379907</v>
      </c>
      <c r="N294" s="77">
        <f>'Datos Muni'!AO294</f>
        <v>0</v>
      </c>
      <c r="O294" s="77">
        <f>'Datos Muni'!AR294</f>
        <v>9.8616682629525272</v>
      </c>
      <c r="P294" s="77">
        <f>'Datos Muni'!AU294</f>
        <v>3.0921626448477801</v>
      </c>
      <c r="Q294" s="78">
        <f>'Datos Muni'!AX294</f>
        <v>0</v>
      </c>
      <c r="R294" s="78">
        <f>'Datos Muni'!BA294</f>
        <v>74.575979848462666</v>
      </c>
      <c r="S294" s="78">
        <f>'Datos Muni'!BD294</f>
        <v>0</v>
      </c>
      <c r="T294" s="78">
        <f>'Datos Muni'!BG294</f>
        <v>0</v>
      </c>
      <c r="U294" s="78">
        <f>'Datos Muni'!BJ294</f>
        <v>0</v>
      </c>
      <c r="V294" s="78">
        <f>'Datos Muni'!BM294</f>
        <v>10</v>
      </c>
      <c r="W294" s="78">
        <f>'Datos Muni'!BP294</f>
        <v>0</v>
      </c>
      <c r="X294" s="78">
        <f>'Datos Muni'!BS294</f>
        <v>10</v>
      </c>
      <c r="Y294" s="78">
        <f>'Datos Muni'!BV294</f>
        <v>14.049877063575691</v>
      </c>
      <c r="Z294" s="78">
        <f>'Datos Muni'!BY294</f>
        <v>20.617235317925413</v>
      </c>
      <c r="AA294" s="78">
        <f>'Datos Muni'!CB294</f>
        <v>1</v>
      </c>
      <c r="AB294" s="78">
        <f>'Datos Muni'!CE294</f>
        <v>2.1245580221788432</v>
      </c>
      <c r="AC294" s="78">
        <f>'Datos Muni'!CH294</f>
        <v>0</v>
      </c>
      <c r="AD294" s="78">
        <f>'Datos Muni'!CK294</f>
        <v>59.429335711101217</v>
      </c>
      <c r="AE294" s="78">
        <f>'Datos Muni'!CN294</f>
        <v>55.171053928817905</v>
      </c>
      <c r="AF294" s="78">
        <f>'Datos Muni'!CQ294</f>
        <v>33.226730905013085</v>
      </c>
      <c r="AG294" s="78">
        <f>'Datos Muni'!CT294</f>
        <v>0</v>
      </c>
      <c r="AH294" s="78">
        <f>'Datos Muni'!CW294</f>
        <v>0</v>
      </c>
      <c r="AI294" s="78">
        <f>'Datos Muni'!CZ294</f>
        <v>36.026936026936035</v>
      </c>
      <c r="AJ294" s="78">
        <f>'Datos Muni'!DC294</f>
        <v>100</v>
      </c>
      <c r="AK294" s="78">
        <f>'Datos Muni'!DF294</f>
        <v>100</v>
      </c>
      <c r="AL294" s="78">
        <f>'Datos Muni'!DI294</f>
        <v>100</v>
      </c>
      <c r="AM294" s="106">
        <f>'Datos Muni'!DL294</f>
        <v>25</v>
      </c>
      <c r="AN294" s="78">
        <f>'Datos Muni'!DO294</f>
        <v>100</v>
      </c>
      <c r="AO294" s="109">
        <f>'Datos Muni'!DR294</f>
        <v>100</v>
      </c>
      <c r="AP294" s="78">
        <f>'Datos Muni'!DU294</f>
        <v>100</v>
      </c>
      <c r="AQ294" s="78">
        <f>'Datos Muni'!DX294</f>
        <v>100</v>
      </c>
      <c r="AR294" s="78">
        <f>'Datos Muni'!EA294</f>
        <v>100</v>
      </c>
      <c r="AS294" s="78">
        <f>'Datos Muni'!ED294</f>
        <v>100</v>
      </c>
      <c r="AT294" s="78">
        <f>'Datos Muni'!EG294</f>
        <v>33.261812242119468</v>
      </c>
      <c r="AV294" s="87">
        <f t="shared" si="20"/>
        <v>31.725711902823988</v>
      </c>
      <c r="AW294" s="90">
        <f t="shared" si="21"/>
        <v>12.082282835494667</v>
      </c>
      <c r="AX294" s="85">
        <f t="shared" si="22"/>
        <v>21.735421216512464</v>
      </c>
      <c r="AY294" s="90">
        <f t="shared" si="23"/>
        <v>71.020624876361111</v>
      </c>
      <c r="BA294" s="298">
        <f t="shared" si="24"/>
        <v>34.141010207798061</v>
      </c>
    </row>
    <row r="295" spans="2:53" x14ac:dyDescent="0.3">
      <c r="B295" s="49">
        <v>71101</v>
      </c>
      <c r="C295" s="48" t="s">
        <v>295</v>
      </c>
      <c r="D295" s="81">
        <f>'Datos Muni'!K295</f>
        <v>50</v>
      </c>
      <c r="E295" s="81">
        <f>'Datos Muni'!N295</f>
        <v>16.74460031173458</v>
      </c>
      <c r="F295" s="81">
        <f>'Datos Muni'!Q295</f>
        <v>28.98550724637682</v>
      </c>
      <c r="G295" s="81">
        <f>'Datos Muni'!T295</f>
        <v>60.454739398101019</v>
      </c>
      <c r="H295" s="81">
        <f>'Datos Muni'!W295</f>
        <v>79.064999328219315</v>
      </c>
      <c r="I295" s="81">
        <f>'Datos Muni'!Z295</f>
        <v>50.300498451624733</v>
      </c>
      <c r="J295" s="81">
        <f>'Datos Muni'!AC295</f>
        <v>17.447080090863185</v>
      </c>
      <c r="K295" s="81">
        <f>'Datos Muni'!AF295</f>
        <v>33.333333333333329</v>
      </c>
      <c r="L295" s="81">
        <f>'Datos Muni'!AI295</f>
        <v>78.717774910895841</v>
      </c>
      <c r="M295" s="81">
        <f>'Datos Muni'!AL295</f>
        <v>8.3090984628167845</v>
      </c>
      <c r="N295" s="77">
        <f>'Datos Muni'!AO295</f>
        <v>0</v>
      </c>
      <c r="O295" s="77">
        <f>'Datos Muni'!AR295</f>
        <v>0.51069148863002478</v>
      </c>
      <c r="P295" s="77">
        <f>'Datos Muni'!AU295</f>
        <v>38.501869547154136</v>
      </c>
      <c r="Q295" s="78">
        <f>'Datos Muni'!AX295</f>
        <v>66.161136961995297</v>
      </c>
      <c r="R295" s="78">
        <f>'Datos Muni'!BA295</f>
        <v>55.009307804574718</v>
      </c>
      <c r="S295" s="78">
        <f>'Datos Muni'!BD295</f>
        <v>0</v>
      </c>
      <c r="T295" s="78">
        <f>'Datos Muni'!BG295</f>
        <v>0</v>
      </c>
      <c r="U295" s="78">
        <f>'Datos Muni'!BJ295</f>
        <v>33.333333333333329</v>
      </c>
      <c r="V295" s="78">
        <f>'Datos Muni'!BM295</f>
        <v>50</v>
      </c>
      <c r="W295" s="78">
        <f>'Datos Muni'!BP295</f>
        <v>100</v>
      </c>
      <c r="X295" s="78">
        <f>'Datos Muni'!BS295</f>
        <v>36.666666666666671</v>
      </c>
      <c r="Y295" s="78">
        <f>'Datos Muni'!BV295</f>
        <v>24.410357908626089</v>
      </c>
      <c r="Z295" s="78">
        <f>'Datos Muni'!BY295</f>
        <v>19.207889826895933</v>
      </c>
      <c r="AA295" s="78">
        <f>'Datos Muni'!CB295</f>
        <v>96</v>
      </c>
      <c r="AB295" s="78">
        <f>'Datos Muni'!CE295</f>
        <v>24.868433506439551</v>
      </c>
      <c r="AC295" s="78">
        <f>'Datos Muni'!CH295</f>
        <v>51.696440936158425</v>
      </c>
      <c r="AD295" s="78">
        <f>'Datos Muni'!CK295</f>
        <v>54.764918625678128</v>
      </c>
      <c r="AE295" s="78">
        <f>'Datos Muni'!CN295</f>
        <v>47.177074422583409</v>
      </c>
      <c r="AF295" s="78">
        <f>'Datos Muni'!CQ295</f>
        <v>100</v>
      </c>
      <c r="AG295" s="78">
        <f>'Datos Muni'!CT295</f>
        <v>33.708067869469339</v>
      </c>
      <c r="AH295" s="78">
        <f>'Datos Muni'!CW295</f>
        <v>0</v>
      </c>
      <c r="AI295" s="78">
        <f>'Datos Muni'!CZ295</f>
        <v>64.646464646464651</v>
      </c>
      <c r="AJ295" s="78">
        <f>'Datos Muni'!DC295</f>
        <v>25</v>
      </c>
      <c r="AK295" s="78">
        <f>'Datos Muni'!DF295</f>
        <v>100</v>
      </c>
      <c r="AL295" s="78">
        <f>'Datos Muni'!DI295</f>
        <v>100</v>
      </c>
      <c r="AM295" s="106">
        <f>'Datos Muni'!DL295</f>
        <v>50</v>
      </c>
      <c r="AN295" s="78">
        <f>'Datos Muni'!DO295</f>
        <v>68</v>
      </c>
      <c r="AO295" s="109">
        <f>'Datos Muni'!DR295</f>
        <v>100</v>
      </c>
      <c r="AP295" s="78">
        <f>'Datos Muni'!DU295</f>
        <v>91.683504243974312</v>
      </c>
      <c r="AQ295" s="78">
        <f>'Datos Muni'!DX295</f>
        <v>100</v>
      </c>
      <c r="AR295" s="78">
        <f>'Datos Muni'!EA295</f>
        <v>100</v>
      </c>
      <c r="AS295" s="78">
        <f>'Datos Muni'!ED295</f>
        <v>100</v>
      </c>
      <c r="AT295" s="78">
        <f>'Datos Muni'!EG295</f>
        <v>69.132411711331372</v>
      </c>
      <c r="AV295" s="87">
        <f t="shared" si="20"/>
        <v>35.56693788998075</v>
      </c>
      <c r="AW295" s="90">
        <f t="shared" si="21"/>
        <v>43.500539728557619</v>
      </c>
      <c r="AX295" s="85">
        <f t="shared" si="22"/>
        <v>50.532420210338692</v>
      </c>
      <c r="AY295" s="90">
        <f t="shared" si="23"/>
        <v>71.583603462231409</v>
      </c>
      <c r="BA295" s="298">
        <f t="shared" si="24"/>
        <v>50.295875322777121</v>
      </c>
    </row>
    <row r="296" spans="2:53" x14ac:dyDescent="0.3">
      <c r="B296" s="49">
        <v>71102</v>
      </c>
      <c r="C296" s="48" t="s">
        <v>296</v>
      </c>
      <c r="D296" s="81">
        <f>'Datos Muni'!K296</f>
        <v>100</v>
      </c>
      <c r="E296" s="81">
        <f>'Datos Muni'!N296</f>
        <v>87.584650112866811</v>
      </c>
      <c r="F296" s="81">
        <f>'Datos Muni'!Q296</f>
        <v>53.095465647233716</v>
      </c>
      <c r="G296" s="81">
        <f>'Datos Muni'!T296</f>
        <v>58.906750210330429</v>
      </c>
      <c r="H296" s="81">
        <f>'Datos Muni'!W296</f>
        <v>35.785090363557323</v>
      </c>
      <c r="I296" s="81">
        <f>'Datos Muni'!Z296</f>
        <v>61.872256453626548</v>
      </c>
      <c r="J296" s="81">
        <f>'Datos Muni'!AC296</f>
        <v>20.264440149392431</v>
      </c>
      <c r="K296" s="81">
        <f>'Datos Muni'!AF296</f>
        <v>0</v>
      </c>
      <c r="L296" s="81">
        <f>'Datos Muni'!AI296</f>
        <v>39.40718458653653</v>
      </c>
      <c r="M296" s="81">
        <f>'Datos Muni'!AL296</f>
        <v>18.718412678604853</v>
      </c>
      <c r="N296" s="77">
        <f>'Datos Muni'!AO296</f>
        <v>0</v>
      </c>
      <c r="O296" s="77">
        <f>'Datos Muni'!AR296</f>
        <v>0.60811714472188683</v>
      </c>
      <c r="P296" s="77">
        <f>'Datos Muni'!AU296</f>
        <v>47.839895176889002</v>
      </c>
      <c r="Q296" s="78">
        <f>'Datos Muni'!AX296</f>
        <v>0</v>
      </c>
      <c r="R296" s="78">
        <f>'Datos Muni'!BA296</f>
        <v>56.738149245363303</v>
      </c>
      <c r="S296" s="78">
        <f>'Datos Muni'!BD296</f>
        <v>0</v>
      </c>
      <c r="T296" s="78">
        <f>'Datos Muni'!BG296</f>
        <v>0</v>
      </c>
      <c r="U296" s="78">
        <f>'Datos Muni'!BJ296</f>
        <v>0</v>
      </c>
      <c r="V296" s="78">
        <f>'Datos Muni'!BM296</f>
        <v>100</v>
      </c>
      <c r="W296" s="78">
        <f>'Datos Muni'!BP296</f>
        <v>100</v>
      </c>
      <c r="X296" s="78">
        <f>'Datos Muni'!BS296</f>
        <v>43.333333333333336</v>
      </c>
      <c r="Y296" s="78">
        <f>'Datos Muni'!BV296</f>
        <v>24.075588262015081</v>
      </c>
      <c r="Z296" s="78">
        <f>'Datos Muni'!BY296</f>
        <v>14.598053810454312</v>
      </c>
      <c r="AA296" s="78">
        <f>'Datos Muni'!CB296</f>
        <v>6</v>
      </c>
      <c r="AB296" s="78">
        <f>'Datos Muni'!CE296</f>
        <v>34.415297123603921</v>
      </c>
      <c r="AC296" s="78">
        <f>'Datos Muni'!CH296</f>
        <v>100</v>
      </c>
      <c r="AD296" s="78">
        <f>'Datos Muni'!CK296</f>
        <v>49.570016685919654</v>
      </c>
      <c r="AE296" s="78">
        <f>'Datos Muni'!CN296</f>
        <v>49.646107178968663</v>
      </c>
      <c r="AF296" s="78">
        <f>'Datos Muni'!CQ296</f>
        <v>100</v>
      </c>
      <c r="AG296" s="78">
        <f>'Datos Muni'!CT296</f>
        <v>0</v>
      </c>
      <c r="AH296" s="78">
        <f>'Datos Muni'!CW296</f>
        <v>0</v>
      </c>
      <c r="AI296" s="78">
        <f>'Datos Muni'!CZ296</f>
        <v>63.973063973063972</v>
      </c>
      <c r="AJ296" s="78">
        <f>'Datos Muni'!DC296</f>
        <v>50</v>
      </c>
      <c r="AK296" s="78">
        <f>'Datos Muni'!DF296</f>
        <v>100</v>
      </c>
      <c r="AL296" s="78">
        <f>'Datos Muni'!DI296</f>
        <v>100</v>
      </c>
      <c r="AM296" s="106">
        <f>'Datos Muni'!DL296</f>
        <v>50</v>
      </c>
      <c r="AN296" s="78">
        <f>'Datos Muni'!DO296</f>
        <v>84</v>
      </c>
      <c r="AO296" s="109">
        <f>'Datos Muni'!DR296</f>
        <v>100</v>
      </c>
      <c r="AP296" s="78">
        <f>'Datos Muni'!DU296</f>
        <v>100</v>
      </c>
      <c r="AQ296" s="78">
        <f>'Datos Muni'!DX296</f>
        <v>100</v>
      </c>
      <c r="AR296" s="78">
        <f>'Datos Muni'!EA296</f>
        <v>100</v>
      </c>
      <c r="AS296" s="78">
        <f>'Datos Muni'!ED296</f>
        <v>100</v>
      </c>
      <c r="AT296" s="78">
        <f>'Datos Muni'!EG296</f>
        <v>79.680112133269205</v>
      </c>
      <c r="AV296" s="87">
        <f t="shared" si="20"/>
        <v>40.314020194135345</v>
      </c>
      <c r="AW296" s="90">
        <f t="shared" si="21"/>
        <v>36.676878463623325</v>
      </c>
      <c r="AX296" s="85">
        <f t="shared" si="22"/>
        <v>46.848710710477221</v>
      </c>
      <c r="AY296" s="90">
        <f t="shared" si="23"/>
        <v>73.403798293309507</v>
      </c>
      <c r="BA296" s="298">
        <f t="shared" si="24"/>
        <v>49.310851915386351</v>
      </c>
    </row>
    <row r="297" spans="2:53" x14ac:dyDescent="0.3">
      <c r="B297" s="49">
        <v>71103</v>
      </c>
      <c r="C297" s="48" t="s">
        <v>297</v>
      </c>
      <c r="D297" s="81">
        <f>'Datos Muni'!K297</f>
        <v>100</v>
      </c>
      <c r="E297" s="81">
        <f>'Datos Muni'!N297</f>
        <v>3.295454545454545</v>
      </c>
      <c r="F297" s="81">
        <f>'Datos Muni'!Q297</f>
        <v>37.173339281067619</v>
      </c>
      <c r="G297" s="81">
        <f>'Datos Muni'!T297</f>
        <v>79.478796343321477</v>
      </c>
      <c r="H297" s="81">
        <f>'Datos Muni'!W297</f>
        <v>5.3914007519521832</v>
      </c>
      <c r="I297" s="81">
        <f>'Datos Muni'!Z297</f>
        <v>74.236255854868944</v>
      </c>
      <c r="J297" s="81">
        <f>'Datos Muni'!AC297</f>
        <v>53.701527614571098</v>
      </c>
      <c r="K297" s="81">
        <f>'Datos Muni'!AF297</f>
        <v>0</v>
      </c>
      <c r="L297" s="81">
        <f>'Datos Muni'!AI297</f>
        <v>79.272953766880889</v>
      </c>
      <c r="M297" s="81">
        <f>'Datos Muni'!AL297</f>
        <v>53.792361484669179</v>
      </c>
      <c r="N297" s="77">
        <f>'Datos Muni'!AO297</f>
        <v>0</v>
      </c>
      <c r="O297" s="77">
        <f>'Datos Muni'!AR297</f>
        <v>11.697039068781262</v>
      </c>
      <c r="P297" s="77">
        <f>'Datos Muni'!AU297</f>
        <v>48.968262506724045</v>
      </c>
      <c r="Q297" s="78">
        <f>'Datos Muni'!AX297</f>
        <v>0</v>
      </c>
      <c r="R297" s="78">
        <f>'Datos Muni'!BA297</f>
        <v>55.724370190343478</v>
      </c>
      <c r="S297" s="78">
        <f>'Datos Muni'!BD297</f>
        <v>0</v>
      </c>
      <c r="T297" s="78">
        <f>'Datos Muni'!BG297</f>
        <v>50</v>
      </c>
      <c r="U297" s="78">
        <f>'Datos Muni'!BJ297</f>
        <v>0</v>
      </c>
      <c r="V297" s="78">
        <f>'Datos Muni'!BM297</f>
        <v>20</v>
      </c>
      <c r="W297" s="78">
        <f>'Datos Muni'!BP297</f>
        <v>100</v>
      </c>
      <c r="X297" s="78">
        <f>'Datos Muni'!BS297</f>
        <v>93.333333333333329</v>
      </c>
      <c r="Y297" s="78">
        <f>'Datos Muni'!BV297</f>
        <v>14.835636761146247</v>
      </c>
      <c r="Z297" s="78">
        <f>'Datos Muni'!BY297</f>
        <v>16.377004817402351</v>
      </c>
      <c r="AA297" s="78">
        <f>'Datos Muni'!CB297</f>
        <v>13.999999999999998</v>
      </c>
      <c r="AB297" s="78">
        <f>'Datos Muni'!CE297</f>
        <v>26.633541258741257</v>
      </c>
      <c r="AC297" s="78">
        <f>'Datos Muni'!CH297</f>
        <v>8.5386408463331538</v>
      </c>
      <c r="AD297" s="78">
        <f>'Datos Muni'!CK297</f>
        <v>54.934437543133185</v>
      </c>
      <c r="AE297" s="78">
        <f>'Datos Muni'!CN297</f>
        <v>48.687572590011612</v>
      </c>
      <c r="AF297" s="78">
        <f>'Datos Muni'!CQ297</f>
        <v>100</v>
      </c>
      <c r="AG297" s="78">
        <f>'Datos Muni'!CT297</f>
        <v>0</v>
      </c>
      <c r="AH297" s="78">
        <f>'Datos Muni'!CW297</f>
        <v>0</v>
      </c>
      <c r="AI297" s="78">
        <f>'Datos Muni'!CZ297</f>
        <v>66.329966329966325</v>
      </c>
      <c r="AJ297" s="78">
        <f>'Datos Muni'!DC297</f>
        <v>75</v>
      </c>
      <c r="AK297" s="78">
        <f>'Datos Muni'!DF297</f>
        <v>100</v>
      </c>
      <c r="AL297" s="78">
        <f>'Datos Muni'!DI297</f>
        <v>100</v>
      </c>
      <c r="AM297" s="106">
        <f>'Datos Muni'!DL297</f>
        <v>100</v>
      </c>
      <c r="AN297" s="78">
        <f>'Datos Muni'!DO297</f>
        <v>74</v>
      </c>
      <c r="AO297" s="109">
        <f>'Datos Muni'!DR297</f>
        <v>100</v>
      </c>
      <c r="AP297" s="78">
        <f>'Datos Muni'!DU297</f>
        <v>92.962646211668954</v>
      </c>
      <c r="AQ297" s="78">
        <f>'Datos Muni'!DX297</f>
        <v>100</v>
      </c>
      <c r="AR297" s="78">
        <f>'Datos Muni'!EA297</f>
        <v>100</v>
      </c>
      <c r="AS297" s="78">
        <f>'Datos Muni'!ED297</f>
        <v>100</v>
      </c>
      <c r="AT297" s="78">
        <f>'Datos Muni'!EG297</f>
        <v>71.358194420576268</v>
      </c>
      <c r="AV297" s="87">
        <f t="shared" si="20"/>
        <v>42.077491632176248</v>
      </c>
      <c r="AW297" s="90">
        <f t="shared" si="21"/>
        <v>32.246338598620497</v>
      </c>
      <c r="AX297" s="85">
        <f t="shared" si="22"/>
        <v>41.926685238900127</v>
      </c>
      <c r="AY297" s="90">
        <f t="shared" si="23"/>
        <v>77.117914783015095</v>
      </c>
      <c r="BA297" s="298">
        <f t="shared" si="24"/>
        <v>48.34210756317799</v>
      </c>
    </row>
    <row r="298" spans="2:53" x14ac:dyDescent="0.3">
      <c r="B298" s="49">
        <v>71104</v>
      </c>
      <c r="C298" s="48" t="s">
        <v>298</v>
      </c>
      <c r="D298" s="81">
        <f>'Datos Muni'!K298</f>
        <v>100</v>
      </c>
      <c r="E298" s="81">
        <f>'Datos Muni'!N298</f>
        <v>18.376132803993499</v>
      </c>
      <c r="F298" s="81">
        <f>'Datos Muni'!Q298</f>
        <v>32.167269802975468</v>
      </c>
      <c r="G298" s="81">
        <f>'Datos Muni'!T298</f>
        <v>91.306189366168795</v>
      </c>
      <c r="H298" s="81">
        <f>'Datos Muni'!W298</f>
        <v>40.224823232900576</v>
      </c>
      <c r="I298" s="81">
        <f>'Datos Muni'!Z298</f>
        <v>63.205029206406202</v>
      </c>
      <c r="J298" s="81">
        <f>'Datos Muni'!AC298</f>
        <v>16.447033321325506</v>
      </c>
      <c r="K298" s="81">
        <f>'Datos Muni'!AF298</f>
        <v>0</v>
      </c>
      <c r="L298" s="81">
        <f>'Datos Muni'!AI298</f>
        <v>7.7741213493697909</v>
      </c>
      <c r="M298" s="81">
        <f>'Datos Muni'!AL298</f>
        <v>4.4312491691407807</v>
      </c>
      <c r="N298" s="77">
        <f>'Datos Muni'!AO298</f>
        <v>0</v>
      </c>
      <c r="O298" s="77">
        <f>'Datos Muni'!AR298</f>
        <v>4.3798381759703267</v>
      </c>
      <c r="P298" s="77">
        <f>'Datos Muni'!AU298</f>
        <v>5.1697906973309111</v>
      </c>
      <c r="Q298" s="78">
        <f>'Datos Muni'!AX298</f>
        <v>0</v>
      </c>
      <c r="R298" s="78">
        <f>'Datos Muni'!BA298</f>
        <v>63.153705240607529</v>
      </c>
      <c r="S298" s="78">
        <f>'Datos Muni'!BD298</f>
        <v>0</v>
      </c>
      <c r="T298" s="78">
        <f>'Datos Muni'!BG298</f>
        <v>0</v>
      </c>
      <c r="U298" s="78">
        <f>'Datos Muni'!BJ298</f>
        <v>0</v>
      </c>
      <c r="V298" s="78">
        <f>'Datos Muni'!BM298</f>
        <v>0</v>
      </c>
      <c r="W298" s="78">
        <f>'Datos Muni'!BP298</f>
        <v>66.666666666666657</v>
      </c>
      <c r="X298" s="78">
        <f>'Datos Muni'!BS298</f>
        <v>10</v>
      </c>
      <c r="Y298" s="78">
        <f>'Datos Muni'!BV298</f>
        <v>17.320788883202773</v>
      </c>
      <c r="Z298" s="78">
        <f>'Datos Muni'!BY298</f>
        <v>21.803596877577654</v>
      </c>
      <c r="AA298" s="78">
        <f>'Datos Muni'!CB298</f>
        <v>4.5</v>
      </c>
      <c r="AB298" s="78">
        <f>'Datos Muni'!CE298</f>
        <v>14.677855917933263</v>
      </c>
      <c r="AC298" s="78">
        <f>'Datos Muni'!CH298</f>
        <v>0</v>
      </c>
      <c r="AD298" s="78">
        <f>'Datos Muni'!CK298</f>
        <v>51.235979929161758</v>
      </c>
      <c r="AE298" s="78">
        <f>'Datos Muni'!CN298</f>
        <v>39.446423453302209</v>
      </c>
      <c r="AF298" s="78">
        <f>'Datos Muni'!CQ298</f>
        <v>82.716651157294578</v>
      </c>
      <c r="AG298" s="78">
        <f>'Datos Muni'!CT298</f>
        <v>0</v>
      </c>
      <c r="AH298" s="78">
        <f>'Datos Muni'!CW298</f>
        <v>0</v>
      </c>
      <c r="AI298" s="78">
        <f>'Datos Muni'!CZ298</f>
        <v>41.07744107744108</v>
      </c>
      <c r="AJ298" s="78">
        <f>'Datos Muni'!DC298</f>
        <v>75</v>
      </c>
      <c r="AK298" s="78">
        <f>'Datos Muni'!DF298</f>
        <v>100</v>
      </c>
      <c r="AL298" s="78">
        <f>'Datos Muni'!DI298</f>
        <v>50</v>
      </c>
      <c r="AM298" s="106">
        <f>'Datos Muni'!DL298</f>
        <v>0</v>
      </c>
      <c r="AN298" s="78">
        <f>'Datos Muni'!DO298</f>
        <v>28.000000000000004</v>
      </c>
      <c r="AO298" s="109">
        <f>'Datos Muni'!DR298</f>
        <v>100</v>
      </c>
      <c r="AP298" s="78">
        <f>'Datos Muni'!DU298</f>
        <v>87.236421575583606</v>
      </c>
      <c r="AQ298" s="78">
        <f>'Datos Muni'!DX298</f>
        <v>100</v>
      </c>
      <c r="AR298" s="78">
        <f>'Datos Muni'!EA298</f>
        <v>100</v>
      </c>
      <c r="AS298" s="78">
        <f>'Datos Muni'!ED298</f>
        <v>100</v>
      </c>
      <c r="AT298" s="78">
        <f>'Datos Muni'!EG298</f>
        <v>59.889861359200239</v>
      </c>
      <c r="AV298" s="87">
        <f t="shared" si="20"/>
        <v>29.498575163506299</v>
      </c>
      <c r="AW298" s="90">
        <f t="shared" si="21"/>
        <v>18.545767415324885</v>
      </c>
      <c r="AX298" s="85">
        <f t="shared" si="22"/>
        <v>26.855699579830247</v>
      </c>
      <c r="AY298" s="90">
        <f t="shared" si="23"/>
        <v>60.085980286587493</v>
      </c>
      <c r="BA298" s="298">
        <f t="shared" si="24"/>
        <v>33.74650561131223</v>
      </c>
    </row>
    <row r="299" spans="2:53" x14ac:dyDescent="0.3">
      <c r="B299" s="49">
        <v>71105</v>
      </c>
      <c r="C299" s="48" t="s">
        <v>299</v>
      </c>
      <c r="D299" s="81">
        <f>'Datos Muni'!K299</f>
        <v>50</v>
      </c>
      <c r="E299" s="81">
        <f>'Datos Muni'!N299</f>
        <v>0</v>
      </c>
      <c r="F299" s="81">
        <f>'Datos Muni'!Q299</f>
        <v>0</v>
      </c>
      <c r="G299" s="81">
        <f>'Datos Muni'!T299</f>
        <v>90.909747640146364</v>
      </c>
      <c r="H299" s="81">
        <f>'Datos Muni'!W299</f>
        <v>84.276154605624029</v>
      </c>
      <c r="I299" s="81">
        <f>'Datos Muni'!Z299</f>
        <v>76.170752155860711</v>
      </c>
      <c r="J299" s="81">
        <f>'Datos Muni'!AC299</f>
        <v>12.823379174090075</v>
      </c>
      <c r="K299" s="81">
        <f>'Datos Muni'!AF299</f>
        <v>0</v>
      </c>
      <c r="L299" s="81">
        <f>'Datos Muni'!AI299</f>
        <v>0</v>
      </c>
      <c r="M299" s="81">
        <f>'Datos Muni'!AL299</f>
        <v>0</v>
      </c>
      <c r="N299" s="77">
        <f>'Datos Muni'!AO299</f>
        <v>0</v>
      </c>
      <c r="O299" s="77">
        <f>'Datos Muni'!AR299</f>
        <v>2.6514377820118398</v>
      </c>
      <c r="P299" s="77">
        <f>'Datos Muni'!AU299</f>
        <v>7.2191741264799294</v>
      </c>
      <c r="Q299" s="78">
        <f>'Datos Muni'!AX299</f>
        <v>0</v>
      </c>
      <c r="R299" s="78">
        <f>'Datos Muni'!BA299</f>
        <v>54.272884364022964</v>
      </c>
      <c r="S299" s="78">
        <f>'Datos Muni'!BD299</f>
        <v>0</v>
      </c>
      <c r="T299" s="78">
        <f>'Datos Muni'!BG299</f>
        <v>0</v>
      </c>
      <c r="U299" s="78">
        <f>'Datos Muni'!BJ299</f>
        <v>0</v>
      </c>
      <c r="V299" s="78">
        <f>'Datos Muni'!BM299</f>
        <v>50</v>
      </c>
      <c r="W299" s="78">
        <f>'Datos Muni'!BP299</f>
        <v>66.666666666666657</v>
      </c>
      <c r="X299" s="78">
        <f>'Datos Muni'!BS299</f>
        <v>11.666666666666666</v>
      </c>
      <c r="Y299" s="78">
        <f>'Datos Muni'!BV299</f>
        <v>7.6738609112709826</v>
      </c>
      <c r="Z299" s="78">
        <f>'Datos Muni'!BY299</f>
        <v>27.340292689138945</v>
      </c>
      <c r="AA299" s="78">
        <f>'Datos Muni'!CB299</f>
        <v>2</v>
      </c>
      <c r="AB299" s="78">
        <f>'Datos Muni'!CE299</f>
        <v>0</v>
      </c>
      <c r="AC299" s="78">
        <f>'Datos Muni'!CH299</f>
        <v>7.7004524015785929</v>
      </c>
      <c r="AD299" s="78">
        <f>'Datos Muni'!CK299</f>
        <v>80.502295436132869</v>
      </c>
      <c r="AE299" s="78">
        <f>'Datos Muni'!CN299</f>
        <v>59.324116743471578</v>
      </c>
      <c r="AF299" s="78">
        <f>'Datos Muni'!CQ299</f>
        <v>100</v>
      </c>
      <c r="AG299" s="78">
        <f>'Datos Muni'!CT299</f>
        <v>63.805579539776481</v>
      </c>
      <c r="AH299" s="78">
        <f>'Datos Muni'!CW299</f>
        <v>0</v>
      </c>
      <c r="AI299" s="78">
        <f>'Datos Muni'!CZ299</f>
        <v>64.646464646464651</v>
      </c>
      <c r="AJ299" s="78">
        <f>'Datos Muni'!DC299</f>
        <v>50</v>
      </c>
      <c r="AK299" s="78">
        <f>'Datos Muni'!DF299</f>
        <v>100</v>
      </c>
      <c r="AL299" s="78">
        <f>'Datos Muni'!DI299</f>
        <v>100</v>
      </c>
      <c r="AM299" s="106">
        <f>'Datos Muni'!DL299</f>
        <v>100</v>
      </c>
      <c r="AN299" s="78">
        <f>'Datos Muni'!DO299</f>
        <v>98</v>
      </c>
      <c r="AO299" s="109">
        <f>'Datos Muni'!DR299</f>
        <v>100</v>
      </c>
      <c r="AP299" s="78">
        <f>'Datos Muni'!DU299</f>
        <v>91.374423063191827</v>
      </c>
      <c r="AQ299" s="78">
        <f>'Datos Muni'!DX299</f>
        <v>100</v>
      </c>
      <c r="AR299" s="78">
        <f>'Datos Muni'!EA299</f>
        <v>100</v>
      </c>
      <c r="AS299" s="78">
        <f>'Datos Muni'!ED299</f>
        <v>100</v>
      </c>
      <c r="AT299" s="78">
        <f>'Datos Muni'!EG299</f>
        <v>81.893111415306834</v>
      </c>
      <c r="AV299" s="87">
        <f t="shared" si="20"/>
        <v>24.926972729554841</v>
      </c>
      <c r="AW299" s="90">
        <f t="shared" si="21"/>
        <v>24.419935861527087</v>
      </c>
      <c r="AX299" s="85">
        <f t="shared" si="22"/>
        <v>32.91196498313996</v>
      </c>
      <c r="AY299" s="90">
        <f t="shared" si="23"/>
        <v>82.122827047481408</v>
      </c>
      <c r="BA299" s="298">
        <f t="shared" si="24"/>
        <v>41.095425155425829</v>
      </c>
    </row>
    <row r="300" spans="2:53" x14ac:dyDescent="0.3">
      <c r="B300" s="49">
        <v>71106</v>
      </c>
      <c r="C300" s="48" t="s">
        <v>300</v>
      </c>
      <c r="D300" s="81">
        <f>'Datos Muni'!K300</f>
        <v>100</v>
      </c>
      <c r="E300" s="81">
        <f>'Datos Muni'!N300</f>
        <v>11.881918819188192</v>
      </c>
      <c r="F300" s="81">
        <f>'Datos Muni'!Q300</f>
        <v>36.098476644285611</v>
      </c>
      <c r="G300" s="81">
        <f>'Datos Muni'!T300</f>
        <v>96.882021892844676</v>
      </c>
      <c r="H300" s="81">
        <f>'Datos Muni'!W300</f>
        <v>65.924876640070778</v>
      </c>
      <c r="I300" s="81">
        <f>'Datos Muni'!Z300</f>
        <v>82.702624066672101</v>
      </c>
      <c r="J300" s="81">
        <f>'Datos Muni'!AC300</f>
        <v>37.751320619891615</v>
      </c>
      <c r="K300" s="81">
        <f>'Datos Muni'!AF300</f>
        <v>0</v>
      </c>
      <c r="L300" s="81">
        <f>'Datos Muni'!AI300</f>
        <v>3.6480040857645757</v>
      </c>
      <c r="M300" s="81">
        <f>'Datos Muni'!AL300</f>
        <v>6.9312077629526945</v>
      </c>
      <c r="N300" s="77">
        <f>'Datos Muni'!AO300</f>
        <v>0</v>
      </c>
      <c r="O300" s="77">
        <f>'Datos Muni'!AR300</f>
        <v>6.9499091623544311</v>
      </c>
      <c r="P300" s="77">
        <f>'Datos Muni'!AU300</f>
        <v>11.78305319701958</v>
      </c>
      <c r="Q300" s="78">
        <f>'Datos Muni'!AX300</f>
        <v>0</v>
      </c>
      <c r="R300" s="78">
        <f>'Datos Muni'!BA300</f>
        <v>45.182186029436529</v>
      </c>
      <c r="S300" s="78">
        <f>'Datos Muni'!BD300</f>
        <v>0</v>
      </c>
      <c r="T300" s="78">
        <f>'Datos Muni'!BG300</f>
        <v>0</v>
      </c>
      <c r="U300" s="78">
        <f>'Datos Muni'!BJ300</f>
        <v>0</v>
      </c>
      <c r="V300" s="78">
        <f>'Datos Muni'!BM300</f>
        <v>20</v>
      </c>
      <c r="W300" s="78">
        <f>'Datos Muni'!BP300</f>
        <v>66.666666666666657</v>
      </c>
      <c r="X300" s="78">
        <f>'Datos Muni'!BS300</f>
        <v>13.333333333333334</v>
      </c>
      <c r="Y300" s="78">
        <f>'Datos Muni'!BV300</f>
        <v>41.784607089904299</v>
      </c>
      <c r="Z300" s="78">
        <f>'Datos Muni'!BY300</f>
        <v>13.982081155305892</v>
      </c>
      <c r="AA300" s="78">
        <f>'Datos Muni'!CB300</f>
        <v>5.5000000000000009</v>
      </c>
      <c r="AB300" s="78">
        <f>'Datos Muni'!CE300</f>
        <v>10.393439005371686</v>
      </c>
      <c r="AC300" s="78">
        <f>'Datos Muni'!CH300</f>
        <v>0</v>
      </c>
      <c r="AD300" s="78">
        <f>'Datos Muni'!CK300</f>
        <v>43.374793299302617</v>
      </c>
      <c r="AE300" s="78">
        <f>'Datos Muni'!CN300</f>
        <v>30.56914546640574</v>
      </c>
      <c r="AF300" s="78">
        <f>'Datos Muni'!CQ300</f>
        <v>100</v>
      </c>
      <c r="AG300" s="78">
        <f>'Datos Muni'!CT300</f>
        <v>0</v>
      </c>
      <c r="AH300" s="78">
        <f>'Datos Muni'!CW300</f>
        <v>0</v>
      </c>
      <c r="AI300" s="78">
        <f>'Datos Muni'!CZ300</f>
        <v>46.801346801346803</v>
      </c>
      <c r="AJ300" s="78">
        <f>'Datos Muni'!DC300</f>
        <v>75</v>
      </c>
      <c r="AK300" s="78">
        <f>'Datos Muni'!DF300</f>
        <v>100</v>
      </c>
      <c r="AL300" s="78">
        <f>'Datos Muni'!DI300</f>
        <v>75</v>
      </c>
      <c r="AM300" s="106">
        <f>'Datos Muni'!DL300</f>
        <v>25</v>
      </c>
      <c r="AN300" s="78">
        <f>'Datos Muni'!DO300</f>
        <v>40</v>
      </c>
      <c r="AO300" s="109">
        <f>'Datos Muni'!DR300</f>
        <v>100</v>
      </c>
      <c r="AP300" s="78">
        <f>'Datos Muni'!DU300</f>
        <v>100</v>
      </c>
      <c r="AQ300" s="78">
        <f>'Datos Muni'!DX300</f>
        <v>81.164468158687811</v>
      </c>
      <c r="AR300" s="78">
        <f>'Datos Muni'!EA300</f>
        <v>100</v>
      </c>
      <c r="AS300" s="78">
        <f>'Datos Muni'!ED300</f>
        <v>100</v>
      </c>
      <c r="AT300" s="78">
        <f>'Datos Muni'!EG300</f>
        <v>51.171534399654007</v>
      </c>
      <c r="AV300" s="87">
        <f t="shared" si="20"/>
        <v>35.427185607003409</v>
      </c>
      <c r="AW300" s="90">
        <f t="shared" si="21"/>
        <v>18.8355503851576</v>
      </c>
      <c r="AX300" s="85">
        <f t="shared" si="22"/>
        <v>28.770822149958171</v>
      </c>
      <c r="AY300" s="90">
        <f t="shared" si="23"/>
        <v>63.86695352569204</v>
      </c>
      <c r="BA300" s="298">
        <f t="shared" si="24"/>
        <v>36.7251279169528</v>
      </c>
    </row>
    <row r="301" spans="2:53" x14ac:dyDescent="0.3">
      <c r="B301" s="49">
        <v>71201</v>
      </c>
      <c r="C301" s="48" t="s">
        <v>301</v>
      </c>
      <c r="D301" s="81">
        <f>'Datos Muni'!K301</f>
        <v>50</v>
      </c>
      <c r="E301" s="81">
        <f>'Datos Muni'!N301</f>
        <v>0</v>
      </c>
      <c r="F301" s="81">
        <f>'Datos Muni'!Q301</f>
        <v>10.481521078338888</v>
      </c>
      <c r="G301" s="81">
        <f>'Datos Muni'!T301</f>
        <v>51.282589188912851</v>
      </c>
      <c r="H301" s="81">
        <f>'Datos Muni'!W301</f>
        <v>39.853438349439678</v>
      </c>
      <c r="I301" s="81">
        <f>'Datos Muni'!Z301</f>
        <v>67.085166177907922</v>
      </c>
      <c r="J301" s="81">
        <f>'Datos Muni'!AC301</f>
        <v>15.575783747226811</v>
      </c>
      <c r="K301" s="81">
        <f>'Datos Muni'!AF301</f>
        <v>0</v>
      </c>
      <c r="L301" s="81">
        <f>'Datos Muni'!AI301</f>
        <v>6.5954359583168447</v>
      </c>
      <c r="M301" s="81">
        <f>'Datos Muni'!AL301</f>
        <v>6.2656641604010019</v>
      </c>
      <c r="N301" s="77">
        <f>'Datos Muni'!AO301</f>
        <v>0</v>
      </c>
      <c r="O301" s="77">
        <f>'Datos Muni'!AR301</f>
        <v>0.61056103997282574</v>
      </c>
      <c r="P301" s="77">
        <f>'Datos Muni'!AU301</f>
        <v>15.037593984962406</v>
      </c>
      <c r="Q301" s="78">
        <f>'Datos Muni'!AX301</f>
        <v>100</v>
      </c>
      <c r="R301" s="78">
        <f>'Datos Muni'!BA301</f>
        <v>24.880425008645908</v>
      </c>
      <c r="S301" s="78">
        <f>'Datos Muni'!BD301</f>
        <v>0</v>
      </c>
      <c r="T301" s="78">
        <f>'Datos Muni'!BG301</f>
        <v>100</v>
      </c>
      <c r="U301" s="78">
        <f>'Datos Muni'!BJ301</f>
        <v>0</v>
      </c>
      <c r="V301" s="78">
        <f>'Datos Muni'!BM301</f>
        <v>40</v>
      </c>
      <c r="W301" s="78">
        <f>'Datos Muni'!BP301</f>
        <v>0</v>
      </c>
      <c r="X301" s="78">
        <f>'Datos Muni'!BS301</f>
        <v>20</v>
      </c>
      <c r="Y301" s="78">
        <f>'Datos Muni'!BV301</f>
        <v>19.982056928472392</v>
      </c>
      <c r="Z301" s="78">
        <f>'Datos Muni'!BY301</f>
        <v>17.60932808356019</v>
      </c>
      <c r="AA301" s="78">
        <f>'Datos Muni'!CB301</f>
        <v>4.5</v>
      </c>
      <c r="AB301" s="78">
        <f>'Datos Muni'!CE301</f>
        <v>2.3788806077694238</v>
      </c>
      <c r="AC301" s="78">
        <f>'Datos Muni'!CH301</f>
        <v>14.619883040935674</v>
      </c>
      <c r="AD301" s="78">
        <f>'Datos Muni'!CK301</f>
        <v>56.602641056422577</v>
      </c>
      <c r="AE301" s="78">
        <f>'Datos Muni'!CN301</f>
        <v>50.453091684434959</v>
      </c>
      <c r="AF301" s="78">
        <f>'Datos Muni'!CQ301</f>
        <v>21.929824561403507</v>
      </c>
      <c r="AG301" s="78">
        <f>'Datos Muni'!CT301</f>
        <v>92.285414376561974</v>
      </c>
      <c r="AH301" s="78">
        <f>'Datos Muni'!CW301</f>
        <v>0</v>
      </c>
      <c r="AI301" s="78">
        <f>'Datos Muni'!CZ301</f>
        <v>64.983164983164983</v>
      </c>
      <c r="AJ301" s="78">
        <f>'Datos Muni'!DC301</f>
        <v>25</v>
      </c>
      <c r="AK301" s="78">
        <f>'Datos Muni'!DF301</f>
        <v>100</v>
      </c>
      <c r="AL301" s="78">
        <f>'Datos Muni'!DI301</f>
        <v>100</v>
      </c>
      <c r="AM301" s="106">
        <f>'Datos Muni'!DL301</f>
        <v>75</v>
      </c>
      <c r="AN301" s="78">
        <f>'Datos Muni'!DO301</f>
        <v>82</v>
      </c>
      <c r="AO301" s="109">
        <f>'Datos Muni'!DR301</f>
        <v>49.058421330665354</v>
      </c>
      <c r="AP301" s="78">
        <f>'Datos Muni'!DU301</f>
        <v>88.55035219059414</v>
      </c>
      <c r="AQ301" s="78">
        <f>'Datos Muni'!DX301</f>
        <v>100</v>
      </c>
      <c r="AR301" s="78">
        <f>'Datos Muni'!EA301</f>
        <v>87.116564417177912</v>
      </c>
      <c r="AS301" s="78">
        <f>'Datos Muni'!ED301</f>
        <v>100</v>
      </c>
      <c r="AT301" s="78">
        <f>'Datos Muni'!EG301</f>
        <v>84.092906967565256</v>
      </c>
      <c r="AV301" s="87">
        <f t="shared" si="20"/>
        <v>20.214442591190711</v>
      </c>
      <c r="AW301" s="90">
        <f t="shared" si="21"/>
        <v>37.840060715520849</v>
      </c>
      <c r="AX301" s="85">
        <f t="shared" si="22"/>
        <v>23.119522884777634</v>
      </c>
      <c r="AY301" s="90">
        <f t="shared" si="23"/>
        <v>74.86334459040927</v>
      </c>
      <c r="BA301" s="298">
        <f t="shared" si="24"/>
        <v>39.009342695474615</v>
      </c>
    </row>
    <row r="302" spans="2:53" x14ac:dyDescent="0.3">
      <c r="B302" s="49">
        <v>71301</v>
      </c>
      <c r="C302" s="48" t="s">
        <v>302</v>
      </c>
      <c r="D302" s="81">
        <f>'Datos Muni'!K302</f>
        <v>100</v>
      </c>
      <c r="E302" s="81">
        <f>'Datos Muni'!N302</f>
        <v>6.383712905452037</v>
      </c>
      <c r="F302" s="81">
        <f>'Datos Muni'!Q302</f>
        <v>47.760965917774719</v>
      </c>
      <c r="G302" s="81">
        <f>'Datos Muni'!T302</f>
        <v>60.95522115682428</v>
      </c>
      <c r="H302" s="81">
        <f>'Datos Muni'!W302</f>
        <v>74.36708096489555</v>
      </c>
      <c r="I302" s="81">
        <f>'Datos Muni'!Z302</f>
        <v>75.624144796677044</v>
      </c>
      <c r="J302" s="81">
        <f>'Datos Muni'!AC302</f>
        <v>16.022720179764061</v>
      </c>
      <c r="K302" s="81">
        <f>'Datos Muni'!AF302</f>
        <v>0</v>
      </c>
      <c r="L302" s="81">
        <f>'Datos Muni'!AI302</f>
        <v>36.067554529634002</v>
      </c>
      <c r="M302" s="81">
        <f>'Datos Muni'!AL302</f>
        <v>5.7106961338587174</v>
      </c>
      <c r="N302" s="77">
        <f>'Datos Muni'!AO302</f>
        <v>0</v>
      </c>
      <c r="O302" s="77">
        <f>'Datos Muni'!AR302</f>
        <v>22.028050664464736</v>
      </c>
      <c r="P302" s="77">
        <f>'Datos Muni'!AU302</f>
        <v>100</v>
      </c>
      <c r="Q302" s="78">
        <f>'Datos Muni'!AX302</f>
        <v>100</v>
      </c>
      <c r="R302" s="78">
        <f>'Datos Muni'!BA302</f>
        <v>49.366291584422804</v>
      </c>
      <c r="S302" s="78">
        <f>'Datos Muni'!BD302</f>
        <v>100</v>
      </c>
      <c r="T302" s="78">
        <f>'Datos Muni'!BG302</f>
        <v>0</v>
      </c>
      <c r="U302" s="78">
        <f>'Datos Muni'!BJ302</f>
        <v>33.333333333333329</v>
      </c>
      <c r="V302" s="78">
        <f>'Datos Muni'!BM302</f>
        <v>50</v>
      </c>
      <c r="W302" s="78">
        <f>'Datos Muni'!BP302</f>
        <v>0</v>
      </c>
      <c r="X302" s="78">
        <f>'Datos Muni'!BS302</f>
        <v>23.333333333333332</v>
      </c>
      <c r="Y302" s="78">
        <f>'Datos Muni'!BV302</f>
        <v>20.066636377404208</v>
      </c>
      <c r="Z302" s="78">
        <f>'Datos Muni'!BY302</f>
        <v>22.893261912026254</v>
      </c>
      <c r="AA302" s="78">
        <f>'Datos Muni'!CB302</f>
        <v>4</v>
      </c>
      <c r="AB302" s="78">
        <f>'Datos Muni'!CE302</f>
        <v>12.668360915995661</v>
      </c>
      <c r="AC302" s="78">
        <f>'Datos Muni'!CH302</f>
        <v>15.228523023623245</v>
      </c>
      <c r="AD302" s="78">
        <f>'Datos Muni'!CK302</f>
        <v>45.454545454545453</v>
      </c>
      <c r="AE302" s="78">
        <f>'Datos Muni'!CN302</f>
        <v>32.502951593860679</v>
      </c>
      <c r="AF302" s="78">
        <f>'Datos Muni'!CQ302</f>
        <v>100</v>
      </c>
      <c r="AG302" s="78">
        <f>'Datos Muni'!CT302</f>
        <v>90.317134230987406</v>
      </c>
      <c r="AH302" s="78">
        <f>'Datos Muni'!CW302</f>
        <v>0</v>
      </c>
      <c r="AI302" s="78">
        <f>'Datos Muni'!CZ302</f>
        <v>45.117845117845121</v>
      </c>
      <c r="AJ302" s="78">
        <f>'Datos Muni'!DC302</f>
        <v>50</v>
      </c>
      <c r="AK302" s="78">
        <f>'Datos Muni'!DF302</f>
        <v>75</v>
      </c>
      <c r="AL302" s="78">
        <f>'Datos Muni'!DI302</f>
        <v>75</v>
      </c>
      <c r="AM302" s="106">
        <f>'Datos Muni'!DL302</f>
        <v>100</v>
      </c>
      <c r="AN302" s="78">
        <f>'Datos Muni'!DO302</f>
        <v>94</v>
      </c>
      <c r="AO302" s="109">
        <f>'Datos Muni'!DR302</f>
        <v>100</v>
      </c>
      <c r="AP302" s="78">
        <f>'Datos Muni'!DU302</f>
        <v>93.050983754336187</v>
      </c>
      <c r="AQ302" s="78">
        <f>'Datos Muni'!DX302</f>
        <v>0</v>
      </c>
      <c r="AR302" s="78">
        <f>'Datos Muni'!EA302</f>
        <v>100</v>
      </c>
      <c r="AS302" s="78">
        <f>'Datos Muni'!ED302</f>
        <v>100</v>
      </c>
      <c r="AT302" s="78">
        <f>'Datos Muni'!EG302</f>
        <v>78.256738345503024</v>
      </c>
      <c r="AV302" s="87">
        <f t="shared" si="20"/>
        <v>41.916934403795786</v>
      </c>
      <c r="AW302" s="90">
        <f t="shared" si="21"/>
        <v>47.528517845393729</v>
      </c>
      <c r="AX302" s="85">
        <f t="shared" si="22"/>
        <v>30.68306806786542</v>
      </c>
      <c r="AY302" s="90">
        <f t="shared" si="23"/>
        <v>71.481621532047967</v>
      </c>
      <c r="BA302" s="298">
        <f t="shared" si="24"/>
        <v>47.902535462275722</v>
      </c>
    </row>
    <row r="303" spans="2:53" x14ac:dyDescent="0.3">
      <c r="B303" s="49">
        <v>71302</v>
      </c>
      <c r="C303" s="48" t="s">
        <v>303</v>
      </c>
      <c r="D303" s="81">
        <f>'Datos Muni'!K303</f>
        <v>50</v>
      </c>
      <c r="E303" s="81">
        <f>'Datos Muni'!N303</f>
        <v>15.262923351158648</v>
      </c>
      <c r="F303" s="81">
        <f>'Datos Muni'!Q303</f>
        <v>18.076644974692694</v>
      </c>
      <c r="G303" s="81">
        <f>'Datos Muni'!T303</f>
        <v>89.637170256624756</v>
      </c>
      <c r="H303" s="81">
        <f>'Datos Muni'!W303</f>
        <v>46.7532602552252</v>
      </c>
      <c r="I303" s="81">
        <f>'Datos Muni'!Z303</f>
        <v>80.8149405772497</v>
      </c>
      <c r="J303" s="81">
        <f>'Datos Muni'!AC303</f>
        <v>12.780241286199123</v>
      </c>
      <c r="K303" s="81">
        <f>'Datos Muni'!AF303</f>
        <v>0</v>
      </c>
      <c r="L303" s="81">
        <f>'Datos Muni'!AI303</f>
        <v>0</v>
      </c>
      <c r="M303" s="81">
        <f>'Datos Muni'!AL303</f>
        <v>0</v>
      </c>
      <c r="N303" s="77">
        <f>'Datos Muni'!AO303</f>
        <v>0</v>
      </c>
      <c r="O303" s="77">
        <f>'Datos Muni'!AR303</f>
        <v>59.533425532080365</v>
      </c>
      <c r="P303" s="77">
        <f>'Datos Muni'!AU303</f>
        <v>11.131725417439704</v>
      </c>
      <c r="Q303" s="78">
        <f>'Datos Muni'!AX303</f>
        <v>0.45660595220040345</v>
      </c>
      <c r="R303" s="78">
        <f>'Datos Muni'!BA303</f>
        <v>28.970566855146629</v>
      </c>
      <c r="S303" s="78">
        <f>'Datos Muni'!BD303</f>
        <v>0</v>
      </c>
      <c r="T303" s="78">
        <f>'Datos Muni'!BG303</f>
        <v>0</v>
      </c>
      <c r="U303" s="78">
        <f>'Datos Muni'!BJ303</f>
        <v>33.333333333333329</v>
      </c>
      <c r="V303" s="78">
        <f>'Datos Muni'!BM303</f>
        <v>10</v>
      </c>
      <c r="W303" s="78">
        <f>'Datos Muni'!BP303</f>
        <v>0</v>
      </c>
      <c r="X303" s="78">
        <f>'Datos Muni'!BS303</f>
        <v>28.333333333333332</v>
      </c>
      <c r="Y303" s="78">
        <f>'Datos Muni'!BV303</f>
        <v>33.375052148518982</v>
      </c>
      <c r="Z303" s="78">
        <f>'Datos Muni'!BY303</f>
        <v>21.458822939972727</v>
      </c>
      <c r="AA303" s="78">
        <f>'Datos Muni'!CB303</f>
        <v>6</v>
      </c>
      <c r="AB303" s="78">
        <f>'Datos Muni'!CE303</f>
        <v>0.59439198103483815</v>
      </c>
      <c r="AC303" s="78">
        <f>'Datos Muni'!CH303</f>
        <v>1.7178588607160035</v>
      </c>
      <c r="AD303" s="78">
        <f>'Datos Muni'!CK303</f>
        <v>49.065196548418022</v>
      </c>
      <c r="AE303" s="78">
        <f>'Datos Muni'!CN303</f>
        <v>37.905520774046678</v>
      </c>
      <c r="AF303" s="78">
        <f>'Datos Muni'!CQ303</f>
        <v>100</v>
      </c>
      <c r="AG303" s="78">
        <f>'Datos Muni'!CT303</f>
        <v>100</v>
      </c>
      <c r="AH303" s="78">
        <f>'Datos Muni'!CW303</f>
        <v>0</v>
      </c>
      <c r="AI303" s="78">
        <f>'Datos Muni'!CZ303</f>
        <v>51.851851851851862</v>
      </c>
      <c r="AJ303" s="78">
        <f>'Datos Muni'!DC303</f>
        <v>100</v>
      </c>
      <c r="AK303" s="78">
        <f>'Datos Muni'!DF303</f>
        <v>50</v>
      </c>
      <c r="AL303" s="78">
        <f>'Datos Muni'!DI303</f>
        <v>100</v>
      </c>
      <c r="AM303" s="106">
        <f>'Datos Muni'!DL303</f>
        <v>100</v>
      </c>
      <c r="AN303" s="78">
        <f>'Datos Muni'!DO303</f>
        <v>100</v>
      </c>
      <c r="AO303" s="109">
        <f>'Datos Muni'!DR303</f>
        <v>100</v>
      </c>
      <c r="AP303" s="78">
        <f>'Datos Muni'!DU303</f>
        <v>100</v>
      </c>
      <c r="AQ303" s="78">
        <f>'Datos Muni'!DX303</f>
        <v>75.800206504904494</v>
      </c>
      <c r="AR303" s="78">
        <f>'Datos Muni'!EA303</f>
        <v>100</v>
      </c>
      <c r="AS303" s="78">
        <f>'Datos Muni'!ED303</f>
        <v>99.662362235351083</v>
      </c>
      <c r="AT303" s="78">
        <f>'Datos Muni'!EG303</f>
        <v>92.979949612886344</v>
      </c>
      <c r="AV303" s="87">
        <f t="shared" si="20"/>
        <v>29.537717819282324</v>
      </c>
      <c r="AW303" s="90">
        <f t="shared" si="21"/>
        <v>10.394358020097195</v>
      </c>
      <c r="AX303" s="85">
        <f t="shared" si="22"/>
        <v>30.938908509560065</v>
      </c>
      <c r="AY303" s="90">
        <f t="shared" si="23"/>
        <v>83.592455014642411</v>
      </c>
      <c r="BA303" s="298">
        <f t="shared" si="24"/>
        <v>38.615859840895496</v>
      </c>
    </row>
    <row r="304" spans="2:53" x14ac:dyDescent="0.3">
      <c r="B304" s="49">
        <v>71401</v>
      </c>
      <c r="C304" s="48" t="s">
        <v>392</v>
      </c>
      <c r="D304" s="81">
        <f>'Datos Muni'!K304</f>
        <v>100</v>
      </c>
      <c r="E304" s="81">
        <f>'Datos Muni'!N304</f>
        <v>1.2071046732195205</v>
      </c>
      <c r="F304" s="81">
        <f>'Datos Muni'!Q304</f>
        <v>42.342380488631079</v>
      </c>
      <c r="G304" s="81">
        <f>'Datos Muni'!T304</f>
        <v>97.194180079208408</v>
      </c>
      <c r="H304" s="81">
        <f>'Datos Muni'!W304</f>
        <v>12.429593942130293</v>
      </c>
      <c r="I304" s="81">
        <f>'Datos Muni'!Z304</f>
        <v>88.724865816464131</v>
      </c>
      <c r="J304" s="81">
        <f>'Datos Muni'!AC304</f>
        <v>15.518922167121612</v>
      </c>
      <c r="K304" s="81">
        <f>'Datos Muni'!AF304</f>
        <v>66.666666666666657</v>
      </c>
      <c r="L304" s="81">
        <f>'Datos Muni'!AI304</f>
        <v>34.4997854544592</v>
      </c>
      <c r="M304" s="81">
        <f>'Datos Muni'!AL304</f>
        <v>57.355893318038433</v>
      </c>
      <c r="N304" s="77">
        <f>'Datos Muni'!AO304</f>
        <v>44.290265110454378</v>
      </c>
      <c r="O304" s="77">
        <f>'Datos Muni'!AR304</f>
        <v>5.3288715401491267</v>
      </c>
      <c r="P304" s="77">
        <f>'Datos Muni'!AU304</f>
        <v>29.045147281740341</v>
      </c>
      <c r="Q304" s="78">
        <f>'Datos Muni'!AX304</f>
        <v>100</v>
      </c>
      <c r="R304" s="78">
        <f>'Datos Muni'!BA304</f>
        <v>23.038896898963866</v>
      </c>
      <c r="S304" s="78">
        <f>'Datos Muni'!BD304</f>
        <v>0</v>
      </c>
      <c r="T304" s="78">
        <f>'Datos Muni'!BG304</f>
        <v>100</v>
      </c>
      <c r="U304" s="78">
        <f>'Datos Muni'!BJ304</f>
        <v>0</v>
      </c>
      <c r="V304" s="78">
        <f>'Datos Muni'!BM304</f>
        <v>70</v>
      </c>
      <c r="W304" s="78">
        <f>'Datos Muni'!BP304</f>
        <v>0</v>
      </c>
      <c r="X304" s="78">
        <f>'Datos Muni'!BS304</f>
        <v>75</v>
      </c>
      <c r="Y304" s="78">
        <f>'Datos Muni'!BV304</f>
        <v>42.315369261477045</v>
      </c>
      <c r="Z304" s="78">
        <f>'Datos Muni'!BY304</f>
        <v>31.553546168141356</v>
      </c>
      <c r="AA304" s="78">
        <f>'Datos Muni'!CB304</f>
        <v>30</v>
      </c>
      <c r="AB304" s="78">
        <f>'Datos Muni'!CE304</f>
        <v>32.179535314842887</v>
      </c>
      <c r="AC304" s="78">
        <f>'Datos Muni'!CH304</f>
        <v>21.849864121157495</v>
      </c>
      <c r="AD304" s="78">
        <f>'Datos Muni'!CK304</f>
        <v>76.834381551362696</v>
      </c>
      <c r="AE304" s="78">
        <f>'Datos Muni'!CN304</f>
        <v>76.201621666805991</v>
      </c>
      <c r="AF304" s="78">
        <f>'Datos Muni'!CQ304</f>
        <v>47.523454463517552</v>
      </c>
      <c r="AG304" s="78">
        <f>'Datos Muni'!CT304</f>
        <v>71.114631432887293</v>
      </c>
      <c r="AH304" s="78">
        <f>'Datos Muni'!CW304</f>
        <v>0</v>
      </c>
      <c r="AI304" s="78">
        <f>'Datos Muni'!CZ304</f>
        <v>65.656565656565661</v>
      </c>
      <c r="AJ304" s="78">
        <f>'Datos Muni'!DC304</f>
        <v>75</v>
      </c>
      <c r="AK304" s="78">
        <f>'Datos Muni'!DF304</f>
        <v>100</v>
      </c>
      <c r="AL304" s="78">
        <f>'Datos Muni'!DI304</f>
        <v>75</v>
      </c>
      <c r="AM304" s="106">
        <f>'Datos Muni'!DL304</f>
        <v>75</v>
      </c>
      <c r="AN304" s="78">
        <f>'Datos Muni'!DO304</f>
        <v>57.999999999999993</v>
      </c>
      <c r="AO304" s="109">
        <f>'Datos Muni'!DR304</f>
        <v>100</v>
      </c>
      <c r="AP304" s="78">
        <f>'Datos Muni'!DU304</f>
        <v>70.67064255436199</v>
      </c>
      <c r="AQ304" s="78">
        <f>'Datos Muni'!DX304</f>
        <v>100</v>
      </c>
      <c r="AR304" s="78">
        <f>'Datos Muni'!EA304</f>
        <v>100</v>
      </c>
      <c r="AS304" s="78">
        <f>'Datos Muni'!ED304</f>
        <v>100</v>
      </c>
      <c r="AT304" s="78">
        <f>'Datos Muni'!EG304</f>
        <v>67.401980199310813</v>
      </c>
      <c r="AV304" s="87">
        <f t="shared" si="20"/>
        <v>45.73874434909871</v>
      </c>
      <c r="AW304" s="90">
        <f t="shared" si="21"/>
        <v>41.862699556994833</v>
      </c>
      <c r="AX304" s="85">
        <f t="shared" si="22"/>
        <v>48.161974727478338</v>
      </c>
      <c r="AY304" s="90">
        <f t="shared" si="23"/>
        <v>75.560272845937547</v>
      </c>
      <c r="BA304" s="298">
        <f t="shared" si="24"/>
        <v>52.830922869877355</v>
      </c>
    </row>
    <row r="305" spans="2:53" x14ac:dyDescent="0.3">
      <c r="B305" s="49">
        <v>71402</v>
      </c>
      <c r="C305" s="48" t="s">
        <v>305</v>
      </c>
      <c r="D305" s="81">
        <f>'Datos Muni'!K305</f>
        <v>100</v>
      </c>
      <c r="E305" s="81">
        <f>'Datos Muni'!N305</f>
        <v>27.750350776905886</v>
      </c>
      <c r="F305" s="81">
        <f>'Datos Muni'!Q305</f>
        <v>51.166598444535403</v>
      </c>
      <c r="G305" s="81">
        <f>'Datos Muni'!T305</f>
        <v>99.01291828676294</v>
      </c>
      <c r="H305" s="81">
        <f>'Datos Muni'!W305</f>
        <v>0</v>
      </c>
      <c r="I305" s="81">
        <f>'Datos Muni'!Z305</f>
        <v>92.164636151392116</v>
      </c>
      <c r="J305" s="81">
        <f>'Datos Muni'!AC305</f>
        <v>26.817859559258007</v>
      </c>
      <c r="K305" s="81">
        <f>'Datos Muni'!AF305</f>
        <v>0</v>
      </c>
      <c r="L305" s="81">
        <f>'Datos Muni'!AI305</f>
        <v>99.661152082918079</v>
      </c>
      <c r="M305" s="81">
        <f>'Datos Muni'!AL305</f>
        <v>59.796691249750857</v>
      </c>
      <c r="N305" s="77">
        <f>'Datos Muni'!AO305</f>
        <v>94.274062781138738</v>
      </c>
      <c r="O305" s="77">
        <f>'Datos Muni'!AR305</f>
        <v>10.232584533603609</v>
      </c>
      <c r="P305" s="77">
        <f>'Datos Muni'!AU305</f>
        <v>64.361969304365161</v>
      </c>
      <c r="Q305" s="78">
        <f>'Datos Muni'!AX305</f>
        <v>100</v>
      </c>
      <c r="R305" s="78">
        <f>'Datos Muni'!BA305</f>
        <v>25.839394794665115</v>
      </c>
      <c r="S305" s="78">
        <f>'Datos Muni'!BD305</f>
        <v>0</v>
      </c>
      <c r="T305" s="78">
        <f>'Datos Muni'!BG305</f>
        <v>100</v>
      </c>
      <c r="U305" s="78">
        <f>'Datos Muni'!BJ305</f>
        <v>0</v>
      </c>
      <c r="V305" s="78">
        <f>'Datos Muni'!BM305</f>
        <v>30</v>
      </c>
      <c r="W305" s="78">
        <f>'Datos Muni'!BP305</f>
        <v>0</v>
      </c>
      <c r="X305" s="78">
        <f>'Datos Muni'!BS305</f>
        <v>100</v>
      </c>
      <c r="Y305" s="78">
        <f>'Datos Muni'!BV305</f>
        <v>52.490871152842978</v>
      </c>
      <c r="Z305" s="78">
        <f>'Datos Muni'!BY305</f>
        <v>25.615380773604041</v>
      </c>
      <c r="AA305" s="78">
        <f>'Datos Muni'!CB305</f>
        <v>17</v>
      </c>
      <c r="AB305" s="78">
        <f>'Datos Muni'!CE305</f>
        <v>95.602909258521038</v>
      </c>
      <c r="AC305" s="78">
        <f>'Datos Muni'!CH305</f>
        <v>15.945784333266891</v>
      </c>
      <c r="AD305" s="78">
        <f>'Datos Muni'!CK305</f>
        <v>78.507896169903802</v>
      </c>
      <c r="AE305" s="78">
        <f>'Datos Muni'!CN305</f>
        <v>67.440753783192164</v>
      </c>
      <c r="AF305" s="78">
        <f>'Datos Muni'!CQ305</f>
        <v>100</v>
      </c>
      <c r="AG305" s="78">
        <f>'Datos Muni'!CT305</f>
        <v>91.99436787407052</v>
      </c>
      <c r="AH305" s="78">
        <f>'Datos Muni'!CW305</f>
        <v>0</v>
      </c>
      <c r="AI305" s="78">
        <f>'Datos Muni'!CZ305</f>
        <v>73.063973063973052</v>
      </c>
      <c r="AJ305" s="78">
        <f>'Datos Muni'!DC305</f>
        <v>100</v>
      </c>
      <c r="AK305" s="78">
        <f>'Datos Muni'!DF305</f>
        <v>100</v>
      </c>
      <c r="AL305" s="78">
        <f>'Datos Muni'!DI305</f>
        <v>100</v>
      </c>
      <c r="AM305" s="106">
        <f>'Datos Muni'!DL305</f>
        <v>100</v>
      </c>
      <c r="AN305" s="78">
        <f>'Datos Muni'!DO305</f>
        <v>86</v>
      </c>
      <c r="AO305" s="109">
        <f>'Datos Muni'!DR305</f>
        <v>57.537912275025249</v>
      </c>
      <c r="AP305" s="78">
        <f>'Datos Muni'!DU305</f>
        <v>48.778143264933775</v>
      </c>
      <c r="AQ305" s="78">
        <f>'Datos Muni'!DX305</f>
        <v>100</v>
      </c>
      <c r="AR305" s="78">
        <f>'Datos Muni'!EA305</f>
        <v>100</v>
      </c>
      <c r="AS305" s="78">
        <f>'Datos Muni'!ED305</f>
        <v>100</v>
      </c>
      <c r="AT305" s="78">
        <f>'Datos Muni'!EG305</f>
        <v>44.33282083508562</v>
      </c>
      <c r="AV305" s="87">
        <f t="shared" si="20"/>
        <v>55.787601782356212</v>
      </c>
      <c r="AW305" s="90">
        <f t="shared" si="21"/>
        <v>36.548484970666443</v>
      </c>
      <c r="AX305" s="85">
        <f t="shared" si="22"/>
        <v>61.400399496814543</v>
      </c>
      <c r="AY305" s="90">
        <f t="shared" si="23"/>
        <v>78.693372665220593</v>
      </c>
      <c r="BA305" s="298">
        <f t="shared" si="24"/>
        <v>58.107464728764441</v>
      </c>
    </row>
    <row r="306" spans="2:53" x14ac:dyDescent="0.3">
      <c r="B306" s="49">
        <v>71403</v>
      </c>
      <c r="C306" s="48" t="s">
        <v>393</v>
      </c>
      <c r="D306" s="81">
        <f>'Datos Muni'!K306</f>
        <v>100</v>
      </c>
      <c r="E306" s="81">
        <f>'Datos Muni'!N306</f>
        <v>0</v>
      </c>
      <c r="F306" s="81">
        <f>'Datos Muni'!Q306</f>
        <v>21.628168526689159</v>
      </c>
      <c r="G306" s="81">
        <f>'Datos Muni'!T306</f>
        <v>70.707978169111669</v>
      </c>
      <c r="H306" s="81">
        <f>'Datos Muni'!W306</f>
        <v>82.960893422778312</v>
      </c>
      <c r="I306" s="81">
        <f>'Datos Muni'!Z306</f>
        <v>59.910113554769616</v>
      </c>
      <c r="J306" s="81">
        <f>'Datos Muni'!AC306</f>
        <v>30.351142010334836</v>
      </c>
      <c r="K306" s="81">
        <f>'Datos Muni'!AF306</f>
        <v>0</v>
      </c>
      <c r="L306" s="81">
        <f>'Datos Muni'!AI306</f>
        <v>0</v>
      </c>
      <c r="M306" s="81">
        <f>'Datos Muni'!AL306</f>
        <v>0</v>
      </c>
      <c r="N306" s="77">
        <f>'Datos Muni'!AO306</f>
        <v>0</v>
      </c>
      <c r="O306" s="77">
        <f>'Datos Muni'!AR306</f>
        <v>2.7184542102324549</v>
      </c>
      <c r="P306" s="77">
        <f>'Datos Muni'!AU306</f>
        <v>14.275074478649454</v>
      </c>
      <c r="Q306" s="78">
        <f>'Datos Muni'!AX306</f>
        <v>91.030133834177846</v>
      </c>
      <c r="R306" s="78">
        <f>'Datos Muni'!BA306</f>
        <v>22.888340131521883</v>
      </c>
      <c r="S306" s="78">
        <f>'Datos Muni'!BD306</f>
        <v>0</v>
      </c>
      <c r="T306" s="78">
        <f>'Datos Muni'!BG306</f>
        <v>100</v>
      </c>
      <c r="U306" s="78">
        <f>'Datos Muni'!BJ306</f>
        <v>0</v>
      </c>
      <c r="V306" s="78">
        <f>'Datos Muni'!BM306</f>
        <v>30</v>
      </c>
      <c r="W306" s="78">
        <f>'Datos Muni'!BP306</f>
        <v>0</v>
      </c>
      <c r="X306" s="78">
        <f>'Datos Muni'!BS306</f>
        <v>63.333333333333329</v>
      </c>
      <c r="Y306" s="78">
        <f>'Datos Muni'!BV306</f>
        <v>39.008080245193646</v>
      </c>
      <c r="Z306" s="78">
        <f>'Datos Muni'!BY306</f>
        <v>17.222058491209648</v>
      </c>
      <c r="AA306" s="78">
        <f>'Datos Muni'!CB306</f>
        <v>8</v>
      </c>
      <c r="AB306" s="78">
        <f>'Datos Muni'!CE306</f>
        <v>9.2586955685203574</v>
      </c>
      <c r="AC306" s="78">
        <f>'Datos Muni'!CH306</f>
        <v>0</v>
      </c>
      <c r="AD306" s="78">
        <f>'Datos Muni'!CK306</f>
        <v>64.581724581724586</v>
      </c>
      <c r="AE306" s="78">
        <f>'Datos Muni'!CN306</f>
        <v>57.716836734693878</v>
      </c>
      <c r="AF306" s="78">
        <f>'Datos Muni'!CQ306</f>
        <v>100</v>
      </c>
      <c r="AG306" s="78">
        <f>'Datos Muni'!CT306</f>
        <v>0</v>
      </c>
      <c r="AH306" s="78">
        <f>'Datos Muni'!CW306</f>
        <v>0</v>
      </c>
      <c r="AI306" s="78">
        <f>'Datos Muni'!CZ306</f>
        <v>59.259259259259267</v>
      </c>
      <c r="AJ306" s="78">
        <f>'Datos Muni'!DC306</f>
        <v>75</v>
      </c>
      <c r="AK306" s="78">
        <f>'Datos Muni'!DF306</f>
        <v>100</v>
      </c>
      <c r="AL306" s="78">
        <f>'Datos Muni'!DI306</f>
        <v>75</v>
      </c>
      <c r="AM306" s="106">
        <f>'Datos Muni'!DL306</f>
        <v>100</v>
      </c>
      <c r="AN306" s="78">
        <f>'Datos Muni'!DO306</f>
        <v>92</v>
      </c>
      <c r="AO306" s="109">
        <f>'Datos Muni'!DR306</f>
        <v>100</v>
      </c>
      <c r="AP306" s="78">
        <f>'Datos Muni'!DU306</f>
        <v>100</v>
      </c>
      <c r="AQ306" s="78">
        <f>'Datos Muni'!DX306</f>
        <v>100</v>
      </c>
      <c r="AR306" s="78">
        <f>'Datos Muni'!EA306</f>
        <v>100</v>
      </c>
      <c r="AS306" s="78">
        <f>'Datos Muni'!ED306</f>
        <v>100</v>
      </c>
      <c r="AT306" s="78">
        <f>'Datos Muni'!EG306</f>
        <v>8.1092807872127448</v>
      </c>
      <c r="AV306" s="87">
        <f t="shared" si="20"/>
        <v>29.427063413274272</v>
      </c>
      <c r="AW306" s="90">
        <f t="shared" si="21"/>
        <v>34.845496280814245</v>
      </c>
      <c r="AX306" s="85">
        <f t="shared" si="22"/>
        <v>39.902303217186159</v>
      </c>
      <c r="AY306" s="90">
        <f t="shared" si="23"/>
        <v>72.097752860462279</v>
      </c>
      <c r="BA306" s="298">
        <f t="shared" si="24"/>
        <v>44.068153942934238</v>
      </c>
    </row>
    <row r="307" spans="2:53" x14ac:dyDescent="0.3">
      <c r="B307" s="49">
        <v>71501</v>
      </c>
      <c r="C307" s="48" t="s">
        <v>307</v>
      </c>
      <c r="D307" s="81">
        <f>'Datos Muni'!K307</f>
        <v>50</v>
      </c>
      <c r="E307" s="81">
        <f>'Datos Muni'!N307</f>
        <v>6.2677212356364729</v>
      </c>
      <c r="F307" s="81">
        <f>'Datos Muni'!Q307</f>
        <v>38.65406544133279</v>
      </c>
      <c r="G307" s="81">
        <f>'Datos Muni'!T307</f>
        <v>41.120269717102182</v>
      </c>
      <c r="H307" s="81">
        <f>'Datos Muni'!W307</f>
        <v>13.774918132381755</v>
      </c>
      <c r="I307" s="81">
        <f>'Datos Muni'!Z307</f>
        <v>78.554385913030302</v>
      </c>
      <c r="J307" s="81">
        <f>'Datos Muni'!AC307</f>
        <v>15.595893794945928</v>
      </c>
      <c r="K307" s="81">
        <f>'Datos Muni'!AF307</f>
        <v>33.333333333333329</v>
      </c>
      <c r="L307" s="81">
        <f>'Datos Muni'!AI307</f>
        <v>31.82515836632782</v>
      </c>
      <c r="M307" s="81">
        <f>'Datos Muni'!AL307</f>
        <v>21.988291234917405</v>
      </c>
      <c r="N307" s="77">
        <f>'Datos Muni'!AO307</f>
        <v>0</v>
      </c>
      <c r="O307" s="77">
        <f>'Datos Muni'!AR307</f>
        <v>3.7689687019120606</v>
      </c>
      <c r="P307" s="77">
        <f>'Datos Muni'!AU307</f>
        <v>14.773850424648874</v>
      </c>
      <c r="Q307" s="78">
        <f>'Datos Muni'!AX307</f>
        <v>27.85551696547617</v>
      </c>
      <c r="R307" s="78">
        <f>'Datos Muni'!BA307</f>
        <v>58.399438303013326</v>
      </c>
      <c r="S307" s="78">
        <f>'Datos Muni'!BD307</f>
        <v>0</v>
      </c>
      <c r="T307" s="78">
        <f>'Datos Muni'!BG307</f>
        <v>100</v>
      </c>
      <c r="U307" s="78">
        <f>'Datos Muni'!BJ307</f>
        <v>0</v>
      </c>
      <c r="V307" s="78">
        <f>'Datos Muni'!BM307</f>
        <v>50</v>
      </c>
      <c r="W307" s="78">
        <f>'Datos Muni'!BP307</f>
        <v>0</v>
      </c>
      <c r="X307" s="78">
        <f>'Datos Muni'!BS307</f>
        <v>41.666666666666671</v>
      </c>
      <c r="Y307" s="78">
        <f>'Datos Muni'!BV307</f>
        <v>23.949032738095237</v>
      </c>
      <c r="Z307" s="78">
        <f>'Datos Muni'!BY307</f>
        <v>18.92831765129538</v>
      </c>
      <c r="AA307" s="78">
        <f>'Datos Muni'!CB307</f>
        <v>21.5</v>
      </c>
      <c r="AB307" s="78">
        <f>'Datos Muni'!CE307</f>
        <v>38.899196520352909</v>
      </c>
      <c r="AC307" s="78">
        <f>'Datos Muni'!CH307</f>
        <v>8.6120807336759846</v>
      </c>
      <c r="AD307" s="78">
        <f>'Datos Muni'!CK307</f>
        <v>55.515873015873019</v>
      </c>
      <c r="AE307" s="78">
        <f>'Datos Muni'!CN307</f>
        <v>48.481157758991273</v>
      </c>
      <c r="AF307" s="78">
        <f>'Datos Muni'!CQ307</f>
        <v>100</v>
      </c>
      <c r="AG307" s="78">
        <f>'Datos Muni'!CT307</f>
        <v>0</v>
      </c>
      <c r="AH307" s="78">
        <f>'Datos Muni'!CW307</f>
        <v>0</v>
      </c>
      <c r="AI307" s="78">
        <f>'Datos Muni'!CZ307</f>
        <v>65.319865319865329</v>
      </c>
      <c r="AJ307" s="78">
        <f>'Datos Muni'!DC307</f>
        <v>0</v>
      </c>
      <c r="AK307" s="78">
        <f>'Datos Muni'!DF307</f>
        <v>100</v>
      </c>
      <c r="AL307" s="78">
        <f>'Datos Muni'!DI307</f>
        <v>75</v>
      </c>
      <c r="AM307" s="106">
        <f>'Datos Muni'!DL307</f>
        <v>75</v>
      </c>
      <c r="AN307" s="78">
        <f>'Datos Muni'!DO307</f>
        <v>0</v>
      </c>
      <c r="AO307" s="109">
        <f>'Datos Muni'!DR307</f>
        <v>38.187134987305505</v>
      </c>
      <c r="AP307" s="78">
        <f>'Datos Muni'!DU307</f>
        <v>6.1541223003945174</v>
      </c>
      <c r="AQ307" s="78">
        <f>'Datos Muni'!DX307</f>
        <v>100</v>
      </c>
      <c r="AR307" s="78">
        <f>'Datos Muni'!EA307</f>
        <v>100</v>
      </c>
      <c r="AS307" s="78">
        <f>'Datos Muni'!ED307</f>
        <v>100</v>
      </c>
      <c r="AT307" s="78">
        <f>'Datos Muni'!EG307</f>
        <v>71.789894519594583</v>
      </c>
      <c r="AV307" s="87">
        <f t="shared" si="20"/>
        <v>26.896681253505299</v>
      </c>
      <c r="AW307" s="90">
        <f t="shared" si="21"/>
        <v>33.7507078954985</v>
      </c>
      <c r="AX307" s="85">
        <f t="shared" si="22"/>
        <v>39.728036120550058</v>
      </c>
      <c r="AY307" s="90">
        <f t="shared" si="23"/>
        <v>52.246501223368568</v>
      </c>
      <c r="BA307" s="298">
        <f t="shared" si="24"/>
        <v>38.155481623230607</v>
      </c>
    </row>
    <row r="308" spans="2:53" x14ac:dyDescent="0.3">
      <c r="B308" s="49">
        <v>71502</v>
      </c>
      <c r="C308" s="48" t="s">
        <v>308</v>
      </c>
      <c r="D308" s="81">
        <f>'Datos Muni'!K308</f>
        <v>0</v>
      </c>
      <c r="E308" s="81">
        <f>'Datos Muni'!N308</f>
        <v>0</v>
      </c>
      <c r="F308" s="81">
        <f>'Datos Muni'!Q308</f>
        <v>0</v>
      </c>
      <c r="G308" s="81">
        <f>'Datos Muni'!T308</f>
        <v>71.233173111200514</v>
      </c>
      <c r="H308" s="81">
        <f>'Datos Muni'!W308</f>
        <v>48.360510948501371</v>
      </c>
      <c r="I308" s="81">
        <f>'Datos Muni'!Z308</f>
        <v>73.165703951715571</v>
      </c>
      <c r="J308" s="81">
        <f>'Datos Muni'!AC308</f>
        <v>24.429723364045156</v>
      </c>
      <c r="K308" s="81">
        <f>'Datos Muni'!AF308</f>
        <v>0</v>
      </c>
      <c r="L308" s="81">
        <f>'Datos Muni'!AI308</f>
        <v>0</v>
      </c>
      <c r="M308" s="81">
        <f>'Datos Muni'!AL308</f>
        <v>0</v>
      </c>
      <c r="N308" s="77">
        <f>'Datos Muni'!AO308</f>
        <v>0</v>
      </c>
      <c r="O308" s="77">
        <f>'Datos Muni'!AR308</f>
        <v>0.58570862118924527</v>
      </c>
      <c r="P308" s="77">
        <f>'Datos Muni'!AU308</f>
        <v>17.560832600410436</v>
      </c>
      <c r="Q308" s="78">
        <f>'Datos Muni'!AX308</f>
        <v>86.650096560082687</v>
      </c>
      <c r="R308" s="78">
        <f>'Datos Muni'!BA308</f>
        <v>53.422805951229726</v>
      </c>
      <c r="S308" s="78">
        <f>'Datos Muni'!BD308</f>
        <v>0</v>
      </c>
      <c r="T308" s="78">
        <f>'Datos Muni'!BG308</f>
        <v>100</v>
      </c>
      <c r="U308" s="78">
        <f>'Datos Muni'!BJ308</f>
        <v>0</v>
      </c>
      <c r="V308" s="78">
        <f>'Datos Muni'!BM308</f>
        <v>60</v>
      </c>
      <c r="W308" s="78">
        <f>'Datos Muni'!BP308</f>
        <v>0</v>
      </c>
      <c r="X308" s="78">
        <f>'Datos Muni'!BS308</f>
        <v>25</v>
      </c>
      <c r="Y308" s="78">
        <f>'Datos Muni'!BV308</f>
        <v>13.227513227513226</v>
      </c>
      <c r="Z308" s="78">
        <f>'Datos Muni'!BY308</f>
        <v>16.108868756831711</v>
      </c>
      <c r="AA308" s="78">
        <f>'Datos Muni'!CB308</f>
        <v>4.5</v>
      </c>
      <c r="AB308" s="78">
        <f>'Datos Muni'!CE308</f>
        <v>0</v>
      </c>
      <c r="AC308" s="78">
        <f>'Datos Muni'!CH308</f>
        <v>11.40102283462002</v>
      </c>
      <c r="AD308" s="78">
        <f>'Datos Muni'!CK308</f>
        <v>71.318043658469193</v>
      </c>
      <c r="AE308" s="78">
        <f>'Datos Muni'!CN308</f>
        <v>52.224824355971911</v>
      </c>
      <c r="AF308" s="78">
        <f>'Datos Muni'!CQ308</f>
        <v>100</v>
      </c>
      <c r="AG308" s="78">
        <f>'Datos Muni'!CT308</f>
        <v>83.196193449496221</v>
      </c>
      <c r="AH308" s="78">
        <f>'Datos Muni'!CW308</f>
        <v>0</v>
      </c>
      <c r="AI308" s="78">
        <f>'Datos Muni'!CZ308</f>
        <v>64.646464646464651</v>
      </c>
      <c r="AJ308" s="78">
        <f>'Datos Muni'!DC308</f>
        <v>25</v>
      </c>
      <c r="AK308" s="78">
        <f>'Datos Muni'!DF308</f>
        <v>100</v>
      </c>
      <c r="AL308" s="78">
        <f>'Datos Muni'!DI308</f>
        <v>100</v>
      </c>
      <c r="AM308" s="106">
        <f>'Datos Muni'!DL308</f>
        <v>100</v>
      </c>
      <c r="AN308" s="78">
        <f>'Datos Muni'!DO308</f>
        <v>96</v>
      </c>
      <c r="AO308" s="109">
        <f>'Datos Muni'!DR308</f>
        <v>100</v>
      </c>
      <c r="AP308" s="78">
        <f>'Datos Muni'!DU308</f>
        <v>50.37910997958469</v>
      </c>
      <c r="AQ308" s="78">
        <f>'Datos Muni'!DX308</f>
        <v>100</v>
      </c>
      <c r="AR308" s="78">
        <f>'Datos Muni'!EA308</f>
        <v>100</v>
      </c>
      <c r="AS308" s="78">
        <f>'Datos Muni'!ED308</f>
        <v>100</v>
      </c>
      <c r="AT308" s="78">
        <f>'Datos Muni'!EG308</f>
        <v>86.014432965324119</v>
      </c>
      <c r="AV308" s="87">
        <f t="shared" si="20"/>
        <v>18.102742507466328</v>
      </c>
      <c r="AW308" s="90">
        <f t="shared" si="21"/>
        <v>42.867557501616055</v>
      </c>
      <c r="AX308" s="85">
        <f t="shared" si="22"/>
        <v>32.642252537045117</v>
      </c>
      <c r="AY308" s="90">
        <f t="shared" si="23"/>
        <v>78.945442931490689</v>
      </c>
      <c r="BA308" s="298">
        <f t="shared" si="24"/>
        <v>43.139498869404548</v>
      </c>
    </row>
    <row r="309" spans="2:53" x14ac:dyDescent="0.3">
      <c r="B309" s="49">
        <v>71503</v>
      </c>
      <c r="C309" s="48" t="s">
        <v>253</v>
      </c>
      <c r="D309" s="81">
        <f>'Datos Muni'!K309</f>
        <v>50</v>
      </c>
      <c r="E309" s="81">
        <f>'Datos Muni'!N309</f>
        <v>0</v>
      </c>
      <c r="F309" s="81">
        <f>'Datos Muni'!Q309</f>
        <v>10.069276623167392</v>
      </c>
      <c r="G309" s="81">
        <f>'Datos Muni'!T309</f>
        <v>49.498233336470257</v>
      </c>
      <c r="H309" s="81">
        <f>'Datos Muni'!W309</f>
        <v>35.892584839690848</v>
      </c>
      <c r="I309" s="81">
        <f>'Datos Muni'!Z309</f>
        <v>29.513077499646194</v>
      </c>
      <c r="J309" s="81">
        <f>'Datos Muni'!AC309</f>
        <v>18.026982206086686</v>
      </c>
      <c r="K309" s="81">
        <f>'Datos Muni'!AF309</f>
        <v>0</v>
      </c>
      <c r="L309" s="81">
        <f>'Datos Muni'!AI309</f>
        <v>0</v>
      </c>
      <c r="M309" s="81">
        <f>'Datos Muni'!AL309</f>
        <v>0</v>
      </c>
      <c r="N309" s="77">
        <f>'Datos Muni'!AO309</f>
        <v>0</v>
      </c>
      <c r="O309" s="77">
        <f>'Datos Muni'!AR309</f>
        <v>1.3789979493285105</v>
      </c>
      <c r="P309" s="77">
        <f>'Datos Muni'!AU309</f>
        <v>9.4245155209989981</v>
      </c>
      <c r="Q309" s="78">
        <f>'Datos Muni'!AX309</f>
        <v>0</v>
      </c>
      <c r="R309" s="78">
        <f>'Datos Muni'!BA309</f>
        <v>66.041086164658083</v>
      </c>
      <c r="S309" s="78">
        <f>'Datos Muni'!BD309</f>
        <v>0</v>
      </c>
      <c r="T309" s="78">
        <f>'Datos Muni'!BG309</f>
        <v>100</v>
      </c>
      <c r="U309" s="78">
        <f>'Datos Muni'!BJ309</f>
        <v>0</v>
      </c>
      <c r="V309" s="78">
        <f>'Datos Muni'!BM309</f>
        <v>0</v>
      </c>
      <c r="W309" s="78">
        <f>'Datos Muni'!BP309</f>
        <v>0</v>
      </c>
      <c r="X309" s="78">
        <f>'Datos Muni'!BS309</f>
        <v>8.3333333333333321</v>
      </c>
      <c r="Y309" s="78">
        <f>'Datos Muni'!BV309</f>
        <v>42.992261392949274</v>
      </c>
      <c r="Z309" s="78">
        <f>'Datos Muni'!BY309</f>
        <v>10.420878793950324</v>
      </c>
      <c r="AA309" s="78">
        <f>'Datos Muni'!CB309</f>
        <v>1</v>
      </c>
      <c r="AB309" s="78">
        <f>'Datos Muni'!CE309</f>
        <v>0</v>
      </c>
      <c r="AC309" s="78">
        <f>'Datos Muni'!CH309</f>
        <v>0.98172036677072905</v>
      </c>
      <c r="AD309" s="78">
        <f>'Datos Muni'!CK309</f>
        <v>43.459302325581383</v>
      </c>
      <c r="AE309" s="78">
        <f>'Datos Muni'!CN309</f>
        <v>27.746979388770438</v>
      </c>
      <c r="AF309" s="78">
        <f>'Datos Muni'!CQ309</f>
        <v>100</v>
      </c>
      <c r="AG309" s="78">
        <f>'Datos Muni'!CT309</f>
        <v>0</v>
      </c>
      <c r="AH309" s="78">
        <f>'Datos Muni'!CW309</f>
        <v>0</v>
      </c>
      <c r="AI309" s="78">
        <f>'Datos Muni'!CZ309</f>
        <v>36.700336700336706</v>
      </c>
      <c r="AJ309" s="78">
        <f>'Datos Muni'!DC309</f>
        <v>50</v>
      </c>
      <c r="AK309" s="78">
        <f>'Datos Muni'!DF309</f>
        <v>100</v>
      </c>
      <c r="AL309" s="78">
        <f>'Datos Muni'!DI309</f>
        <v>100</v>
      </c>
      <c r="AM309" s="106">
        <f>'Datos Muni'!DL309</f>
        <v>25</v>
      </c>
      <c r="AN309" s="78">
        <f>'Datos Muni'!DO309</f>
        <v>100</v>
      </c>
      <c r="AO309" s="109">
        <f>'Datos Muni'!DR309</f>
        <v>75.021887071453648</v>
      </c>
      <c r="AP309" s="78">
        <f>'Datos Muni'!DU309</f>
        <v>77.430565077035922</v>
      </c>
      <c r="AQ309" s="78">
        <f>'Datos Muni'!DX309</f>
        <v>100</v>
      </c>
      <c r="AR309" s="78">
        <f>'Datos Muni'!EA309</f>
        <v>100</v>
      </c>
      <c r="AS309" s="78">
        <f>'Datos Muni'!ED309</f>
        <v>100</v>
      </c>
      <c r="AT309" s="78">
        <f>'Datos Muni'!EG309</f>
        <v>88.420464513066051</v>
      </c>
      <c r="AV309" s="87">
        <f t="shared" si="20"/>
        <v>15.677205228876065</v>
      </c>
      <c r="AW309" s="90">
        <f t="shared" si="21"/>
        <v>23.720155166379726</v>
      </c>
      <c r="AX309" s="85">
        <f t="shared" si="22"/>
        <v>26.103830622372829</v>
      </c>
      <c r="AY309" s="90">
        <f t="shared" si="23"/>
        <v>68.040946668706596</v>
      </c>
      <c r="BA309" s="298">
        <f t="shared" si="24"/>
        <v>33.385534421583799</v>
      </c>
    </row>
    <row r="310" spans="2:53" x14ac:dyDescent="0.3">
      <c r="B310" s="49">
        <v>80101</v>
      </c>
      <c r="C310" s="48" t="s">
        <v>309</v>
      </c>
      <c r="D310" s="81">
        <f>'Datos Muni'!K310</f>
        <v>100</v>
      </c>
      <c r="E310" s="81">
        <f>'Datos Muni'!N310</f>
        <v>41.706588052245834</v>
      </c>
      <c r="F310" s="81">
        <f>'Datos Muni'!Q310</f>
        <v>48.021897985481381</v>
      </c>
      <c r="G310" s="81">
        <f>'Datos Muni'!T310</f>
        <v>78.541611911292534</v>
      </c>
      <c r="H310" s="81">
        <f>'Datos Muni'!W310</f>
        <v>33.854051400273782</v>
      </c>
      <c r="I310" s="81">
        <f>'Datos Muni'!Z310</f>
        <v>92.359055957645566</v>
      </c>
      <c r="J310" s="81">
        <f>'Datos Muni'!AC310</f>
        <v>49.033277337631731</v>
      </c>
      <c r="K310" s="81">
        <f>'Datos Muni'!AF310</f>
        <v>66.666666666666657</v>
      </c>
      <c r="L310" s="81">
        <f>'Datos Muni'!AI310</f>
        <v>92.649174234022951</v>
      </c>
      <c r="M310" s="81">
        <f>'Datos Muni'!AL310</f>
        <v>100</v>
      </c>
      <c r="N310" s="77">
        <f>'Datos Muni'!AO310</f>
        <v>82.741918234850104</v>
      </c>
      <c r="O310" s="77">
        <f>'Datos Muni'!AR310</f>
        <v>11.043754951644575</v>
      </c>
      <c r="P310" s="77">
        <f>'Datos Muni'!AU310</f>
        <v>56.445096703582664</v>
      </c>
      <c r="Q310" s="78">
        <f>'Datos Muni'!AX310</f>
        <v>4.7400434192885568</v>
      </c>
      <c r="R310" s="78">
        <f>'Datos Muni'!BA310</f>
        <v>70.465498339320519</v>
      </c>
      <c r="S310" s="78">
        <f>'Datos Muni'!BD310</f>
        <v>0</v>
      </c>
      <c r="T310" s="78">
        <f>'Datos Muni'!BG310</f>
        <v>100</v>
      </c>
      <c r="U310" s="78">
        <f>'Datos Muni'!BJ310</f>
        <v>33.333333333333329</v>
      </c>
      <c r="V310" s="78">
        <f>'Datos Muni'!BM310</f>
        <v>100</v>
      </c>
      <c r="W310" s="78">
        <f>'Datos Muni'!BP310</f>
        <v>100</v>
      </c>
      <c r="X310" s="78">
        <f>'Datos Muni'!BS310</f>
        <v>75</v>
      </c>
      <c r="Y310" s="78">
        <f>'Datos Muni'!BV310</f>
        <v>75.787794176306349</v>
      </c>
      <c r="Z310" s="78">
        <f>'Datos Muni'!BY310</f>
        <v>70.78073257240834</v>
      </c>
      <c r="AA310" s="78">
        <f>'Datos Muni'!CB310</f>
        <v>21.5</v>
      </c>
      <c r="AB310" s="78">
        <f>'Datos Muni'!CE310</f>
        <v>100</v>
      </c>
      <c r="AC310" s="78">
        <f>'Datos Muni'!CH310</f>
        <v>25.018509022351143</v>
      </c>
      <c r="AD310" s="78">
        <f>'Datos Muni'!CK310</f>
        <v>96.970684039087956</v>
      </c>
      <c r="AE310" s="78">
        <f>'Datos Muni'!CN310</f>
        <v>91.962241712501864</v>
      </c>
      <c r="AF310" s="78">
        <f>'Datos Muni'!CQ310</f>
        <v>76.536274367236359</v>
      </c>
      <c r="AG310" s="78">
        <f>'Datos Muni'!CT310</f>
        <v>40.499215771136001</v>
      </c>
      <c r="AH310" s="78">
        <f>'Datos Muni'!CW310</f>
        <v>100</v>
      </c>
      <c r="AI310" s="78">
        <f>'Datos Muni'!CZ310</f>
        <v>90.909090909090907</v>
      </c>
      <c r="AJ310" s="78">
        <f>'Datos Muni'!DC310</f>
        <v>25</v>
      </c>
      <c r="AK310" s="78">
        <f>'Datos Muni'!DF310</f>
        <v>100</v>
      </c>
      <c r="AL310" s="78">
        <f>'Datos Muni'!DI310</f>
        <v>75</v>
      </c>
      <c r="AM310" s="106">
        <f>'Datos Muni'!DL310</f>
        <v>0</v>
      </c>
      <c r="AN310" s="78">
        <f>'Datos Muni'!DO310</f>
        <v>68</v>
      </c>
      <c r="AO310" s="109">
        <f>'Datos Muni'!DR310</f>
        <v>22.566642430025759</v>
      </c>
      <c r="AP310" s="78">
        <f>'Datos Muni'!DU310</f>
        <v>3.2959374855427339</v>
      </c>
      <c r="AQ310" s="78">
        <f>'Datos Muni'!DX310</f>
        <v>100</v>
      </c>
      <c r="AR310" s="78">
        <f>'Datos Muni'!EA310</f>
        <v>23.108384458077708</v>
      </c>
      <c r="AS310" s="78">
        <f>'Datos Muni'!ED310</f>
        <v>99.761607323002139</v>
      </c>
      <c r="AT310" s="78">
        <f>'Datos Muni'!EG310</f>
        <v>27.243269944419275</v>
      </c>
      <c r="AV310" s="87">
        <f t="shared" si="20"/>
        <v>65.620237956564438</v>
      </c>
      <c r="AW310" s="90">
        <f t="shared" si="21"/>
        <v>58.362696441706056</v>
      </c>
      <c r="AX310" s="85">
        <f t="shared" si="22"/>
        <v>70.395137321099114</v>
      </c>
      <c r="AY310" s="90">
        <f t="shared" si="23"/>
        <v>55.384582022949608</v>
      </c>
      <c r="BA310" s="298">
        <f t="shared" si="24"/>
        <v>62.4406634355798</v>
      </c>
    </row>
    <row r="311" spans="2:53" x14ac:dyDescent="0.3">
      <c r="B311" s="49">
        <v>80102</v>
      </c>
      <c r="C311" s="48" t="s">
        <v>296</v>
      </c>
      <c r="D311" s="81">
        <f>'Datos Muni'!K311</f>
        <v>50</v>
      </c>
      <c r="E311" s="81">
        <f>'Datos Muni'!N311</f>
        <v>0</v>
      </c>
      <c r="F311" s="81">
        <f>'Datos Muni'!Q311</f>
        <v>0</v>
      </c>
      <c r="G311" s="81">
        <f>'Datos Muni'!T311</f>
        <v>58.699191073811342</v>
      </c>
      <c r="H311" s="81">
        <f>'Datos Muni'!W311</f>
        <v>87.170553561289381</v>
      </c>
      <c r="I311" s="81">
        <f>'Datos Muni'!Z311</f>
        <v>49.346586360221075</v>
      </c>
      <c r="J311" s="81">
        <f>'Datos Muni'!AC311</f>
        <v>19.293482530315458</v>
      </c>
      <c r="K311" s="81">
        <f>'Datos Muni'!AF311</f>
        <v>0</v>
      </c>
      <c r="L311" s="81">
        <f>'Datos Muni'!AI311</f>
        <v>0</v>
      </c>
      <c r="M311" s="81">
        <f>'Datos Muni'!AL311</f>
        <v>0</v>
      </c>
      <c r="N311" s="77">
        <f>'Datos Muni'!AO311</f>
        <v>0</v>
      </c>
      <c r="O311" s="77">
        <f>'Datos Muni'!AR311</f>
        <v>2.3539246566629819</v>
      </c>
      <c r="P311" s="77">
        <f>'Datos Muni'!AU311</f>
        <v>6.4341347781916696</v>
      </c>
      <c r="Q311" s="78">
        <f>'Datos Muni'!AX311</f>
        <v>1.4128145797760379</v>
      </c>
      <c r="R311" s="78">
        <f>'Datos Muni'!BA311</f>
        <v>69.980042767991947</v>
      </c>
      <c r="S311" s="78">
        <f>'Datos Muni'!BD311</f>
        <v>0</v>
      </c>
      <c r="T311" s="78">
        <f>'Datos Muni'!BG311</f>
        <v>100</v>
      </c>
      <c r="U311" s="78">
        <f>'Datos Muni'!BJ311</f>
        <v>0</v>
      </c>
      <c r="V311" s="78">
        <f>'Datos Muni'!BM311</f>
        <v>80</v>
      </c>
      <c r="W311" s="78">
        <f>'Datos Muni'!BP311</f>
        <v>100</v>
      </c>
      <c r="X311" s="78">
        <f>'Datos Muni'!BS311</f>
        <v>11.666666666666666</v>
      </c>
      <c r="Y311" s="78">
        <f>'Datos Muni'!BV311</f>
        <v>5.5722723726735763</v>
      </c>
      <c r="Z311" s="78">
        <f>'Datos Muni'!BY311</f>
        <v>13.163438106645739</v>
      </c>
      <c r="AA311" s="78">
        <f>'Datos Muni'!CB311</f>
        <v>1.5</v>
      </c>
      <c r="AB311" s="78">
        <f>'Datos Muni'!CE311</f>
        <v>0</v>
      </c>
      <c r="AC311" s="78">
        <f>'Datos Muni'!CH311</f>
        <v>1.1287955751213457</v>
      </c>
      <c r="AD311" s="78">
        <f>'Datos Muni'!CK311</f>
        <v>56.099015806740226</v>
      </c>
      <c r="AE311" s="78">
        <f>'Datos Muni'!CN311</f>
        <v>46.96784696784696</v>
      </c>
      <c r="AF311" s="78">
        <f>'Datos Muni'!CQ311</f>
        <v>58.584490348797836</v>
      </c>
      <c r="AG311" s="78">
        <f>'Datos Muni'!CT311</f>
        <v>21.856737191197485</v>
      </c>
      <c r="AH311" s="78">
        <f>'Datos Muni'!CW311</f>
        <v>0</v>
      </c>
      <c r="AI311" s="78">
        <f>'Datos Muni'!CZ311</f>
        <v>32.659932659932664</v>
      </c>
      <c r="AJ311" s="78">
        <f>'Datos Muni'!DC311</f>
        <v>25</v>
      </c>
      <c r="AK311" s="78">
        <f>'Datos Muni'!DF311</f>
        <v>100</v>
      </c>
      <c r="AL311" s="78">
        <f>'Datos Muni'!DI311</f>
        <v>75</v>
      </c>
      <c r="AM311" s="106">
        <f>'Datos Muni'!DL311</f>
        <v>0</v>
      </c>
      <c r="AN311" s="78">
        <f>'Datos Muni'!DO311</f>
        <v>100</v>
      </c>
      <c r="AO311" s="109">
        <f>'Datos Muni'!DR311</f>
        <v>100</v>
      </c>
      <c r="AP311" s="78">
        <f>'Datos Muni'!DU311</f>
        <v>100</v>
      </c>
      <c r="AQ311" s="78">
        <f>'Datos Muni'!DX311</f>
        <v>100</v>
      </c>
      <c r="AR311" s="78">
        <f>'Datos Muni'!EA311</f>
        <v>100</v>
      </c>
      <c r="AS311" s="78">
        <f>'Datos Muni'!ED311</f>
        <v>100</v>
      </c>
      <c r="AT311" s="78">
        <f>'Datos Muni'!EG311</f>
        <v>89.109579627595537</v>
      </c>
      <c r="AV311" s="87">
        <f t="shared" si="20"/>
        <v>21.022913304653223</v>
      </c>
      <c r="AW311" s="90">
        <f t="shared" si="21"/>
        <v>50.198979621109707</v>
      </c>
      <c r="AX311" s="85">
        <f t="shared" si="22"/>
        <v>21.631391760499149</v>
      </c>
      <c r="AY311" s="90">
        <f t="shared" si="23"/>
        <v>67.401874962766115</v>
      </c>
      <c r="BA311" s="298">
        <f t="shared" si="24"/>
        <v>40.06378991225705</v>
      </c>
    </row>
    <row r="312" spans="2:53" x14ac:dyDescent="0.3">
      <c r="B312" s="49">
        <v>80201</v>
      </c>
      <c r="C312" s="48" t="s">
        <v>310</v>
      </c>
      <c r="D312" s="81">
        <f>'Datos Muni'!K312</f>
        <v>100</v>
      </c>
      <c r="E312" s="81">
        <f>'Datos Muni'!N312</f>
        <v>1.5351236286228918</v>
      </c>
      <c r="F312" s="81">
        <f>'Datos Muni'!Q312</f>
        <v>38.693179906463442</v>
      </c>
      <c r="G312" s="81">
        <f>'Datos Muni'!T312</f>
        <v>0</v>
      </c>
      <c r="H312" s="81">
        <f>'Datos Muni'!W312</f>
        <v>23.482579401868517</v>
      </c>
      <c r="I312" s="81">
        <f>'Datos Muni'!Z312</f>
        <v>84.139095139941873</v>
      </c>
      <c r="J312" s="81">
        <f>'Datos Muni'!AC312</f>
        <v>16.843470689624535</v>
      </c>
      <c r="K312" s="81">
        <f>'Datos Muni'!AF312</f>
        <v>33.333333333333329</v>
      </c>
      <c r="L312" s="81">
        <f>'Datos Muni'!AI312</f>
        <v>29.999818966609681</v>
      </c>
      <c r="M312" s="81">
        <f>'Datos Muni'!AL312</f>
        <v>66.827182939413291</v>
      </c>
      <c r="N312" s="77">
        <f>'Datos Muni'!AO312</f>
        <v>26.560883521229449</v>
      </c>
      <c r="O312" s="77">
        <f>'Datos Muni'!AR312</f>
        <v>3.2139434691386395</v>
      </c>
      <c r="P312" s="77">
        <f>'Datos Muni'!AU312</f>
        <v>83.731354724583554</v>
      </c>
      <c r="Q312" s="78">
        <f>'Datos Muni'!AX312</f>
        <v>0</v>
      </c>
      <c r="R312" s="78">
        <f>'Datos Muni'!BA312</f>
        <v>68.018553192188634</v>
      </c>
      <c r="S312" s="78">
        <f>'Datos Muni'!BD312</f>
        <v>0</v>
      </c>
      <c r="T312" s="78">
        <f>'Datos Muni'!BG312</f>
        <v>50</v>
      </c>
      <c r="U312" s="78">
        <f>'Datos Muni'!BJ312</f>
        <v>33.333333333333329</v>
      </c>
      <c r="V312" s="78">
        <f>'Datos Muni'!BM312</f>
        <v>80</v>
      </c>
      <c r="W312" s="78">
        <f>'Datos Muni'!BP312</f>
        <v>0</v>
      </c>
      <c r="X312" s="78">
        <f>'Datos Muni'!BS312</f>
        <v>53.333333333333336</v>
      </c>
      <c r="Y312" s="78">
        <f>'Datos Muni'!BV312</f>
        <v>33.799674770525073</v>
      </c>
      <c r="Z312" s="78">
        <f>'Datos Muni'!BY312</f>
        <v>37.961209912895825</v>
      </c>
      <c r="AA312" s="78">
        <f>'Datos Muni'!CB312</f>
        <v>14.499999999999998</v>
      </c>
      <c r="AB312" s="78">
        <f>'Datos Muni'!CE312</f>
        <v>49.444564227802076</v>
      </c>
      <c r="AC312" s="78">
        <f>'Datos Muni'!CH312</f>
        <v>24.000851718998248</v>
      </c>
      <c r="AD312" s="78">
        <f>'Datos Muni'!CK312</f>
        <v>72.197546324378266</v>
      </c>
      <c r="AE312" s="78">
        <f>'Datos Muni'!CN312</f>
        <v>67.105314084452516</v>
      </c>
      <c r="AF312" s="78">
        <f>'Datos Muni'!CQ312</f>
        <v>66.827182939413305</v>
      </c>
      <c r="AG312" s="78">
        <f>'Datos Muni'!CT312</f>
        <v>81.716368386244113</v>
      </c>
      <c r="AH312" s="78">
        <f>'Datos Muni'!CW312</f>
        <v>0</v>
      </c>
      <c r="AI312" s="78">
        <f>'Datos Muni'!CZ312</f>
        <v>66.329966329966325</v>
      </c>
      <c r="AJ312" s="78">
        <f>'Datos Muni'!DC312</f>
        <v>0</v>
      </c>
      <c r="AK312" s="78">
        <f>'Datos Muni'!DF312</f>
        <v>100</v>
      </c>
      <c r="AL312" s="78">
        <f>'Datos Muni'!DI312</f>
        <v>50</v>
      </c>
      <c r="AM312" s="106">
        <f>'Datos Muni'!DL312</f>
        <v>25</v>
      </c>
      <c r="AN312" s="78">
        <f>'Datos Muni'!DO312</f>
        <v>78</v>
      </c>
      <c r="AO312" s="109">
        <f>'Datos Muni'!DR312</f>
        <v>4.1080926932868191</v>
      </c>
      <c r="AP312" s="78">
        <f>'Datos Muni'!DU312</f>
        <v>54.199502972253363</v>
      </c>
      <c r="AQ312" s="78">
        <f>'Datos Muni'!DX312</f>
        <v>100</v>
      </c>
      <c r="AR312" s="78">
        <f>'Datos Muni'!EA312</f>
        <v>0</v>
      </c>
      <c r="AS312" s="78">
        <f>'Datos Muni'!ED312</f>
        <v>10.9991799724058</v>
      </c>
      <c r="AT312" s="78">
        <f>'Datos Muni'!EG312</f>
        <v>52.27929068763116</v>
      </c>
      <c r="AV312" s="87">
        <f t="shared" si="20"/>
        <v>39.104612747756093</v>
      </c>
      <c r="AW312" s="90">
        <f t="shared" si="21"/>
        <v>33.050269503645993</v>
      </c>
      <c r="AX312" s="85">
        <f t="shared" si="22"/>
        <v>46.574408590199852</v>
      </c>
      <c r="AY312" s="90">
        <f t="shared" si="23"/>
        <v>44.473742931556259</v>
      </c>
      <c r="BA312" s="298">
        <f t="shared" si="24"/>
        <v>40.800758443289553</v>
      </c>
    </row>
    <row r="313" spans="2:53" x14ac:dyDescent="0.3">
      <c r="B313" s="49">
        <v>80202</v>
      </c>
      <c r="C313" s="48" t="s">
        <v>311</v>
      </c>
      <c r="D313" s="81">
        <f>'Datos Muni'!K313</f>
        <v>100</v>
      </c>
      <c r="E313" s="81">
        <f>'Datos Muni'!N313</f>
        <v>0</v>
      </c>
      <c r="F313" s="81">
        <f>'Datos Muni'!Q313</f>
        <v>33.998186763372622</v>
      </c>
      <c r="G313" s="81">
        <f>'Datos Muni'!T313</f>
        <v>87.691313920450057</v>
      </c>
      <c r="H313" s="81">
        <f>'Datos Muni'!W313</f>
        <v>38.745913206159535</v>
      </c>
      <c r="I313" s="81">
        <f>'Datos Muni'!Z313</f>
        <v>87.875598895244181</v>
      </c>
      <c r="J313" s="81">
        <f>'Datos Muni'!AC313</f>
        <v>17.277951080767981</v>
      </c>
      <c r="K313" s="81">
        <f>'Datos Muni'!AF313</f>
        <v>66.666666666666657</v>
      </c>
      <c r="L313" s="81">
        <f>'Datos Muni'!AI313</f>
        <v>59.208454019898781</v>
      </c>
      <c r="M313" s="81">
        <f>'Datos Muni'!AL313</f>
        <v>69.747558835440756</v>
      </c>
      <c r="N313" s="77">
        <f>'Datos Muni'!AO313</f>
        <v>48.646946005538453</v>
      </c>
      <c r="O313" s="77">
        <f>'Datos Muni'!AR313</f>
        <v>1.3003687923130869</v>
      </c>
      <c r="P313" s="77">
        <f>'Datos Muni'!AU313</f>
        <v>40.498582549610767</v>
      </c>
      <c r="Q313" s="78">
        <f>'Datos Muni'!AX313</f>
        <v>0</v>
      </c>
      <c r="R313" s="78">
        <f>'Datos Muni'!BA313</f>
        <v>68.955014117834551</v>
      </c>
      <c r="S313" s="78">
        <f>'Datos Muni'!BD313</f>
        <v>0</v>
      </c>
      <c r="T313" s="78">
        <f>'Datos Muni'!BG313</f>
        <v>50</v>
      </c>
      <c r="U313" s="78">
        <f>'Datos Muni'!BJ313</f>
        <v>33.333333333333329</v>
      </c>
      <c r="V313" s="78">
        <f>'Datos Muni'!BM313</f>
        <v>50</v>
      </c>
      <c r="W313" s="78">
        <f>'Datos Muni'!BP313</f>
        <v>33.333333333333329</v>
      </c>
      <c r="X313" s="78">
        <f>'Datos Muni'!BS313</f>
        <v>65</v>
      </c>
      <c r="Y313" s="78">
        <f>'Datos Muni'!BV313</f>
        <v>29.656963236299028</v>
      </c>
      <c r="Z313" s="78">
        <f>'Datos Muni'!BY313</f>
        <v>34.838422423835482</v>
      </c>
      <c r="AA313" s="78">
        <f>'Datos Muni'!CB313</f>
        <v>23</v>
      </c>
      <c r="AB313" s="78">
        <f>'Datos Muni'!CE313</f>
        <v>74.815751811186601</v>
      </c>
      <c r="AC313" s="78">
        <f>'Datos Muni'!CH313</f>
        <v>0</v>
      </c>
      <c r="AD313" s="78">
        <f>'Datos Muni'!CK313</f>
        <v>78.096339750475096</v>
      </c>
      <c r="AE313" s="78">
        <f>'Datos Muni'!CN313</f>
        <v>73.502923727004998</v>
      </c>
      <c r="AF313" s="78">
        <f>'Datos Muni'!CQ313</f>
        <v>100</v>
      </c>
      <c r="AG313" s="78">
        <f>'Datos Muni'!CT313</f>
        <v>60.670122255596894</v>
      </c>
      <c r="AH313" s="78">
        <f>'Datos Muni'!CW313</f>
        <v>0</v>
      </c>
      <c r="AI313" s="78">
        <f>'Datos Muni'!CZ313</f>
        <v>66.329966329966325</v>
      </c>
      <c r="AJ313" s="78">
        <f>'Datos Muni'!DC313</f>
        <v>25</v>
      </c>
      <c r="AK313" s="78">
        <f>'Datos Muni'!DF313</f>
        <v>100</v>
      </c>
      <c r="AL313" s="78">
        <f>'Datos Muni'!DI313</f>
        <v>75</v>
      </c>
      <c r="AM313" s="106">
        <f>'Datos Muni'!DL313</f>
        <v>50</v>
      </c>
      <c r="AN313" s="78">
        <f>'Datos Muni'!DO313</f>
        <v>98</v>
      </c>
      <c r="AO313" s="109">
        <f>'Datos Muni'!DR313</f>
        <v>44.895677414887238</v>
      </c>
      <c r="AP313" s="78">
        <f>'Datos Muni'!DU313</f>
        <v>58.733096147676754</v>
      </c>
      <c r="AQ313" s="78">
        <f>'Datos Muni'!DX313</f>
        <v>100</v>
      </c>
      <c r="AR313" s="78">
        <f>'Datos Muni'!EA313</f>
        <v>0</v>
      </c>
      <c r="AS313" s="78">
        <f>'Datos Muni'!ED313</f>
        <v>0</v>
      </c>
      <c r="AT313" s="78">
        <f>'Datos Muni'!EG313</f>
        <v>54.105312102163857</v>
      </c>
      <c r="AV313" s="87">
        <f t="shared" si="20"/>
        <v>50.127503133497143</v>
      </c>
      <c r="AW313" s="90">
        <f t="shared" si="21"/>
        <v>33.660240112071605</v>
      </c>
      <c r="AX313" s="85">
        <f t="shared" si="22"/>
        <v>53.212266772089016</v>
      </c>
      <c r="AY313" s="90">
        <f t="shared" si="23"/>
        <v>52.338155303592217</v>
      </c>
      <c r="BA313" s="298">
        <f t="shared" si="24"/>
        <v>47.33454133031249</v>
      </c>
    </row>
    <row r="314" spans="2:53" x14ac:dyDescent="0.3">
      <c r="B314" s="49">
        <v>80301</v>
      </c>
      <c r="C314" s="48" t="s">
        <v>312</v>
      </c>
      <c r="D314" s="81">
        <f>'Datos Muni'!K314</f>
        <v>50</v>
      </c>
      <c r="E314" s="81">
        <f>'Datos Muni'!N314</f>
        <v>0</v>
      </c>
      <c r="F314" s="81">
        <f>'Datos Muni'!Q314</f>
        <v>23.272591868556404</v>
      </c>
      <c r="G314" s="81">
        <f>'Datos Muni'!T314</f>
        <v>8.3572526667567928</v>
      </c>
      <c r="H314" s="81">
        <f>'Datos Muni'!W314</f>
        <v>29.403101131400337</v>
      </c>
      <c r="I314" s="81">
        <f>'Datos Muni'!Z314</f>
        <v>60.172915750622913</v>
      </c>
      <c r="J314" s="81">
        <f>'Datos Muni'!AC314</f>
        <v>20.944667709707439</v>
      </c>
      <c r="K314" s="81">
        <f>'Datos Muni'!AF314</f>
        <v>33.333333333333329</v>
      </c>
      <c r="L314" s="81">
        <f>'Datos Muni'!AI314</f>
        <v>7.2400548796159869</v>
      </c>
      <c r="M314" s="81">
        <f>'Datos Muni'!AL314</f>
        <v>0</v>
      </c>
      <c r="N314" s="77">
        <f>'Datos Muni'!AO314</f>
        <v>0</v>
      </c>
      <c r="O314" s="77">
        <f>'Datos Muni'!AR314</f>
        <v>0.62697543508068221</v>
      </c>
      <c r="P314" s="77">
        <f>'Datos Muni'!AU314</f>
        <v>23.444047045876609</v>
      </c>
      <c r="Q314" s="78">
        <f>'Datos Muni'!AX314</f>
        <v>94.824206353128019</v>
      </c>
      <c r="R314" s="78">
        <f>'Datos Muni'!BA314</f>
        <v>61.385897454164898</v>
      </c>
      <c r="S314" s="78">
        <f>'Datos Muni'!BD314</f>
        <v>0</v>
      </c>
      <c r="T314" s="78">
        <f>'Datos Muni'!BG314</f>
        <v>100</v>
      </c>
      <c r="U314" s="78">
        <f>'Datos Muni'!BJ314</f>
        <v>0</v>
      </c>
      <c r="V314" s="78">
        <f>'Datos Muni'!BM314</f>
        <v>50</v>
      </c>
      <c r="W314" s="78">
        <f>'Datos Muni'!BP314</f>
        <v>66.666666666666657</v>
      </c>
      <c r="X314" s="78">
        <f>'Datos Muni'!BS314</f>
        <v>25</v>
      </c>
      <c r="Y314" s="78">
        <f>'Datos Muni'!BV314</f>
        <v>31.41218246380771</v>
      </c>
      <c r="Z314" s="78">
        <f>'Datos Muni'!BY314</f>
        <v>24.415021728941653</v>
      </c>
      <c r="AA314" s="78">
        <f>'Datos Muni'!CB314</f>
        <v>4.5</v>
      </c>
      <c r="AB314" s="78">
        <f>'Datos Muni'!CE314</f>
        <v>54.383594779558443</v>
      </c>
      <c r="AC314" s="78">
        <f>'Datos Muni'!CH314</f>
        <v>30.72196620583717</v>
      </c>
      <c r="AD314" s="78">
        <f>'Datos Muni'!CK314</f>
        <v>70.185134014921246</v>
      </c>
      <c r="AE314" s="78">
        <f>'Datos Muni'!CN314</f>
        <v>64.30782839451571</v>
      </c>
      <c r="AF314" s="78">
        <f>'Datos Muni'!CQ314</f>
        <v>100</v>
      </c>
      <c r="AG314" s="78">
        <f>'Datos Muni'!CT314</f>
        <v>79.810524057588822</v>
      </c>
      <c r="AH314" s="78">
        <f>'Datos Muni'!CW314</f>
        <v>0</v>
      </c>
      <c r="AI314" s="78">
        <f>'Datos Muni'!CZ314</f>
        <v>65.993265993265993</v>
      </c>
      <c r="AJ314" s="78">
        <f>'Datos Muni'!DC314</f>
        <v>75</v>
      </c>
      <c r="AK314" s="78">
        <f>'Datos Muni'!DF314</f>
        <v>100</v>
      </c>
      <c r="AL314" s="78">
        <f>'Datos Muni'!DI314</f>
        <v>100</v>
      </c>
      <c r="AM314" s="106">
        <f>'Datos Muni'!DL314</f>
        <v>0</v>
      </c>
      <c r="AN314" s="78">
        <f>'Datos Muni'!DO314</f>
        <v>96</v>
      </c>
      <c r="AO314" s="109">
        <f>'Datos Muni'!DR314</f>
        <v>100</v>
      </c>
      <c r="AP314" s="78">
        <f>'Datos Muni'!DU314</f>
        <v>100</v>
      </c>
      <c r="AQ314" s="78">
        <f>'Datos Muni'!DX314</f>
        <v>100</v>
      </c>
      <c r="AR314" s="78">
        <f>'Datos Muni'!EA314</f>
        <v>100</v>
      </c>
      <c r="AS314" s="78">
        <f>'Datos Muni'!ED314</f>
        <v>86.810090018718626</v>
      </c>
      <c r="AT314" s="78">
        <f>'Datos Muni'!EG314</f>
        <v>91.135062988923437</v>
      </c>
      <c r="AV314" s="87">
        <f t="shared" si="20"/>
        <v>19.753456909303885</v>
      </c>
      <c r="AW314" s="90">
        <f t="shared" si="21"/>
        <v>53.268110067708513</v>
      </c>
      <c r="AX314" s="85">
        <f t="shared" si="22"/>
        <v>44.991747509731319</v>
      </c>
      <c r="AY314" s="90">
        <f t="shared" si="23"/>
        <v>78.196353075606922</v>
      </c>
      <c r="BA314" s="298">
        <f t="shared" si="24"/>
        <v>49.052416890587665</v>
      </c>
    </row>
    <row r="315" spans="2:53" x14ac:dyDescent="0.3">
      <c r="B315" s="49">
        <v>80302</v>
      </c>
      <c r="C315" s="48" t="s">
        <v>313</v>
      </c>
      <c r="D315" s="81">
        <f>'Datos Muni'!K315</f>
        <v>100</v>
      </c>
      <c r="E315" s="81">
        <f>'Datos Muni'!N315</f>
        <v>88.330094867984911</v>
      </c>
      <c r="F315" s="81">
        <f>'Datos Muni'!Q315</f>
        <v>37.828922480972054</v>
      </c>
      <c r="G315" s="81">
        <f>'Datos Muni'!T315</f>
        <v>46.218913446452973</v>
      </c>
      <c r="H315" s="81">
        <f>'Datos Muni'!W315</f>
        <v>12.442046095981656</v>
      </c>
      <c r="I315" s="81">
        <f>'Datos Muni'!Z315</f>
        <v>50.906254914760972</v>
      </c>
      <c r="J315" s="81">
        <f>'Datos Muni'!AC315</f>
        <v>21.787887825623677</v>
      </c>
      <c r="K315" s="81">
        <f>'Datos Muni'!AF315</f>
        <v>33.333333333333329</v>
      </c>
      <c r="L315" s="81">
        <f>'Datos Muni'!AI315</f>
        <v>30.642923900655639</v>
      </c>
      <c r="M315" s="81">
        <f>'Datos Muni'!AL315</f>
        <v>24.632196520142418</v>
      </c>
      <c r="N315" s="77">
        <f>'Datos Muni'!AO315</f>
        <v>12.10427347427146</v>
      </c>
      <c r="O315" s="77">
        <f>'Datos Muni'!AR315</f>
        <v>3.006272950653841</v>
      </c>
      <c r="P315" s="77">
        <f>'Datos Muni'!AU315</f>
        <v>34.913966455426923</v>
      </c>
      <c r="Q315" s="78">
        <f>'Datos Muni'!AX315</f>
        <v>61.732825060968146</v>
      </c>
      <c r="R315" s="78">
        <f>'Datos Muni'!BA315</f>
        <v>82.946752442798811</v>
      </c>
      <c r="S315" s="78">
        <f>'Datos Muni'!BD315</f>
        <v>0</v>
      </c>
      <c r="T315" s="78">
        <f>'Datos Muni'!BG315</f>
        <v>100</v>
      </c>
      <c r="U315" s="78">
        <f>'Datos Muni'!BJ315</f>
        <v>0</v>
      </c>
      <c r="V315" s="78">
        <f>'Datos Muni'!BM315</f>
        <v>90</v>
      </c>
      <c r="W315" s="78">
        <f>'Datos Muni'!BP315</f>
        <v>66.666666666666657</v>
      </c>
      <c r="X315" s="78">
        <f>'Datos Muni'!BS315</f>
        <v>31.666666666666664</v>
      </c>
      <c r="Y315" s="78">
        <f>'Datos Muni'!BV315</f>
        <v>23.931303082914926</v>
      </c>
      <c r="Z315" s="78">
        <f>'Datos Muni'!BY315</f>
        <v>18.806913104182684</v>
      </c>
      <c r="AA315" s="78">
        <f>'Datos Muni'!CB315</f>
        <v>19</v>
      </c>
      <c r="AB315" s="78">
        <f>'Datos Muni'!CE315</f>
        <v>47.370945775578292</v>
      </c>
      <c r="AC315" s="78">
        <f>'Datos Muni'!CH315</f>
        <v>11.1964529637011</v>
      </c>
      <c r="AD315" s="78">
        <f>'Datos Muni'!CK315</f>
        <v>54.709250666403385</v>
      </c>
      <c r="AE315" s="78">
        <f>'Datos Muni'!CN315</f>
        <v>43.330375628512286</v>
      </c>
      <c r="AF315" s="78">
        <f>'Datos Muni'!CQ315</f>
        <v>75.347649864522907</v>
      </c>
      <c r="AG315" s="78">
        <f>'Datos Muni'!CT315</f>
        <v>38.88654530839564</v>
      </c>
      <c r="AH315" s="78">
        <f>'Datos Muni'!CW315</f>
        <v>0</v>
      </c>
      <c r="AI315" s="78">
        <f>'Datos Muni'!CZ315</f>
        <v>66.329966329966325</v>
      </c>
      <c r="AJ315" s="78">
        <f>'Datos Muni'!DC315</f>
        <v>25</v>
      </c>
      <c r="AK315" s="78">
        <f>'Datos Muni'!DF315</f>
        <v>100</v>
      </c>
      <c r="AL315" s="78">
        <f>'Datos Muni'!DI315</f>
        <v>75</v>
      </c>
      <c r="AM315" s="106">
        <f>'Datos Muni'!DL315</f>
        <v>0</v>
      </c>
      <c r="AN315" s="78">
        <f>'Datos Muni'!DO315</f>
        <v>92</v>
      </c>
      <c r="AO315" s="109">
        <f>'Datos Muni'!DR315</f>
        <v>81.493786399987201</v>
      </c>
      <c r="AP315" s="78">
        <f>'Datos Muni'!DU315</f>
        <v>95.835763217548859</v>
      </c>
      <c r="AQ315" s="78">
        <f>'Datos Muni'!DX315</f>
        <v>100</v>
      </c>
      <c r="AR315" s="78">
        <f>'Datos Muni'!EA315</f>
        <v>81.799591002044991</v>
      </c>
      <c r="AS315" s="78">
        <f>'Datos Muni'!ED315</f>
        <v>99.64129458041397</v>
      </c>
      <c r="AT315" s="78">
        <f>'Datos Muni'!EG315</f>
        <v>52.465536974141891</v>
      </c>
      <c r="AV315" s="87">
        <f t="shared" si="20"/>
        <v>38.165160482019992</v>
      </c>
      <c r="AW315" s="90">
        <f t="shared" si="21"/>
        <v>57.335177738633369</v>
      </c>
      <c r="AX315" s="85">
        <f t="shared" si="22"/>
        <v>36.151061972498027</v>
      </c>
      <c r="AY315" s="90">
        <f t="shared" si="23"/>
        <v>64.889463129464204</v>
      </c>
      <c r="BA315" s="298">
        <f t="shared" si="24"/>
        <v>49.135215830653905</v>
      </c>
    </row>
    <row r="316" spans="2:53" x14ac:dyDescent="0.3">
      <c r="B316" s="49">
        <v>80303</v>
      </c>
      <c r="C316" s="48" t="s">
        <v>314</v>
      </c>
      <c r="D316" s="81">
        <f>'Datos Muni'!K316</f>
        <v>100</v>
      </c>
      <c r="E316" s="81">
        <f>'Datos Muni'!N316</f>
        <v>0</v>
      </c>
      <c r="F316" s="81">
        <f>'Datos Muni'!Q316</f>
        <v>16.298324532238084</v>
      </c>
      <c r="G316" s="81">
        <f>'Datos Muni'!T316</f>
        <v>84.692759454974137</v>
      </c>
      <c r="H316" s="81">
        <f>'Datos Muni'!W316</f>
        <v>40.748424016778159</v>
      </c>
      <c r="I316" s="81">
        <f>'Datos Muni'!Z316</f>
        <v>78.14071136370714</v>
      </c>
      <c r="J316" s="81">
        <f>'Datos Muni'!AC316</f>
        <v>18.77501818894488</v>
      </c>
      <c r="K316" s="81">
        <f>'Datos Muni'!AF316</f>
        <v>0</v>
      </c>
      <c r="L316" s="81">
        <f>'Datos Muni'!AI316</f>
        <v>30.42580919975051</v>
      </c>
      <c r="M316" s="81">
        <f>'Datos Muni'!AL316</f>
        <v>9.6348395799209943</v>
      </c>
      <c r="N316" s="77">
        <f>'Datos Muni'!AO316</f>
        <v>52.080213945518885</v>
      </c>
      <c r="O316" s="77">
        <f>'Datos Muni'!AR316</f>
        <v>3.4582098018149066</v>
      </c>
      <c r="P316" s="77">
        <f>'Datos Muni'!AU316</f>
        <v>24.087098949802485</v>
      </c>
      <c r="Q316" s="78">
        <f>'Datos Muni'!AX316</f>
        <v>94.544210066160957</v>
      </c>
      <c r="R316" s="78">
        <f>'Datos Muni'!BA316</f>
        <v>66.760611684256759</v>
      </c>
      <c r="S316" s="78">
        <f>'Datos Muni'!BD316</f>
        <v>0</v>
      </c>
      <c r="T316" s="78">
        <f>'Datos Muni'!BG316</f>
        <v>100</v>
      </c>
      <c r="U316" s="78">
        <f>'Datos Muni'!BJ316</f>
        <v>0</v>
      </c>
      <c r="V316" s="78">
        <f>'Datos Muni'!BM316</f>
        <v>100</v>
      </c>
      <c r="W316" s="78">
        <f>'Datos Muni'!BP316</f>
        <v>0</v>
      </c>
      <c r="X316" s="78">
        <f>'Datos Muni'!BS316</f>
        <v>26.666666666666668</v>
      </c>
      <c r="Y316" s="78">
        <f>'Datos Muni'!BV316</f>
        <v>15.396458814472672</v>
      </c>
      <c r="Z316" s="78">
        <f>'Datos Muni'!BY316</f>
        <v>13.659336579540316</v>
      </c>
      <c r="AA316" s="78">
        <f>'Datos Muni'!CB316</f>
        <v>5.5000000000000009</v>
      </c>
      <c r="AB316" s="78">
        <f>'Datos Muni'!CE316</f>
        <v>2.727585894594855</v>
      </c>
      <c r="AC316" s="78">
        <f>'Datos Muni'!CH316</f>
        <v>100</v>
      </c>
      <c r="AD316" s="78">
        <f>'Datos Muni'!CK316</f>
        <v>61.923436041083114</v>
      </c>
      <c r="AE316" s="78">
        <f>'Datos Muni'!CN316</f>
        <v>54.618312963333992</v>
      </c>
      <c r="AF316" s="78">
        <f>'Datos Muni'!CQ316</f>
        <v>0</v>
      </c>
      <c r="AG316" s="78">
        <f>'Datos Muni'!CT316</f>
        <v>87.48708283893788</v>
      </c>
      <c r="AH316" s="78">
        <f>'Datos Muni'!CW316</f>
        <v>0</v>
      </c>
      <c r="AI316" s="78">
        <f>'Datos Muni'!CZ316</f>
        <v>43.0976430976431</v>
      </c>
      <c r="AJ316" s="78">
        <f>'Datos Muni'!DC316</f>
        <v>50</v>
      </c>
      <c r="AK316" s="78">
        <f>'Datos Muni'!DF316</f>
        <v>100</v>
      </c>
      <c r="AL316" s="78">
        <f>'Datos Muni'!DI316</f>
        <v>100</v>
      </c>
      <c r="AM316" s="106">
        <f>'Datos Muni'!DL316</f>
        <v>25</v>
      </c>
      <c r="AN316" s="78">
        <f>'Datos Muni'!DO316</f>
        <v>100</v>
      </c>
      <c r="AO316" s="109">
        <f>'Datos Muni'!DR316</f>
        <v>100</v>
      </c>
      <c r="AP316" s="78">
        <f>'Datos Muni'!DU316</f>
        <v>100</v>
      </c>
      <c r="AQ316" s="78">
        <f>'Datos Muni'!DX316</f>
        <v>100</v>
      </c>
      <c r="AR316" s="78">
        <f>'Datos Muni'!EA316</f>
        <v>80.163599182004091</v>
      </c>
      <c r="AS316" s="78">
        <f>'Datos Muni'!ED316</f>
        <v>94.392322044690872</v>
      </c>
      <c r="AT316" s="78">
        <f>'Datos Muni'!EG316</f>
        <v>81.368429250522709</v>
      </c>
      <c r="AV316" s="87">
        <f t="shared" si="20"/>
        <v>35.257031464111556</v>
      </c>
      <c r="AW316" s="90">
        <f t="shared" si="21"/>
        <v>51.61497453577396</v>
      </c>
      <c r="AX316" s="85">
        <f t="shared" si="22"/>
        <v>31.165755217743513</v>
      </c>
      <c r="AY316" s="90">
        <f t="shared" si="23"/>
        <v>75.822076886699918</v>
      </c>
      <c r="BA316" s="298">
        <f t="shared" si="24"/>
        <v>48.464959526082239</v>
      </c>
    </row>
    <row r="317" spans="2:53" x14ac:dyDescent="0.3">
      <c r="B317" s="49">
        <v>80304</v>
      </c>
      <c r="C317" s="48" t="s">
        <v>315</v>
      </c>
      <c r="D317" s="81">
        <f>'Datos Muni'!K317</f>
        <v>100</v>
      </c>
      <c r="E317" s="81">
        <f>'Datos Muni'!N317</f>
        <v>0</v>
      </c>
      <c r="F317" s="81">
        <f>'Datos Muni'!Q317</f>
        <v>56.641178136505246</v>
      </c>
      <c r="G317" s="81">
        <f>'Datos Muni'!T317</f>
        <v>81.307024592463776</v>
      </c>
      <c r="H317" s="81">
        <f>'Datos Muni'!W317</f>
        <v>45.067646265757148</v>
      </c>
      <c r="I317" s="81">
        <f>'Datos Muni'!Z317</f>
        <v>68.348965757854316</v>
      </c>
      <c r="J317" s="81">
        <f>'Datos Muni'!AC317</f>
        <v>27.438660289731821</v>
      </c>
      <c r="K317" s="81">
        <f>'Datos Muni'!AF317</f>
        <v>66.666666666666657</v>
      </c>
      <c r="L317" s="81">
        <f>'Datos Muni'!AI317</f>
        <v>100</v>
      </c>
      <c r="M317" s="81">
        <f>'Datos Muni'!AL317</f>
        <v>100</v>
      </c>
      <c r="N317" s="77">
        <f>'Datos Muni'!AO317</f>
        <v>100</v>
      </c>
      <c r="O317" s="77">
        <f>'Datos Muni'!AR317</f>
        <v>10.411826292001223</v>
      </c>
      <c r="P317" s="77">
        <f>'Datos Muni'!AU317</f>
        <v>0</v>
      </c>
      <c r="Q317" s="78">
        <f>'Datos Muni'!AX317</f>
        <v>100</v>
      </c>
      <c r="R317" s="78">
        <f>'Datos Muni'!BA317</f>
        <v>86.548578936143443</v>
      </c>
      <c r="S317" s="78">
        <f>'Datos Muni'!BD317</f>
        <v>0</v>
      </c>
      <c r="T317" s="78">
        <f>'Datos Muni'!BG317</f>
        <v>100</v>
      </c>
      <c r="U317" s="78">
        <f>'Datos Muni'!BJ317</f>
        <v>0</v>
      </c>
      <c r="V317" s="78">
        <f>'Datos Muni'!BM317</f>
        <v>100</v>
      </c>
      <c r="W317" s="78">
        <f>'Datos Muni'!BP317</f>
        <v>0</v>
      </c>
      <c r="X317" s="78">
        <f>'Datos Muni'!BS317</f>
        <v>83.333333333333343</v>
      </c>
      <c r="Y317" s="78">
        <f>'Datos Muni'!BV317</f>
        <v>100</v>
      </c>
      <c r="Z317" s="78">
        <f>'Datos Muni'!BY317</f>
        <v>30.277332935686246</v>
      </c>
      <c r="AA317" s="78">
        <f>'Datos Muni'!CB317</f>
        <v>100</v>
      </c>
      <c r="AB317" s="78">
        <f>'Datos Muni'!CE317</f>
        <v>100</v>
      </c>
      <c r="AC317" s="78">
        <f>'Datos Muni'!CH317</f>
        <v>0</v>
      </c>
      <c r="AD317" s="78">
        <f>'Datos Muni'!CK317</f>
        <v>76.271040138109626</v>
      </c>
      <c r="AE317" s="78">
        <f>'Datos Muni'!CN317</f>
        <v>68.427219468228927</v>
      </c>
      <c r="AF317" s="78">
        <f>'Datos Muni'!CQ317</f>
        <v>100</v>
      </c>
      <c r="AG317" s="78">
        <f>'Datos Muni'!CT317</f>
        <v>37.656884105391377</v>
      </c>
      <c r="AH317" s="78">
        <f>'Datos Muni'!CW317</f>
        <v>0</v>
      </c>
      <c r="AI317" s="78">
        <f>'Datos Muni'!CZ317</f>
        <v>67.003367003367003</v>
      </c>
      <c r="AJ317" s="78">
        <f>'Datos Muni'!DC317</f>
        <v>25</v>
      </c>
      <c r="AK317" s="78">
        <f>'Datos Muni'!DF317</f>
        <v>100</v>
      </c>
      <c r="AL317" s="78">
        <f>'Datos Muni'!DI317</f>
        <v>100</v>
      </c>
      <c r="AM317" s="106">
        <f>'Datos Muni'!DL317</f>
        <v>25</v>
      </c>
      <c r="AN317" s="78">
        <f>'Datos Muni'!DO317</f>
        <v>92</v>
      </c>
      <c r="AO317" s="109">
        <f>'Datos Muni'!DR317</f>
        <v>100</v>
      </c>
      <c r="AP317" s="78">
        <f>'Datos Muni'!DU317</f>
        <v>94.49098856706317</v>
      </c>
      <c r="AQ317" s="78">
        <f>'Datos Muni'!DX317</f>
        <v>100</v>
      </c>
      <c r="AR317" s="78">
        <f>'Datos Muni'!EA317</f>
        <v>7.3619631901840386</v>
      </c>
      <c r="AS317" s="78">
        <f>'Datos Muni'!ED317</f>
        <v>98.754322833431516</v>
      </c>
      <c r="AT317" s="78">
        <f>'Datos Muni'!EG317</f>
        <v>61.338959950642</v>
      </c>
      <c r="AV317" s="87">
        <f t="shared" si="20"/>
        <v>58.144766769306173</v>
      </c>
      <c r="AW317" s="90">
        <f t="shared" si="21"/>
        <v>55.221225562306202</v>
      </c>
      <c r="AX317" s="85">
        <f t="shared" si="22"/>
        <v>73.145436208373127</v>
      </c>
      <c r="AY317" s="90">
        <f t="shared" si="23"/>
        <v>64.900463260719931</v>
      </c>
      <c r="BA317" s="298">
        <f t="shared" si="24"/>
        <v>62.852972950176358</v>
      </c>
    </row>
    <row r="318" spans="2:53" x14ac:dyDescent="0.3">
      <c r="B318" s="49">
        <v>80401</v>
      </c>
      <c r="C318" s="48" t="s">
        <v>316</v>
      </c>
      <c r="D318" s="81">
        <f>'Datos Muni'!K318</f>
        <v>50</v>
      </c>
      <c r="E318" s="81">
        <f>'Datos Muni'!N318</f>
        <v>0</v>
      </c>
      <c r="F318" s="81">
        <f>'Datos Muni'!Q318</f>
        <v>36.212203512583741</v>
      </c>
      <c r="G318" s="81">
        <f>'Datos Muni'!T318</f>
        <v>60.527213873642381</v>
      </c>
      <c r="H318" s="81">
        <f>'Datos Muni'!W318</f>
        <v>57.646391395727981</v>
      </c>
      <c r="I318" s="81">
        <f>'Datos Muni'!Z318</f>
        <v>78.919538447576727</v>
      </c>
      <c r="J318" s="81">
        <f>'Datos Muni'!AC318</f>
        <v>10.380518211843514</v>
      </c>
      <c r="K318" s="81">
        <f>'Datos Muni'!AF318</f>
        <v>33.333333333333329</v>
      </c>
      <c r="L318" s="81">
        <f>'Datos Muni'!AI318</f>
        <v>11.557219795206064</v>
      </c>
      <c r="M318" s="81">
        <f>'Datos Muni'!AL318</f>
        <v>49.40711462450593</v>
      </c>
      <c r="N318" s="77">
        <f>'Datos Muni'!AO318</f>
        <v>14.836971358710487</v>
      </c>
      <c r="O318" s="77">
        <f>'Datos Muni'!AR318</f>
        <v>0.77974242296492935</v>
      </c>
      <c r="P318" s="77">
        <f>'Datos Muni'!AU318</f>
        <v>27.448397013614407</v>
      </c>
      <c r="Q318" s="78">
        <f>'Datos Muni'!AX318</f>
        <v>11.511992060189456</v>
      </c>
      <c r="R318" s="78">
        <f>'Datos Muni'!BA318</f>
        <v>75.106749522721401</v>
      </c>
      <c r="S318" s="78">
        <f>'Datos Muni'!BD318</f>
        <v>0</v>
      </c>
      <c r="T318" s="78">
        <f>'Datos Muni'!BG318</f>
        <v>100</v>
      </c>
      <c r="U318" s="78">
        <f>'Datos Muni'!BJ318</f>
        <v>0</v>
      </c>
      <c r="V318" s="78">
        <f>'Datos Muni'!BM318</f>
        <v>40</v>
      </c>
      <c r="W318" s="78">
        <f>'Datos Muni'!BP318</f>
        <v>100</v>
      </c>
      <c r="X318" s="78">
        <f>'Datos Muni'!BS318</f>
        <v>38.333333333333329</v>
      </c>
      <c r="Y318" s="78">
        <f>'Datos Muni'!BV318</f>
        <v>29.994396651175059</v>
      </c>
      <c r="Z318" s="78">
        <f>'Datos Muni'!BY318</f>
        <v>23.95410111466358</v>
      </c>
      <c r="AA318" s="78">
        <f>'Datos Muni'!CB318</f>
        <v>12</v>
      </c>
      <c r="AB318" s="78">
        <f>'Datos Muni'!CE318</f>
        <v>26.434067962231005</v>
      </c>
      <c r="AC318" s="78">
        <f>'Datos Muni'!CH318</f>
        <v>18.298931342409603</v>
      </c>
      <c r="AD318" s="78">
        <f>'Datos Muni'!CK318</f>
        <v>66.391798529084028</v>
      </c>
      <c r="AE318" s="78">
        <f>'Datos Muni'!CN318</f>
        <v>65.788912579957355</v>
      </c>
      <c r="AF318" s="78">
        <f>'Datos Muni'!CQ318</f>
        <v>100</v>
      </c>
      <c r="AG318" s="78">
        <f>'Datos Muni'!CT318</f>
        <v>86.044483120936334</v>
      </c>
      <c r="AH318" s="78">
        <f>'Datos Muni'!CW318</f>
        <v>0</v>
      </c>
      <c r="AI318" s="78">
        <f>'Datos Muni'!CZ318</f>
        <v>66.329966329966325</v>
      </c>
      <c r="AJ318" s="78">
        <f>'Datos Muni'!DC318</f>
        <v>50</v>
      </c>
      <c r="AK318" s="78">
        <f>'Datos Muni'!DF318</f>
        <v>100</v>
      </c>
      <c r="AL318" s="78">
        <f>'Datos Muni'!DI318</f>
        <v>75</v>
      </c>
      <c r="AM318" s="106">
        <f>'Datos Muni'!DL318</f>
        <v>0</v>
      </c>
      <c r="AN318" s="78">
        <f>'Datos Muni'!DO318</f>
        <v>92</v>
      </c>
      <c r="AO318" s="109">
        <f>'Datos Muni'!DR318</f>
        <v>78.399353190231921</v>
      </c>
      <c r="AP318" s="78">
        <f>'Datos Muni'!DU318</f>
        <v>67.814165376553817</v>
      </c>
      <c r="AQ318" s="78">
        <f>'Datos Muni'!DX318</f>
        <v>100</v>
      </c>
      <c r="AR318" s="78">
        <f>'Datos Muni'!EA318</f>
        <v>66.462167689161561</v>
      </c>
      <c r="AS318" s="78">
        <f>'Datos Muni'!ED318</f>
        <v>100</v>
      </c>
      <c r="AT318" s="78">
        <f>'Datos Muni'!EG318</f>
        <v>89.780737548697331</v>
      </c>
      <c r="AV318" s="87">
        <f t="shared" si="20"/>
        <v>33.157587999208424</v>
      </c>
      <c r="AW318" s="90">
        <f t="shared" si="21"/>
        <v>46.659820226130122</v>
      </c>
      <c r="AX318" s="85">
        <f t="shared" si="22"/>
        <v>42.355060168094887</v>
      </c>
      <c r="AY318" s="90">
        <f t="shared" si="23"/>
        <v>69.416490946824794</v>
      </c>
      <c r="BA318" s="298">
        <f t="shared" si="24"/>
        <v>47.897239835064553</v>
      </c>
    </row>
    <row r="319" spans="2:53" x14ac:dyDescent="0.3">
      <c r="B319" s="49">
        <v>80402</v>
      </c>
      <c r="C319" s="48" t="s">
        <v>317</v>
      </c>
      <c r="D319" s="81">
        <f>'Datos Muni'!K319</f>
        <v>100</v>
      </c>
      <c r="E319" s="81">
        <f>'Datos Muni'!N319</f>
        <v>0</v>
      </c>
      <c r="F319" s="81">
        <f>'Datos Muni'!Q319</f>
        <v>0</v>
      </c>
      <c r="G319" s="81">
        <f>'Datos Muni'!T319</f>
        <v>24.242424242424246</v>
      </c>
      <c r="H319" s="81">
        <f>'Datos Muni'!W319</f>
        <v>84.607474533243348</v>
      </c>
      <c r="I319" s="81">
        <f>'Datos Muni'!Z319</f>
        <v>64.380375447430822</v>
      </c>
      <c r="J319" s="81">
        <f>'Datos Muni'!AC319</f>
        <v>9.5785879790726813</v>
      </c>
      <c r="K319" s="81">
        <f>'Datos Muni'!AF319</f>
        <v>0</v>
      </c>
      <c r="L319" s="81">
        <f>'Datos Muni'!AI319</f>
        <v>0</v>
      </c>
      <c r="M319" s="81">
        <f>'Datos Muni'!AL319</f>
        <v>0</v>
      </c>
      <c r="N319" s="77">
        <f>'Datos Muni'!AO319</f>
        <v>0</v>
      </c>
      <c r="O319" s="77">
        <f>'Datos Muni'!AR319</f>
        <v>0.67188585485711605</v>
      </c>
      <c r="P319" s="77">
        <f>'Datos Muni'!AU319</f>
        <v>28.149235659149387</v>
      </c>
      <c r="Q319" s="78">
        <f>'Datos Muni'!AX319</f>
        <v>0.67284551819253735</v>
      </c>
      <c r="R319" s="78">
        <f>'Datos Muni'!BA319</f>
        <v>68.668545019049887</v>
      </c>
      <c r="S319" s="78">
        <f>'Datos Muni'!BD319</f>
        <v>0</v>
      </c>
      <c r="T319" s="78">
        <f>'Datos Muni'!BG319</f>
        <v>100</v>
      </c>
      <c r="U319" s="78">
        <f>'Datos Muni'!BJ319</f>
        <v>0</v>
      </c>
      <c r="V319" s="78">
        <f>'Datos Muni'!BM319</f>
        <v>40</v>
      </c>
      <c r="W319" s="78">
        <f>'Datos Muni'!BP319</f>
        <v>100</v>
      </c>
      <c r="X319" s="78">
        <f>'Datos Muni'!BS319</f>
        <v>25</v>
      </c>
      <c r="Y319" s="78">
        <f>'Datos Muni'!BV319</f>
        <v>10.250675612710838</v>
      </c>
      <c r="Z319" s="78">
        <f>'Datos Muni'!BY319</f>
        <v>5.3846047939641757</v>
      </c>
      <c r="AA319" s="78">
        <f>'Datos Muni'!CB319</f>
        <v>3.4999999999999996</v>
      </c>
      <c r="AB319" s="78">
        <f>'Datos Muni'!CE319</f>
        <v>0</v>
      </c>
      <c r="AC319" s="78">
        <f>'Datos Muni'!CH319</f>
        <v>33.045759547954191</v>
      </c>
      <c r="AD319" s="78">
        <f>'Datos Muni'!CK319</f>
        <v>44.868488911810218</v>
      </c>
      <c r="AE319" s="78">
        <f>'Datos Muni'!CN319</f>
        <v>38.508003624282694</v>
      </c>
      <c r="AF319" s="78">
        <f>'Datos Muni'!CQ319</f>
        <v>0</v>
      </c>
      <c r="AG319" s="78">
        <f>'Datos Muni'!CT319</f>
        <v>91.730287309686247</v>
      </c>
      <c r="AH319" s="78">
        <f>'Datos Muni'!CW319</f>
        <v>0</v>
      </c>
      <c r="AI319" s="78">
        <f>'Datos Muni'!CZ319</f>
        <v>32.659932659932664</v>
      </c>
      <c r="AJ319" s="78">
        <f>'Datos Muni'!DC319</f>
        <v>50</v>
      </c>
      <c r="AK319" s="78">
        <f>'Datos Muni'!DF319</f>
        <v>100</v>
      </c>
      <c r="AL319" s="78">
        <f>'Datos Muni'!DI319</f>
        <v>100</v>
      </c>
      <c r="AM319" s="106">
        <f>'Datos Muni'!DL319</f>
        <v>25</v>
      </c>
      <c r="AN319" s="78">
        <f>'Datos Muni'!DO319</f>
        <v>100</v>
      </c>
      <c r="AO319" s="109">
        <f>'Datos Muni'!DR319</f>
        <v>100</v>
      </c>
      <c r="AP319" s="78">
        <f>'Datos Muni'!DU319</f>
        <v>100</v>
      </c>
      <c r="AQ319" s="78">
        <f>'Datos Muni'!DX319</f>
        <v>100</v>
      </c>
      <c r="AR319" s="78">
        <f>'Datos Muni'!EA319</f>
        <v>38.036809815950924</v>
      </c>
      <c r="AS319" s="78">
        <f>'Datos Muni'!ED319</f>
        <v>99.853149617630976</v>
      </c>
      <c r="AT319" s="78">
        <f>'Datos Muni'!EG319</f>
        <v>100</v>
      </c>
      <c r="AV319" s="87">
        <f t="shared" si="20"/>
        <v>23.971537208936738</v>
      </c>
      <c r="AW319" s="90">
        <f t="shared" si="21"/>
        <v>44.191627219606062</v>
      </c>
      <c r="AX319" s="85">
        <f t="shared" si="22"/>
        <v>17.839725832302456</v>
      </c>
      <c r="AY319" s="90">
        <f t="shared" si="23"/>
        <v>74.0914413859429</v>
      </c>
      <c r="BA319" s="298">
        <f t="shared" si="24"/>
        <v>40.023582911697034</v>
      </c>
    </row>
    <row r="320" spans="2:53" x14ac:dyDescent="0.3">
      <c r="B320" s="49">
        <v>80501</v>
      </c>
      <c r="C320" s="48" t="s">
        <v>318</v>
      </c>
      <c r="D320" s="81">
        <f>'Datos Muni'!K320</f>
        <v>100</v>
      </c>
      <c r="E320" s="81">
        <f>'Datos Muni'!N320</f>
        <v>0</v>
      </c>
      <c r="F320" s="81">
        <f>'Datos Muni'!Q320</f>
        <v>29.796489973481126</v>
      </c>
      <c r="G320" s="81">
        <f>'Datos Muni'!T320</f>
        <v>11.725975359008208</v>
      </c>
      <c r="H320" s="81">
        <f>'Datos Muni'!W320</f>
        <v>38.026042581283157</v>
      </c>
      <c r="I320" s="81">
        <f>'Datos Muni'!Z320</f>
        <v>58.88547259668011</v>
      </c>
      <c r="J320" s="81">
        <f>'Datos Muni'!AC320</f>
        <v>22.08304281189001</v>
      </c>
      <c r="K320" s="81">
        <f>'Datos Muni'!AF320</f>
        <v>33.333333333333329</v>
      </c>
      <c r="L320" s="81">
        <f>'Datos Muni'!AI320</f>
        <v>65.311301654241973</v>
      </c>
      <c r="M320" s="81">
        <f>'Datos Muni'!AL320</f>
        <v>22.15919163268924</v>
      </c>
      <c r="N320" s="77">
        <f>'Datos Muni'!AO320</f>
        <v>11.977941423075265</v>
      </c>
      <c r="O320" s="77">
        <f>'Datos Muni'!AR320</f>
        <v>1.4150978937188299</v>
      </c>
      <c r="P320" s="77">
        <f>'Datos Muni'!AU320</f>
        <v>17.727353306151393</v>
      </c>
      <c r="Q320" s="78">
        <f>'Datos Muni'!AX320</f>
        <v>67.292116079901817</v>
      </c>
      <c r="R320" s="78">
        <f>'Datos Muni'!BA320</f>
        <v>72.2580625001833</v>
      </c>
      <c r="S320" s="78">
        <f>'Datos Muni'!BD320</f>
        <v>0</v>
      </c>
      <c r="T320" s="78">
        <f>'Datos Muni'!BG320</f>
        <v>100</v>
      </c>
      <c r="U320" s="78">
        <f>'Datos Muni'!BJ320</f>
        <v>33.333333333333329</v>
      </c>
      <c r="V320" s="78">
        <f>'Datos Muni'!BM320</f>
        <v>100</v>
      </c>
      <c r="W320" s="78">
        <f>'Datos Muni'!BP320</f>
        <v>100</v>
      </c>
      <c r="X320" s="78">
        <f>'Datos Muni'!BS320</f>
        <v>35</v>
      </c>
      <c r="Y320" s="78">
        <f>'Datos Muni'!BV320</f>
        <v>20.082154267457781</v>
      </c>
      <c r="Z320" s="78">
        <f>'Datos Muni'!BY320</f>
        <v>26.387643338842359</v>
      </c>
      <c r="AA320" s="78">
        <f>'Datos Muni'!CB320</f>
        <v>11.5</v>
      </c>
      <c r="AB320" s="78">
        <f>'Datos Muni'!CE320</f>
        <v>28.833992975536255</v>
      </c>
      <c r="AC320" s="78">
        <f>'Datos Muni'!CH320</f>
        <v>7.3863972108964147</v>
      </c>
      <c r="AD320" s="78">
        <f>'Datos Muni'!CK320</f>
        <v>63.601569227825095</v>
      </c>
      <c r="AE320" s="78">
        <f>'Datos Muni'!CN320</f>
        <v>53.255102040816325</v>
      </c>
      <c r="AF320" s="78">
        <f>'Datos Muni'!CQ320</f>
        <v>100</v>
      </c>
      <c r="AG320" s="78">
        <f>'Datos Muni'!CT320</f>
        <v>86.463647403174917</v>
      </c>
      <c r="AH320" s="78">
        <f>'Datos Muni'!CW320</f>
        <v>0</v>
      </c>
      <c r="AI320" s="78">
        <f>'Datos Muni'!CZ320</f>
        <v>57.239057239057246</v>
      </c>
      <c r="AJ320" s="78">
        <f>'Datos Muni'!DC320</f>
        <v>0</v>
      </c>
      <c r="AK320" s="78">
        <f>'Datos Muni'!DF320</f>
        <v>100</v>
      </c>
      <c r="AL320" s="78">
        <f>'Datos Muni'!DI320</f>
        <v>100</v>
      </c>
      <c r="AM320" s="106">
        <f>'Datos Muni'!DL320</f>
        <v>0</v>
      </c>
      <c r="AN320" s="78">
        <f>'Datos Muni'!DO320</f>
        <v>44</v>
      </c>
      <c r="AO320" s="109">
        <f>'Datos Muni'!DR320</f>
        <v>100</v>
      </c>
      <c r="AP320" s="78">
        <f>'Datos Muni'!DU320</f>
        <v>91.859630662163127</v>
      </c>
      <c r="AQ320" s="78">
        <f>'Datos Muni'!DX320</f>
        <v>100</v>
      </c>
      <c r="AR320" s="78">
        <f>'Datos Muni'!EA320</f>
        <v>100</v>
      </c>
      <c r="AS320" s="78">
        <f>'Datos Muni'!ED320</f>
        <v>100</v>
      </c>
      <c r="AT320" s="78">
        <f>'Datos Muni'!EG320</f>
        <v>97.171433663656131</v>
      </c>
      <c r="AV320" s="87">
        <f t="shared" si="20"/>
        <v>31.726249428119427</v>
      </c>
      <c r="AW320" s="90">
        <f t="shared" si="21"/>
        <v>67.554787416202629</v>
      </c>
      <c r="AX320" s="85">
        <f t="shared" si="22"/>
        <v>38.449651006819359</v>
      </c>
      <c r="AY320" s="90">
        <f t="shared" si="23"/>
        <v>69.766697783432249</v>
      </c>
      <c r="BA320" s="298">
        <f t="shared" si="24"/>
        <v>51.874346408643419</v>
      </c>
    </row>
    <row r="321" spans="2:53" x14ac:dyDescent="0.3">
      <c r="B321" s="49">
        <v>80601</v>
      </c>
      <c r="C321" s="48" t="s">
        <v>319</v>
      </c>
      <c r="D321" s="81">
        <f>'Datos Muni'!K321</f>
        <v>0</v>
      </c>
      <c r="E321" s="81">
        <f>'Datos Muni'!N321</f>
        <v>0</v>
      </c>
      <c r="F321" s="81">
        <f>'Datos Muni'!Q321</f>
        <v>0</v>
      </c>
      <c r="G321" s="81">
        <f>'Datos Muni'!T321</f>
        <v>48.082716663254253</v>
      </c>
      <c r="H321" s="81">
        <f>'Datos Muni'!W321</f>
        <v>82.656390578084199</v>
      </c>
      <c r="I321" s="81">
        <f>'Datos Muni'!Z321</f>
        <v>41.556774655037096</v>
      </c>
      <c r="J321" s="81">
        <f>'Datos Muni'!AC321</f>
        <v>26.532723437366474</v>
      </c>
      <c r="K321" s="81">
        <f>'Datos Muni'!AF321</f>
        <v>0</v>
      </c>
      <c r="L321" s="81">
        <f>'Datos Muni'!AI321</f>
        <v>0</v>
      </c>
      <c r="M321" s="81">
        <f>'Datos Muni'!AL321</f>
        <v>0</v>
      </c>
      <c r="N321" s="77">
        <f>'Datos Muni'!AO321</f>
        <v>0</v>
      </c>
      <c r="O321" s="77">
        <f>'Datos Muni'!AR321</f>
        <v>1.1792141781725238</v>
      </c>
      <c r="P321" s="77">
        <f>'Datos Muni'!AU321</f>
        <v>7.4349442379182156</v>
      </c>
      <c r="Q321" s="78">
        <f>'Datos Muni'!AX321</f>
        <v>31.006996964174455</v>
      </c>
      <c r="R321" s="78">
        <f>'Datos Muni'!BA321</f>
        <v>63.875725910044302</v>
      </c>
      <c r="S321" s="78">
        <f>'Datos Muni'!BD321</f>
        <v>0</v>
      </c>
      <c r="T321" s="78">
        <f>'Datos Muni'!BG321</f>
        <v>100</v>
      </c>
      <c r="U321" s="78">
        <f>'Datos Muni'!BJ321</f>
        <v>0</v>
      </c>
      <c r="V321" s="78">
        <f>'Datos Muni'!BM321</f>
        <v>50</v>
      </c>
      <c r="W321" s="78">
        <f>'Datos Muni'!BP321</f>
        <v>100</v>
      </c>
      <c r="X321" s="78">
        <f>'Datos Muni'!BS321</f>
        <v>11.666666666666666</v>
      </c>
      <c r="Y321" s="78">
        <f>'Datos Muni'!BV321</f>
        <v>13.260401127134095</v>
      </c>
      <c r="Z321" s="78">
        <f>'Datos Muni'!BY321</f>
        <v>20.593435620233073</v>
      </c>
      <c r="AA321" s="78">
        <f>'Datos Muni'!CB321</f>
        <v>1.5</v>
      </c>
      <c r="AB321" s="78">
        <f>'Datos Muni'!CE321</f>
        <v>0</v>
      </c>
      <c r="AC321" s="78">
        <f>'Datos Muni'!CH321</f>
        <v>20.652622883106154</v>
      </c>
      <c r="AD321" s="78">
        <f>'Datos Muni'!CK321</f>
        <v>52.995391705069117</v>
      </c>
      <c r="AE321" s="78">
        <f>'Datos Muni'!CN321</f>
        <v>44.457142857142856</v>
      </c>
      <c r="AF321" s="78">
        <f>'Datos Muni'!CQ321</f>
        <v>100</v>
      </c>
      <c r="AG321" s="78">
        <f>'Datos Muni'!CT321</f>
        <v>85.268753017398339</v>
      </c>
      <c r="AH321" s="78">
        <f>'Datos Muni'!CW321</f>
        <v>0</v>
      </c>
      <c r="AI321" s="78">
        <f>'Datos Muni'!CZ321</f>
        <v>32.659932659932664</v>
      </c>
      <c r="AJ321" s="78">
        <f>'Datos Muni'!DC321</f>
        <v>50</v>
      </c>
      <c r="AK321" s="78">
        <f>'Datos Muni'!DF321</f>
        <v>100</v>
      </c>
      <c r="AL321" s="78">
        <f>'Datos Muni'!DI321</f>
        <v>75</v>
      </c>
      <c r="AM321" s="106">
        <f>'Datos Muni'!DL321</f>
        <v>0</v>
      </c>
      <c r="AN321" s="78">
        <f>'Datos Muni'!DO321</f>
        <v>100</v>
      </c>
      <c r="AO321" s="109">
        <f>'Datos Muni'!DR321</f>
        <v>0</v>
      </c>
      <c r="AP321" s="78">
        <f>'Datos Muni'!DU321</f>
        <v>100</v>
      </c>
      <c r="AQ321" s="78">
        <f>'Datos Muni'!DX321</f>
        <v>100</v>
      </c>
      <c r="AR321" s="78">
        <f>'Datos Muni'!EA321</f>
        <v>100</v>
      </c>
      <c r="AS321" s="78">
        <f>'Datos Muni'!ED321</f>
        <v>100</v>
      </c>
      <c r="AT321" s="78">
        <f>'Datos Muni'!EG321</f>
        <v>84.290208856960319</v>
      </c>
      <c r="AV321" s="87">
        <f t="shared" si="20"/>
        <v>15.957135673064057</v>
      </c>
      <c r="AW321" s="90">
        <f t="shared" si="21"/>
        <v>49.268960410602681</v>
      </c>
      <c r="AX321" s="85">
        <f t="shared" si="22"/>
        <v>29.458406762150219</v>
      </c>
      <c r="AY321" s="90">
        <f t="shared" si="23"/>
        <v>66.229921038163667</v>
      </c>
      <c r="BA321" s="298">
        <f t="shared" si="24"/>
        <v>40.228605970995154</v>
      </c>
    </row>
    <row r="322" spans="2:53" x14ac:dyDescent="0.3">
      <c r="B322" s="49">
        <v>80602</v>
      </c>
      <c r="C322" s="48" t="s">
        <v>320</v>
      </c>
      <c r="D322" s="81">
        <f>'Datos Muni'!K322</f>
        <v>50</v>
      </c>
      <c r="E322" s="81">
        <f>'Datos Muni'!N322</f>
        <v>0</v>
      </c>
      <c r="F322" s="81">
        <f>'Datos Muni'!Q322</f>
        <v>12.574820180071425</v>
      </c>
      <c r="G322" s="81">
        <f>'Datos Muni'!T322</f>
        <v>60.736801956429062</v>
      </c>
      <c r="H322" s="81">
        <f>'Datos Muni'!W322</f>
        <v>62.699193098852533</v>
      </c>
      <c r="I322" s="81">
        <f>'Datos Muni'!Z322</f>
        <v>53.950919887367263</v>
      </c>
      <c r="J322" s="81">
        <f>'Datos Muni'!AC322</f>
        <v>28.845288650404367</v>
      </c>
      <c r="K322" s="81">
        <f>'Datos Muni'!AF322</f>
        <v>0</v>
      </c>
      <c r="L322" s="81">
        <f>'Datos Muni'!AI322</f>
        <v>0</v>
      </c>
      <c r="M322" s="81">
        <f>'Datos Muni'!AL322</f>
        <v>7.4861506213505011</v>
      </c>
      <c r="N322" s="77">
        <f>'Datos Muni'!AO322</f>
        <v>0</v>
      </c>
      <c r="O322" s="77">
        <f>'Datos Muni'!AR322</f>
        <v>3.6786823802665798</v>
      </c>
      <c r="P322" s="77">
        <f>'Datos Muni'!AU322</f>
        <v>0</v>
      </c>
      <c r="Q322" s="78">
        <f>'Datos Muni'!AX322</f>
        <v>0.80417499396140735</v>
      </c>
      <c r="R322" s="78">
        <f>'Datos Muni'!BA322</f>
        <v>67.417029924459101</v>
      </c>
      <c r="S322" s="78">
        <f>'Datos Muni'!BD322</f>
        <v>0</v>
      </c>
      <c r="T322" s="78">
        <f>'Datos Muni'!BG322</f>
        <v>100</v>
      </c>
      <c r="U322" s="78">
        <f>'Datos Muni'!BJ322</f>
        <v>0</v>
      </c>
      <c r="V322" s="78">
        <f>'Datos Muni'!BM322</f>
        <v>20</v>
      </c>
      <c r="W322" s="78">
        <f>'Datos Muni'!BP322</f>
        <v>0</v>
      </c>
      <c r="X322" s="78">
        <f>'Datos Muni'!BS322</f>
        <v>11.666666666666666</v>
      </c>
      <c r="Y322" s="78">
        <f>'Datos Muni'!BV322</f>
        <v>10.81640331075997</v>
      </c>
      <c r="Z322" s="78">
        <f>'Datos Muni'!BY322</f>
        <v>13.375510334282886</v>
      </c>
      <c r="AA322" s="78">
        <f>'Datos Muni'!CB322</f>
        <v>2</v>
      </c>
      <c r="AB322" s="78">
        <f>'Datos Muni'!CE322</f>
        <v>0.36472102859709538</v>
      </c>
      <c r="AC322" s="78">
        <f>'Datos Muni'!CH322</f>
        <v>0</v>
      </c>
      <c r="AD322" s="78">
        <f>'Datos Muni'!CK322</f>
        <v>47.732859874351263</v>
      </c>
      <c r="AE322" s="78">
        <f>'Datos Muni'!CN322</f>
        <v>35.38128538128538</v>
      </c>
      <c r="AF322" s="78">
        <f>'Datos Muni'!CQ322</f>
        <v>100</v>
      </c>
      <c r="AG322" s="78">
        <f>'Datos Muni'!CT322</f>
        <v>0</v>
      </c>
      <c r="AH322" s="78">
        <f>'Datos Muni'!CW322</f>
        <v>0</v>
      </c>
      <c r="AI322" s="78">
        <f>'Datos Muni'!CZ322</f>
        <v>52.525252525252533</v>
      </c>
      <c r="AJ322" s="78">
        <f>'Datos Muni'!DC322</f>
        <v>0</v>
      </c>
      <c r="AK322" s="78">
        <f>'Datos Muni'!DF322</f>
        <v>100</v>
      </c>
      <c r="AL322" s="78">
        <f>'Datos Muni'!DI322</f>
        <v>75</v>
      </c>
      <c r="AM322" s="106">
        <f>'Datos Muni'!DL322</f>
        <v>0</v>
      </c>
      <c r="AN322" s="78">
        <f>'Datos Muni'!DO322</f>
        <v>100</v>
      </c>
      <c r="AO322" s="109">
        <f>'Datos Muni'!DR322</f>
        <v>100</v>
      </c>
      <c r="AP322" s="78">
        <f>'Datos Muni'!DU322</f>
        <v>95.422746923727757</v>
      </c>
      <c r="AQ322" s="78">
        <f>'Datos Muni'!DX322</f>
        <v>100</v>
      </c>
      <c r="AR322" s="78">
        <f>'Datos Muni'!EA322</f>
        <v>53.987730061349694</v>
      </c>
      <c r="AS322" s="78">
        <f>'Datos Muni'!ED322</f>
        <v>100</v>
      </c>
      <c r="AT322" s="78">
        <f>'Datos Muni'!EG322</f>
        <v>71.351683439539798</v>
      </c>
      <c r="AV322" s="87">
        <f t="shared" si="20"/>
        <v>21.536296674980129</v>
      </c>
      <c r="AW322" s="90">
        <f t="shared" si="21"/>
        <v>26.888743559774358</v>
      </c>
      <c r="AX322" s="85">
        <f t="shared" si="22"/>
        <v>24.593049621771474</v>
      </c>
      <c r="AY322" s="90">
        <f t="shared" si="23"/>
        <v>60.591958067847841</v>
      </c>
      <c r="BA322" s="298">
        <f t="shared" si="24"/>
        <v>33.402511981093454</v>
      </c>
    </row>
    <row r="323" spans="2:53" x14ac:dyDescent="0.3">
      <c r="B323" s="49">
        <v>80701</v>
      </c>
      <c r="C323" s="48" t="s">
        <v>321</v>
      </c>
      <c r="D323" s="81">
        <f>'Datos Muni'!K323</f>
        <v>100</v>
      </c>
      <c r="E323" s="81">
        <f>'Datos Muni'!N323</f>
        <v>0</v>
      </c>
      <c r="F323" s="81">
        <f>'Datos Muni'!Q323</f>
        <v>42.7240878407246</v>
      </c>
      <c r="G323" s="81">
        <f>'Datos Muni'!T323</f>
        <v>33.548343943302342</v>
      </c>
      <c r="H323" s="81">
        <f>'Datos Muni'!W323</f>
        <v>26.580303758812434</v>
      </c>
      <c r="I323" s="81">
        <f>'Datos Muni'!Z323</f>
        <v>82.265818065439902</v>
      </c>
      <c r="J323" s="81">
        <f>'Datos Muni'!AC323</f>
        <v>23.503590857815375</v>
      </c>
      <c r="K323" s="81">
        <f>'Datos Muni'!AF323</f>
        <v>33.333333333333329</v>
      </c>
      <c r="L323" s="81">
        <f>'Datos Muni'!AI323</f>
        <v>13.095690208352432</v>
      </c>
      <c r="M323" s="81">
        <f>'Datos Muni'!AL323</f>
        <v>0</v>
      </c>
      <c r="N323" s="77">
        <f>'Datos Muni'!AO323</f>
        <v>0</v>
      </c>
      <c r="O323" s="77">
        <f>'Datos Muni'!AR323</f>
        <v>1.0805192242054833</v>
      </c>
      <c r="P323" s="77">
        <f>'Datos Muni'!AU323</f>
        <v>62.204528489674047</v>
      </c>
      <c r="Q323" s="78">
        <f>'Datos Muni'!AX323</f>
        <v>0</v>
      </c>
      <c r="R323" s="78">
        <f>'Datos Muni'!BA323</f>
        <v>63.914458289542388</v>
      </c>
      <c r="S323" s="78">
        <f>'Datos Muni'!BD323</f>
        <v>0</v>
      </c>
      <c r="T323" s="78">
        <f>'Datos Muni'!BG323</f>
        <v>100</v>
      </c>
      <c r="U323" s="78">
        <f>'Datos Muni'!BJ323</f>
        <v>0</v>
      </c>
      <c r="V323" s="78">
        <f>'Datos Muni'!BM323</f>
        <v>20</v>
      </c>
      <c r="W323" s="78">
        <f>'Datos Muni'!BP323</f>
        <v>100</v>
      </c>
      <c r="X323" s="78">
        <f>'Datos Muni'!BS323</f>
        <v>28.333333333333332</v>
      </c>
      <c r="Y323" s="78">
        <f>'Datos Muni'!BV323</f>
        <v>22.937658720406326</v>
      </c>
      <c r="Z323" s="78">
        <f>'Datos Muni'!BY323</f>
        <v>24.449247893137038</v>
      </c>
      <c r="AA323" s="78">
        <f>'Datos Muni'!CB323</f>
        <v>5.5000000000000009</v>
      </c>
      <c r="AB323" s="78">
        <f>'Datos Muni'!CE323</f>
        <v>16.532749315750188</v>
      </c>
      <c r="AC323" s="78">
        <f>'Datos Muni'!CH323</f>
        <v>0</v>
      </c>
      <c r="AD323" s="78">
        <f>'Datos Muni'!CK323</f>
        <v>67.298578199052116</v>
      </c>
      <c r="AE323" s="78">
        <f>'Datos Muni'!CN323</f>
        <v>66.656908665105391</v>
      </c>
      <c r="AF323" s="78">
        <f>'Datos Muni'!CQ323</f>
        <v>100</v>
      </c>
      <c r="AG323" s="78">
        <f>'Datos Muni'!CT323</f>
        <v>91.34519243380349</v>
      </c>
      <c r="AH323" s="78">
        <f>'Datos Muni'!CW323</f>
        <v>0</v>
      </c>
      <c r="AI323" s="78">
        <f>'Datos Muni'!CZ323</f>
        <v>66.329966329966325</v>
      </c>
      <c r="AJ323" s="78">
        <f>'Datos Muni'!DC323</f>
        <v>75</v>
      </c>
      <c r="AK323" s="78">
        <f>'Datos Muni'!DF323</f>
        <v>100</v>
      </c>
      <c r="AL323" s="78">
        <f>'Datos Muni'!DI323</f>
        <v>100</v>
      </c>
      <c r="AM323" s="106">
        <f>'Datos Muni'!DL323</f>
        <v>50</v>
      </c>
      <c r="AN323" s="78">
        <f>'Datos Muni'!DO323</f>
        <v>100</v>
      </c>
      <c r="AO323" s="109">
        <f>'Datos Muni'!DR323</f>
        <v>100</v>
      </c>
      <c r="AP323" s="78">
        <f>'Datos Muni'!DU323</f>
        <v>100</v>
      </c>
      <c r="AQ323" s="78">
        <f>'Datos Muni'!DX323</f>
        <v>100</v>
      </c>
      <c r="AR323" s="78">
        <f>'Datos Muni'!EA323</f>
        <v>100</v>
      </c>
      <c r="AS323" s="78">
        <f>'Datos Muni'!ED323</f>
        <v>99.095486633359897</v>
      </c>
      <c r="AT323" s="78">
        <f>'Datos Muni'!EG323</f>
        <v>58.997935792079517</v>
      </c>
      <c r="AV323" s="87">
        <f t="shared" si="20"/>
        <v>32.179708901666146</v>
      </c>
      <c r="AW323" s="90">
        <f t="shared" si="21"/>
        <v>40.559208327077485</v>
      </c>
      <c r="AX323" s="85">
        <f t="shared" si="22"/>
        <v>36.856497347420486</v>
      </c>
      <c r="AY323" s="90">
        <f t="shared" si="23"/>
        <v>81.483470084943519</v>
      </c>
      <c r="BA323" s="298">
        <f t="shared" si="24"/>
        <v>47.769721165276906</v>
      </c>
    </row>
    <row r="324" spans="2:53" x14ac:dyDescent="0.3">
      <c r="B324" s="49">
        <v>80702</v>
      </c>
      <c r="C324" s="48" t="s">
        <v>297</v>
      </c>
      <c r="D324" s="81">
        <f>'Datos Muni'!K324</f>
        <v>50</v>
      </c>
      <c r="E324" s="81">
        <f>'Datos Muni'!N324</f>
        <v>0</v>
      </c>
      <c r="F324" s="81">
        <f>'Datos Muni'!Q324</f>
        <v>32.137806916056043</v>
      </c>
      <c r="G324" s="81">
        <f>'Datos Muni'!T324</f>
        <v>51.40800510526914</v>
      </c>
      <c r="H324" s="81">
        <f>'Datos Muni'!W324</f>
        <v>20.27668077514144</v>
      </c>
      <c r="I324" s="81">
        <f>'Datos Muni'!Z324</f>
        <v>78.614248440363738</v>
      </c>
      <c r="J324" s="81">
        <f>'Datos Muni'!AC324</f>
        <v>25.281017767913522</v>
      </c>
      <c r="K324" s="81">
        <f>'Datos Muni'!AF324</f>
        <v>33.333333333333329</v>
      </c>
      <c r="L324" s="81">
        <f>'Datos Muni'!AI324</f>
        <v>0</v>
      </c>
      <c r="M324" s="81">
        <f>'Datos Muni'!AL324</f>
        <v>0</v>
      </c>
      <c r="N324" s="77">
        <f>'Datos Muni'!AO324</f>
        <v>0</v>
      </c>
      <c r="O324" s="77">
        <f>'Datos Muni'!AR324</f>
        <v>14.679654087231636</v>
      </c>
      <c r="P324" s="77">
        <f>'Datos Muni'!AU324</f>
        <v>31.441717791411044</v>
      </c>
      <c r="Q324" s="78">
        <f>'Datos Muni'!AX324</f>
        <v>1.6547851900436995E-2</v>
      </c>
      <c r="R324" s="78">
        <f>'Datos Muni'!BA324</f>
        <v>58.222923029488349</v>
      </c>
      <c r="S324" s="78">
        <f>'Datos Muni'!BD324</f>
        <v>0</v>
      </c>
      <c r="T324" s="78">
        <f>'Datos Muni'!BG324</f>
        <v>100</v>
      </c>
      <c r="U324" s="78">
        <f>'Datos Muni'!BJ324</f>
        <v>0</v>
      </c>
      <c r="V324" s="78">
        <f>'Datos Muni'!BM324</f>
        <v>0</v>
      </c>
      <c r="W324" s="78">
        <f>'Datos Muni'!BP324</f>
        <v>100</v>
      </c>
      <c r="X324" s="78">
        <f>'Datos Muni'!BS324</f>
        <v>21.666666666666668</v>
      </c>
      <c r="Y324" s="78">
        <f>'Datos Muni'!BV324</f>
        <v>25.325615050651233</v>
      </c>
      <c r="Z324" s="78">
        <f>'Datos Muni'!BY324</f>
        <v>22.110330327007137</v>
      </c>
      <c r="AA324" s="78">
        <f>'Datos Muni'!CB324</f>
        <v>4</v>
      </c>
      <c r="AB324" s="78">
        <f>'Datos Muni'!CE324</f>
        <v>0</v>
      </c>
      <c r="AC324" s="78">
        <f>'Datos Muni'!CH324</f>
        <v>12.781186094069529</v>
      </c>
      <c r="AD324" s="78">
        <f>'Datos Muni'!CK324</f>
        <v>63.141470180305127</v>
      </c>
      <c r="AE324" s="78">
        <f>'Datos Muni'!CN324</f>
        <v>65.162138475021919</v>
      </c>
      <c r="AF324" s="78">
        <f>'Datos Muni'!CQ324</f>
        <v>0</v>
      </c>
      <c r="AG324" s="78">
        <f>'Datos Muni'!CT324</f>
        <v>0</v>
      </c>
      <c r="AH324" s="78">
        <f>'Datos Muni'!CW324</f>
        <v>0</v>
      </c>
      <c r="AI324" s="78">
        <f>'Datos Muni'!CZ324</f>
        <v>66.329966329966325</v>
      </c>
      <c r="AJ324" s="78">
        <f>'Datos Muni'!DC324</f>
        <v>75</v>
      </c>
      <c r="AK324" s="78">
        <f>'Datos Muni'!DF324</f>
        <v>100</v>
      </c>
      <c r="AL324" s="78">
        <f>'Datos Muni'!DI324</f>
        <v>75</v>
      </c>
      <c r="AM324" s="106">
        <f>'Datos Muni'!DL324</f>
        <v>50</v>
      </c>
      <c r="AN324" s="78">
        <f>'Datos Muni'!DO324</f>
        <v>100</v>
      </c>
      <c r="AO324" s="109">
        <f>'Datos Muni'!DR324</f>
        <v>100</v>
      </c>
      <c r="AP324" s="78">
        <f>'Datos Muni'!DU324</f>
        <v>100</v>
      </c>
      <c r="AQ324" s="78">
        <f>'Datos Muni'!DX324</f>
        <v>100</v>
      </c>
      <c r="AR324" s="78">
        <f>'Datos Muni'!EA324</f>
        <v>60.736196319018397</v>
      </c>
      <c r="AS324" s="78">
        <f>'Datos Muni'!ED324</f>
        <v>100</v>
      </c>
      <c r="AT324" s="78">
        <f>'Datos Muni'!EG324</f>
        <v>87.800198978754665</v>
      </c>
      <c r="AV324" s="87">
        <f t="shared" si="20"/>
        <v>25.936343401286145</v>
      </c>
      <c r="AW324" s="90">
        <f t="shared" si="21"/>
        <v>36.89135298305554</v>
      </c>
      <c r="AX324" s="85">
        <f t="shared" si="22"/>
        <v>23.798600754857958</v>
      </c>
      <c r="AY324" s="90">
        <f t="shared" si="23"/>
        <v>72.490454401981381</v>
      </c>
      <c r="BA324" s="298">
        <f t="shared" si="24"/>
        <v>39.779187885295258</v>
      </c>
    </row>
    <row r="325" spans="2:53" x14ac:dyDescent="0.3">
      <c r="B325" s="49">
        <v>80703</v>
      </c>
      <c r="C325" s="48" t="s">
        <v>322</v>
      </c>
      <c r="D325" s="81">
        <f>'Datos Muni'!K325</f>
        <v>50</v>
      </c>
      <c r="E325" s="81">
        <f>'Datos Muni'!N325</f>
        <v>0</v>
      </c>
      <c r="F325" s="81">
        <f>'Datos Muni'!Q325</f>
        <v>0</v>
      </c>
      <c r="G325" s="81">
        <f>'Datos Muni'!T325</f>
        <v>59.85343677199014</v>
      </c>
      <c r="H325" s="81">
        <f>'Datos Muni'!W325</f>
        <v>90.9840675593871</v>
      </c>
      <c r="I325" s="81">
        <f>'Datos Muni'!Z325</f>
        <v>69.576975082093767</v>
      </c>
      <c r="J325" s="81">
        <f>'Datos Muni'!AC325</f>
        <v>52.174509534915629</v>
      </c>
      <c r="K325" s="81">
        <f>'Datos Muni'!AF325</f>
        <v>0</v>
      </c>
      <c r="L325" s="81">
        <f>'Datos Muni'!AI325</f>
        <v>0</v>
      </c>
      <c r="M325" s="81">
        <f>'Datos Muni'!AL325</f>
        <v>0</v>
      </c>
      <c r="N325" s="77">
        <f>'Datos Muni'!AO325</f>
        <v>0</v>
      </c>
      <c r="O325" s="77">
        <f>'Datos Muni'!AR325</f>
        <v>1.0926179045974371</v>
      </c>
      <c r="P325" s="77">
        <f>'Datos Muni'!AU325</f>
        <v>0</v>
      </c>
      <c r="Q325" s="78">
        <f>'Datos Muni'!AX325</f>
        <v>0</v>
      </c>
      <c r="R325" s="78">
        <f>'Datos Muni'!BA325</f>
        <v>65.367857890766061</v>
      </c>
      <c r="S325" s="78">
        <f>'Datos Muni'!BD325</f>
        <v>0</v>
      </c>
      <c r="T325" s="78">
        <f>'Datos Muni'!BG325</f>
        <v>100</v>
      </c>
      <c r="U325" s="78">
        <f>'Datos Muni'!BJ325</f>
        <v>0</v>
      </c>
      <c r="V325" s="78">
        <f>'Datos Muni'!BM325</f>
        <v>0</v>
      </c>
      <c r="W325" s="78">
        <f>'Datos Muni'!BP325</f>
        <v>0</v>
      </c>
      <c r="X325" s="78">
        <f>'Datos Muni'!BS325</f>
        <v>3.3333333333333335</v>
      </c>
      <c r="Y325" s="78">
        <f>'Datos Muni'!BV325</f>
        <v>13.097576948264569</v>
      </c>
      <c r="Z325" s="78">
        <f>'Datos Muni'!BY325</f>
        <v>22.464079313856608</v>
      </c>
      <c r="AA325" s="78">
        <f>'Datos Muni'!CB325</f>
        <v>0.5</v>
      </c>
      <c r="AB325" s="78">
        <f>'Datos Muni'!CE325</f>
        <v>0</v>
      </c>
      <c r="AC325" s="78">
        <f>'Datos Muni'!CH325</f>
        <v>0</v>
      </c>
      <c r="AD325" s="78">
        <f>'Datos Muni'!CK325</f>
        <v>57.848324514991191</v>
      </c>
      <c r="AE325" s="78">
        <f>'Datos Muni'!CN325</f>
        <v>50.117096018735374</v>
      </c>
      <c r="AF325" s="78">
        <f>'Datos Muni'!CQ325</f>
        <v>0</v>
      </c>
      <c r="AG325" s="78">
        <f>'Datos Muni'!CT325</f>
        <v>63.929613075457262</v>
      </c>
      <c r="AH325" s="78">
        <f>'Datos Muni'!CW325</f>
        <v>0</v>
      </c>
      <c r="AI325" s="78">
        <f>'Datos Muni'!CZ325</f>
        <v>32.659932659932664</v>
      </c>
      <c r="AJ325" s="78">
        <f>'Datos Muni'!DC325</f>
        <v>75</v>
      </c>
      <c r="AK325" s="78">
        <f>'Datos Muni'!DF325</f>
        <v>100</v>
      </c>
      <c r="AL325" s="78">
        <f>'Datos Muni'!DI325</f>
        <v>100</v>
      </c>
      <c r="AM325" s="106">
        <f>'Datos Muni'!DL325</f>
        <v>25</v>
      </c>
      <c r="AN325" s="78">
        <f>'Datos Muni'!DO325</f>
        <v>100</v>
      </c>
      <c r="AO325" s="109">
        <f>'Datos Muni'!DR325</f>
        <v>100</v>
      </c>
      <c r="AP325" s="78">
        <f>'Datos Muni'!DU325</f>
        <v>100</v>
      </c>
      <c r="AQ325" s="78">
        <f>'Datos Muni'!DX325</f>
        <v>100</v>
      </c>
      <c r="AR325" s="78">
        <f>'Datos Muni'!EA325</f>
        <v>100</v>
      </c>
      <c r="AS325" s="78">
        <f>'Datos Muni'!ED325</f>
        <v>100</v>
      </c>
      <c r="AT325" s="78">
        <f>'Datos Muni'!EG325</f>
        <v>100</v>
      </c>
      <c r="AV325" s="87">
        <f t="shared" ref="AV325:AV343" si="25">AVERAGE(D325:P325)</f>
        <v>24.898585142537236</v>
      </c>
      <c r="AW325" s="90">
        <f t="shared" ref="AW325:AW343" si="26">AVERAGE(Q325:W325)</f>
        <v>23.623979698680866</v>
      </c>
      <c r="AX325" s="85">
        <f t="shared" ref="AX325:AX343" si="27">AVERAGE(X325:AF325)</f>
        <v>16.37337890324234</v>
      </c>
      <c r="AY325" s="90">
        <f t="shared" ref="AY325:AY343" si="28">AVERAGE(AG325:AT325)</f>
        <v>78.32782469538499</v>
      </c>
      <c r="BA325" s="298">
        <f t="shared" si="24"/>
        <v>35.805942109961357</v>
      </c>
    </row>
    <row r="326" spans="2:53" x14ac:dyDescent="0.3">
      <c r="B326" s="49">
        <v>80801</v>
      </c>
      <c r="C326" s="48" t="s">
        <v>323</v>
      </c>
      <c r="D326" s="81">
        <f>'Datos Muni'!K326</f>
        <v>0</v>
      </c>
      <c r="E326" s="81">
        <f>'Datos Muni'!N326</f>
        <v>0</v>
      </c>
      <c r="F326" s="81">
        <f>'Datos Muni'!Q326</f>
        <v>39.317449083903441</v>
      </c>
      <c r="G326" s="81">
        <f>'Datos Muni'!T326</f>
        <v>37.749719779032134</v>
      </c>
      <c r="H326" s="81">
        <f>'Datos Muni'!W326</f>
        <v>25.375438697416076</v>
      </c>
      <c r="I326" s="81">
        <f>'Datos Muni'!Z326</f>
        <v>86.89111796631839</v>
      </c>
      <c r="J326" s="81">
        <f>'Datos Muni'!AC326</f>
        <v>19.896365049302421</v>
      </c>
      <c r="K326" s="81">
        <f>'Datos Muni'!AF326</f>
        <v>0</v>
      </c>
      <c r="L326" s="81">
        <f>'Datos Muni'!AI326</f>
        <v>8.0494882537842667</v>
      </c>
      <c r="M326" s="81">
        <f>'Datos Muni'!AL326</f>
        <v>7.6470138410950534</v>
      </c>
      <c r="N326" s="77">
        <f>'Datos Muni'!AO326</f>
        <v>20.667604975932573</v>
      </c>
      <c r="O326" s="77">
        <f>'Datos Muni'!AR326</f>
        <v>1.2390613625859301</v>
      </c>
      <c r="P326" s="77">
        <f>'Datos Muni'!AU326</f>
        <v>26.764548443832687</v>
      </c>
      <c r="Q326" s="78">
        <f>'Datos Muni'!AX326</f>
        <v>100</v>
      </c>
      <c r="R326" s="78">
        <f>'Datos Muni'!BA326</f>
        <v>48.368098600351907</v>
      </c>
      <c r="S326" s="78">
        <f>'Datos Muni'!BD326</f>
        <v>0</v>
      </c>
      <c r="T326" s="78">
        <f>'Datos Muni'!BG326</f>
        <v>100</v>
      </c>
      <c r="U326" s="78">
        <f>'Datos Muni'!BJ326</f>
        <v>0</v>
      </c>
      <c r="V326" s="78">
        <f>'Datos Muni'!BM326</f>
        <v>30</v>
      </c>
      <c r="W326" s="78">
        <f>'Datos Muni'!BP326</f>
        <v>100</v>
      </c>
      <c r="X326" s="78">
        <f>'Datos Muni'!BS326</f>
        <v>38.333333333333329</v>
      </c>
      <c r="Y326" s="78">
        <f>'Datos Muni'!BV326</f>
        <v>19.763873719248974</v>
      </c>
      <c r="Z326" s="78">
        <f>'Datos Muni'!BY326</f>
        <v>29.415506834861677</v>
      </c>
      <c r="AA326" s="78">
        <f>'Datos Muni'!CB326</f>
        <v>5.5000000000000009</v>
      </c>
      <c r="AB326" s="78">
        <f>'Datos Muni'!CE326</f>
        <v>12.798374091917106</v>
      </c>
      <c r="AC326" s="78">
        <f>'Datos Muni'!CH326</f>
        <v>25.490046136983509</v>
      </c>
      <c r="AD326" s="78">
        <f>'Datos Muni'!CK326</f>
        <v>74.16851441241684</v>
      </c>
      <c r="AE326" s="78">
        <f>'Datos Muni'!CN326</f>
        <v>70.081531371853956</v>
      </c>
      <c r="AF326" s="78">
        <f>'Datos Muni'!CQ326</f>
        <v>0</v>
      </c>
      <c r="AG326" s="78">
        <f>'Datos Muni'!CT326</f>
        <v>84.398884810680812</v>
      </c>
      <c r="AH326" s="78">
        <f>'Datos Muni'!CW326</f>
        <v>0</v>
      </c>
      <c r="AI326" s="78">
        <f>'Datos Muni'!CZ326</f>
        <v>66.329966329966325</v>
      </c>
      <c r="AJ326" s="78">
        <f>'Datos Muni'!DC326</f>
        <v>75</v>
      </c>
      <c r="AK326" s="78">
        <f>'Datos Muni'!DF326</f>
        <v>100</v>
      </c>
      <c r="AL326" s="78">
        <f>'Datos Muni'!DI326</f>
        <v>75</v>
      </c>
      <c r="AM326" s="106">
        <f>'Datos Muni'!DL326</f>
        <v>50</v>
      </c>
      <c r="AN326" s="78">
        <f>'Datos Muni'!DO326</f>
        <v>98</v>
      </c>
      <c r="AO326" s="109">
        <f>'Datos Muni'!DR326</f>
        <v>67.48828115094085</v>
      </c>
      <c r="AP326" s="78">
        <f>'Datos Muni'!DU326</f>
        <v>85.319282124640466</v>
      </c>
      <c r="AQ326" s="78">
        <f>'Datos Muni'!DX326</f>
        <v>100</v>
      </c>
      <c r="AR326" s="78">
        <f>'Datos Muni'!EA326</f>
        <v>36.605316973415128</v>
      </c>
      <c r="AS326" s="78">
        <f>'Datos Muni'!ED326</f>
        <v>92.807643183226489</v>
      </c>
      <c r="AT326" s="78">
        <f>'Datos Muni'!EG326</f>
        <v>79.892469956208316</v>
      </c>
      <c r="AV326" s="87">
        <f t="shared" si="25"/>
        <v>21.04598518870792</v>
      </c>
      <c r="AW326" s="90">
        <f t="shared" si="26"/>
        <v>54.052585514335988</v>
      </c>
      <c r="AX326" s="85">
        <f t="shared" si="27"/>
        <v>30.616797766735047</v>
      </c>
      <c r="AY326" s="90">
        <f t="shared" si="28"/>
        <v>72.202988894934165</v>
      </c>
      <c r="BA326" s="298">
        <f t="shared" ref="BA326:BA343" si="29">AVERAGE(AV326:AY326)</f>
        <v>44.479589341178283</v>
      </c>
    </row>
    <row r="327" spans="2:53" x14ac:dyDescent="0.3">
      <c r="B327" s="49">
        <v>80802</v>
      </c>
      <c r="C327" s="48" t="s">
        <v>324</v>
      </c>
      <c r="D327" s="81">
        <f>'Datos Muni'!K327</f>
        <v>50</v>
      </c>
      <c r="E327" s="81">
        <f>'Datos Muni'!N327</f>
        <v>0</v>
      </c>
      <c r="F327" s="81">
        <f>'Datos Muni'!Q327</f>
        <v>53.50454788657035</v>
      </c>
      <c r="G327" s="81">
        <f>'Datos Muni'!T327</f>
        <v>38.064039581504325</v>
      </c>
      <c r="H327" s="81">
        <f>'Datos Muni'!W327</f>
        <v>49.152522135539492</v>
      </c>
      <c r="I327" s="81">
        <f>'Datos Muni'!Z327</f>
        <v>78.377532706749193</v>
      </c>
      <c r="J327" s="81">
        <f>'Datos Muni'!AC327</f>
        <v>16.174975749443835</v>
      </c>
      <c r="K327" s="81">
        <f>'Datos Muni'!AF327</f>
        <v>0</v>
      </c>
      <c r="L327" s="81">
        <f>'Datos Muni'!AI327</f>
        <v>0</v>
      </c>
      <c r="M327" s="81">
        <f>'Datos Muni'!AL327</f>
        <v>16.007683688170321</v>
      </c>
      <c r="N327" s="77">
        <f>'Datos Muni'!AO327</f>
        <v>0</v>
      </c>
      <c r="O327" s="77">
        <f>'Datos Muni'!AR327</f>
        <v>0.57523989708167977</v>
      </c>
      <c r="P327" s="77">
        <f>'Datos Muni'!AU327</f>
        <v>11.045301744837522</v>
      </c>
      <c r="Q327" s="78">
        <f>'Datos Muni'!AX327</f>
        <v>34.531281307080199</v>
      </c>
      <c r="R327" s="78">
        <f>'Datos Muni'!BA327</f>
        <v>53.109766553299764</v>
      </c>
      <c r="S327" s="78">
        <f>'Datos Muni'!BD327</f>
        <v>0</v>
      </c>
      <c r="T327" s="78">
        <f>'Datos Muni'!BG327</f>
        <v>100</v>
      </c>
      <c r="U327" s="78">
        <f>'Datos Muni'!BJ327</f>
        <v>0</v>
      </c>
      <c r="V327" s="78">
        <f>'Datos Muni'!BM327</f>
        <v>40</v>
      </c>
      <c r="W327" s="78">
        <f>'Datos Muni'!BP327</f>
        <v>0</v>
      </c>
      <c r="X327" s="78">
        <f>'Datos Muni'!BS327</f>
        <v>20</v>
      </c>
      <c r="Y327" s="78">
        <f>'Datos Muni'!BV327</f>
        <v>13.561160835367508</v>
      </c>
      <c r="Z327" s="78">
        <f>'Datos Muni'!BY327</f>
        <v>20.073624327922023</v>
      </c>
      <c r="AA327" s="78">
        <f>'Datos Muni'!CB327</f>
        <v>3</v>
      </c>
      <c r="AB327" s="78">
        <f>'Datos Muni'!CE327</f>
        <v>0</v>
      </c>
      <c r="AC327" s="78">
        <f>'Datos Muni'!CH327</f>
        <v>2.6679472813617204</v>
      </c>
      <c r="AD327" s="78">
        <f>'Datos Muni'!CK327</f>
        <v>69.147869674185458</v>
      </c>
      <c r="AE327" s="78">
        <f>'Datos Muni'!CN327</f>
        <v>66.678309465595532</v>
      </c>
      <c r="AF327" s="78">
        <f>'Datos Muni'!CQ327</f>
        <v>0</v>
      </c>
      <c r="AG327" s="78">
        <f>'Datos Muni'!CT327</f>
        <v>77.074954212467858</v>
      </c>
      <c r="AH327" s="78">
        <f>'Datos Muni'!CW327</f>
        <v>0</v>
      </c>
      <c r="AI327" s="78">
        <f>'Datos Muni'!CZ327</f>
        <v>63.636363636363633</v>
      </c>
      <c r="AJ327" s="78">
        <f>'Datos Muni'!DC327</f>
        <v>75</v>
      </c>
      <c r="AK327" s="78">
        <f>'Datos Muni'!DF327</f>
        <v>100</v>
      </c>
      <c r="AL327" s="78">
        <f>'Datos Muni'!DI327</f>
        <v>100</v>
      </c>
      <c r="AM327" s="106">
        <f>'Datos Muni'!DL327</f>
        <v>50</v>
      </c>
      <c r="AN327" s="78">
        <f>'Datos Muni'!DO327</f>
        <v>100</v>
      </c>
      <c r="AO327" s="109">
        <f>'Datos Muni'!DR327</f>
        <v>100</v>
      </c>
      <c r="AP327" s="78">
        <f>'Datos Muni'!DU327</f>
        <v>100</v>
      </c>
      <c r="AQ327" s="78">
        <f>'Datos Muni'!DX327</f>
        <v>100</v>
      </c>
      <c r="AR327" s="78">
        <f>'Datos Muni'!EA327</f>
        <v>100</v>
      </c>
      <c r="AS327" s="78">
        <f>'Datos Muni'!ED327</f>
        <v>93.591631233076441</v>
      </c>
      <c r="AT327" s="78">
        <f>'Datos Muni'!EG327</f>
        <v>79.729138724551333</v>
      </c>
      <c r="AV327" s="87">
        <f t="shared" si="25"/>
        <v>24.069372568453595</v>
      </c>
      <c r="AW327" s="90">
        <f t="shared" si="26"/>
        <v>32.520149694339992</v>
      </c>
      <c r="AX327" s="85">
        <f t="shared" si="27"/>
        <v>21.680990176048027</v>
      </c>
      <c r="AY327" s="90">
        <f t="shared" si="28"/>
        <v>81.359434843318539</v>
      </c>
      <c r="BA327" s="298">
        <f t="shared" si="29"/>
        <v>39.907486820540043</v>
      </c>
    </row>
    <row r="328" spans="2:53" x14ac:dyDescent="0.3">
      <c r="B328" s="49">
        <v>80803</v>
      </c>
      <c r="C328" s="48" t="s">
        <v>325</v>
      </c>
      <c r="D328" s="81">
        <f>'Datos Muni'!K328</f>
        <v>0</v>
      </c>
      <c r="E328" s="81">
        <f>'Datos Muni'!N328</f>
        <v>0</v>
      </c>
      <c r="F328" s="81">
        <f>'Datos Muni'!Q328</f>
        <v>0</v>
      </c>
      <c r="G328" s="81">
        <f>'Datos Muni'!T328</f>
        <v>9.010080045942038</v>
      </c>
      <c r="H328" s="81">
        <f>'Datos Muni'!W328</f>
        <v>37.798041092497805</v>
      </c>
      <c r="I328" s="81">
        <f>'Datos Muni'!Z328</f>
        <v>83.840123163741822</v>
      </c>
      <c r="J328" s="81">
        <f>'Datos Muni'!AC328</f>
        <v>30.1394354025933</v>
      </c>
      <c r="K328" s="81">
        <f>'Datos Muni'!AF328</f>
        <v>0</v>
      </c>
      <c r="L328" s="81">
        <f>'Datos Muni'!AI328</f>
        <v>0</v>
      </c>
      <c r="M328" s="81">
        <f>'Datos Muni'!AL328</f>
        <v>0</v>
      </c>
      <c r="N328" s="77">
        <f>'Datos Muni'!AO328</f>
        <v>0</v>
      </c>
      <c r="O328" s="77">
        <f>'Datos Muni'!AR328</f>
        <v>0.33726583642241997</v>
      </c>
      <c r="P328" s="77">
        <f>'Datos Muni'!AU328</f>
        <v>0</v>
      </c>
      <c r="Q328" s="78">
        <f>'Datos Muni'!AX328</f>
        <v>0</v>
      </c>
      <c r="R328" s="78">
        <f>'Datos Muni'!BA328</f>
        <v>50.667850398835967</v>
      </c>
      <c r="S328" s="78">
        <f>'Datos Muni'!BD328</f>
        <v>0</v>
      </c>
      <c r="T328" s="78">
        <f>'Datos Muni'!BG328</f>
        <v>100</v>
      </c>
      <c r="U328" s="78">
        <f>'Datos Muni'!BJ328</f>
        <v>0</v>
      </c>
      <c r="V328" s="78">
        <f>'Datos Muni'!BM328</f>
        <v>20</v>
      </c>
      <c r="W328" s="78">
        <f>'Datos Muni'!BP328</f>
        <v>100</v>
      </c>
      <c r="X328" s="78">
        <f>'Datos Muni'!BS328</f>
        <v>11.666666666666666</v>
      </c>
      <c r="Y328" s="78">
        <f>'Datos Muni'!BV328</f>
        <v>17.995570321151714</v>
      </c>
      <c r="Z328" s="78">
        <f>'Datos Muni'!BY328</f>
        <v>20.753915432326036</v>
      </c>
      <c r="AA328" s="78">
        <f>'Datos Muni'!CB328</f>
        <v>2</v>
      </c>
      <c r="AB328" s="78">
        <f>'Datos Muni'!CE328</f>
        <v>0</v>
      </c>
      <c r="AC328" s="78">
        <f>'Datos Muni'!CH328</f>
        <v>0</v>
      </c>
      <c r="AD328" s="78">
        <f>'Datos Muni'!CK328</f>
        <v>69.841269841269849</v>
      </c>
      <c r="AE328" s="78">
        <f>'Datos Muni'!CN328</f>
        <v>65.366367949393776</v>
      </c>
      <c r="AF328" s="78">
        <f>'Datos Muni'!CQ328</f>
        <v>100</v>
      </c>
      <c r="AG328" s="78">
        <f>'Datos Muni'!CT328</f>
        <v>50.217289072464169</v>
      </c>
      <c r="AH328" s="78">
        <f>'Datos Muni'!CW328</f>
        <v>0</v>
      </c>
      <c r="AI328" s="78">
        <f>'Datos Muni'!CZ328</f>
        <v>66.329966329966325</v>
      </c>
      <c r="AJ328" s="78">
        <f>'Datos Muni'!DC328</f>
        <v>75</v>
      </c>
      <c r="AK328" s="78">
        <f>'Datos Muni'!DF328</f>
        <v>100</v>
      </c>
      <c r="AL328" s="78">
        <f>'Datos Muni'!DI328</f>
        <v>100</v>
      </c>
      <c r="AM328" s="106">
        <f>'Datos Muni'!DL328</f>
        <v>50</v>
      </c>
      <c r="AN328" s="78">
        <f>'Datos Muni'!DO328</f>
        <v>100</v>
      </c>
      <c r="AO328" s="109">
        <f>'Datos Muni'!DR328</f>
        <v>100</v>
      </c>
      <c r="AP328" s="78">
        <f>'Datos Muni'!DU328</f>
        <v>100</v>
      </c>
      <c r="AQ328" s="78">
        <f>'Datos Muni'!DX328</f>
        <v>100</v>
      </c>
      <c r="AR328" s="78">
        <f>'Datos Muni'!EA328</f>
        <v>54.805725971370144</v>
      </c>
      <c r="AS328" s="78">
        <f>'Datos Muni'!ED328</f>
        <v>100</v>
      </c>
      <c r="AT328" s="78">
        <f>'Datos Muni'!EG328</f>
        <v>100</v>
      </c>
      <c r="AV328" s="87">
        <f t="shared" si="25"/>
        <v>12.394226580092107</v>
      </c>
      <c r="AW328" s="90">
        <f t="shared" si="26"/>
        <v>38.666835771262285</v>
      </c>
      <c r="AX328" s="85">
        <f t="shared" si="27"/>
        <v>31.958198912312</v>
      </c>
      <c r="AY328" s="90">
        <f t="shared" si="28"/>
        <v>78.310927240985748</v>
      </c>
      <c r="BA328" s="298">
        <f t="shared" si="29"/>
        <v>40.332547126163036</v>
      </c>
    </row>
    <row r="329" spans="2:53" x14ac:dyDescent="0.3">
      <c r="B329" s="49">
        <v>90101</v>
      </c>
      <c r="C329" s="48" t="s">
        <v>326</v>
      </c>
      <c r="D329" s="81">
        <f>'Datos Muni'!K329</f>
        <v>100</v>
      </c>
      <c r="E329" s="81">
        <f>'Datos Muni'!N329</f>
        <v>36.259857303792714</v>
      </c>
      <c r="F329" s="81">
        <f>'Datos Muni'!Q329</f>
        <v>47.239110204120202</v>
      </c>
      <c r="G329" s="81">
        <f>'Datos Muni'!T329</f>
        <v>89.240093396576725</v>
      </c>
      <c r="H329" s="81">
        <f>'Datos Muni'!W329</f>
        <v>34.523968335570636</v>
      </c>
      <c r="I329" s="81">
        <f>'Datos Muni'!Z329</f>
        <v>89.639542359911388</v>
      </c>
      <c r="J329" s="81">
        <f>'Datos Muni'!AC329</f>
        <v>53.807608703623266</v>
      </c>
      <c r="K329" s="81">
        <f>'Datos Muni'!AF329</f>
        <v>66.666666666666657</v>
      </c>
      <c r="L329" s="81">
        <f>'Datos Muni'!AI329</f>
        <v>72.359627347919158</v>
      </c>
      <c r="M329" s="81">
        <f>'Datos Muni'!AL329</f>
        <v>100</v>
      </c>
      <c r="N329" s="77">
        <f>'Datos Muni'!AO329</f>
        <v>100</v>
      </c>
      <c r="O329" s="77">
        <f>'Datos Muni'!AR329</f>
        <v>14.02255100757265</v>
      </c>
      <c r="P329" s="77">
        <f>'Datos Muni'!AU329</f>
        <v>3.6916809878429131</v>
      </c>
      <c r="Q329" s="78">
        <f>'Datos Muni'!AX329</f>
        <v>0</v>
      </c>
      <c r="R329" s="78">
        <f>'Datos Muni'!BA329</f>
        <v>66.009330732895023</v>
      </c>
      <c r="S329" s="78">
        <f>'Datos Muni'!BD329</f>
        <v>0</v>
      </c>
      <c r="T329" s="78">
        <f>'Datos Muni'!BG329</f>
        <v>50</v>
      </c>
      <c r="U329" s="78">
        <f>'Datos Muni'!BJ329</f>
        <v>66.666666666666657</v>
      </c>
      <c r="V329" s="78">
        <f>'Datos Muni'!BM329</f>
        <v>30</v>
      </c>
      <c r="W329" s="78">
        <f>'Datos Muni'!BP329</f>
        <v>100</v>
      </c>
      <c r="X329" s="78">
        <f>'Datos Muni'!BS329</f>
        <v>100</v>
      </c>
      <c r="Y329" s="78">
        <f>'Datos Muni'!BV329</f>
        <v>71.299350856656389</v>
      </c>
      <c r="Z329" s="78">
        <f>'Datos Muni'!BY329</f>
        <v>66.88715886117626</v>
      </c>
      <c r="AA329" s="78">
        <f>'Datos Muni'!CB329</f>
        <v>18</v>
      </c>
      <c r="AB329" s="78">
        <f>'Datos Muni'!CE329</f>
        <v>100</v>
      </c>
      <c r="AC329" s="78">
        <f>'Datos Muni'!CH329</f>
        <v>35.654382279931255</v>
      </c>
      <c r="AD329" s="78">
        <f>'Datos Muni'!CK329</f>
        <v>96.305470803250458</v>
      </c>
      <c r="AE329" s="78">
        <f>'Datos Muni'!CN329</f>
        <v>89.906125104563628</v>
      </c>
      <c r="AF329" s="78">
        <f>'Datos Muni'!CQ329</f>
        <v>76.379606645025774</v>
      </c>
      <c r="AG329" s="78">
        <f>'Datos Muni'!CT329</f>
        <v>0</v>
      </c>
      <c r="AH329" s="78">
        <f>'Datos Muni'!CW329</f>
        <v>0</v>
      </c>
      <c r="AI329" s="78">
        <f>'Datos Muni'!CZ329</f>
        <v>56.228956228956228</v>
      </c>
      <c r="AJ329" s="78">
        <f>'Datos Muni'!DC329</f>
        <v>75</v>
      </c>
      <c r="AK329" s="78">
        <f>'Datos Muni'!DF329</f>
        <v>100</v>
      </c>
      <c r="AL329" s="78">
        <f>'Datos Muni'!DI329</f>
        <v>100</v>
      </c>
      <c r="AM329" s="106">
        <f>'Datos Muni'!DL329</f>
        <v>25</v>
      </c>
      <c r="AN329" s="78">
        <f>'Datos Muni'!DO329</f>
        <v>82</v>
      </c>
      <c r="AO329" s="109">
        <f>'Datos Muni'!DR329</f>
        <v>74.367047096001116</v>
      </c>
      <c r="AP329" s="78">
        <f>'Datos Muni'!DU329</f>
        <v>63.449786127806505</v>
      </c>
      <c r="AQ329" s="78">
        <f>'Datos Muni'!DX329</f>
        <v>100</v>
      </c>
      <c r="AR329" s="78">
        <f>'Datos Muni'!EA329</f>
        <v>20.449897750511241</v>
      </c>
      <c r="AS329" s="78">
        <f>'Datos Muni'!ED329</f>
        <v>91.48012447059503</v>
      </c>
      <c r="AT329" s="78">
        <f>'Datos Muni'!EG329</f>
        <v>22.388558369837916</v>
      </c>
      <c r="AV329" s="87">
        <f t="shared" si="25"/>
        <v>62.111592793353566</v>
      </c>
      <c r="AW329" s="90">
        <f t="shared" si="26"/>
        <v>44.667999628508809</v>
      </c>
      <c r="AX329" s="85">
        <f t="shared" si="27"/>
        <v>72.714677172289313</v>
      </c>
      <c r="AY329" s="90">
        <f t="shared" si="28"/>
        <v>57.883169288836292</v>
      </c>
      <c r="BA329" s="298">
        <f t="shared" si="29"/>
        <v>59.344359720746994</v>
      </c>
    </row>
    <row r="330" spans="2:53" x14ac:dyDescent="0.3">
      <c r="B330" s="49">
        <v>90102</v>
      </c>
      <c r="C330" s="48" t="s">
        <v>327</v>
      </c>
      <c r="D330" s="81">
        <f>'Datos Muni'!K330</f>
        <v>100</v>
      </c>
      <c r="E330" s="81">
        <f>'Datos Muni'!N330</f>
        <v>0</v>
      </c>
      <c r="F330" s="81">
        <f>'Datos Muni'!Q330</f>
        <v>16.279221202057695</v>
      </c>
      <c r="G330" s="81">
        <f>'Datos Muni'!T330</f>
        <v>80.211327764820751</v>
      </c>
      <c r="H330" s="81">
        <f>'Datos Muni'!W330</f>
        <v>32.671155542285689</v>
      </c>
      <c r="I330" s="81">
        <f>'Datos Muni'!Z330</f>
        <v>72.496554165981763</v>
      </c>
      <c r="J330" s="81">
        <f>'Datos Muni'!AC330</f>
        <v>19.008027306434684</v>
      </c>
      <c r="K330" s="81">
        <f>'Datos Muni'!AF330</f>
        <v>0</v>
      </c>
      <c r="L330" s="81">
        <f>'Datos Muni'!AI330</f>
        <v>0</v>
      </c>
      <c r="M330" s="81">
        <f>'Datos Muni'!AL330</f>
        <v>0</v>
      </c>
      <c r="N330" s="77">
        <f>'Datos Muni'!AO330</f>
        <v>0</v>
      </c>
      <c r="O330" s="77">
        <f>'Datos Muni'!AR330</f>
        <v>7.298670361972234</v>
      </c>
      <c r="P330" s="77">
        <f>'Datos Muni'!AU330</f>
        <v>100</v>
      </c>
      <c r="Q330" s="78">
        <f>'Datos Muni'!AX330</f>
        <v>0</v>
      </c>
      <c r="R330" s="78">
        <f>'Datos Muni'!BA330</f>
        <v>67.851378600480331</v>
      </c>
      <c r="S330" s="78">
        <f>'Datos Muni'!BD330</f>
        <v>0</v>
      </c>
      <c r="T330" s="78">
        <f>'Datos Muni'!BG330</f>
        <v>0</v>
      </c>
      <c r="U330" s="78">
        <f>'Datos Muni'!BJ330</f>
        <v>0</v>
      </c>
      <c r="V330" s="78">
        <f>'Datos Muni'!BM330</f>
        <v>40</v>
      </c>
      <c r="W330" s="78">
        <f>'Datos Muni'!BP330</f>
        <v>0</v>
      </c>
      <c r="X330" s="78">
        <f>'Datos Muni'!BS330</f>
        <v>73.333333333333343</v>
      </c>
      <c r="Y330" s="78">
        <f>'Datos Muni'!BV330</f>
        <v>4.3280675178532784</v>
      </c>
      <c r="Z330" s="78">
        <f>'Datos Muni'!BY330</f>
        <v>25.592517944389297</v>
      </c>
      <c r="AA330" s="78">
        <f>'Datos Muni'!CB330</f>
        <v>7.5</v>
      </c>
      <c r="AB330" s="78">
        <f>'Datos Muni'!CE330</f>
        <v>0.34251249202151907</v>
      </c>
      <c r="AC330" s="78">
        <f>'Datos Muni'!CH330</f>
        <v>62.308136530804539</v>
      </c>
      <c r="AD330" s="78">
        <f>'Datos Muni'!CK330</f>
        <v>68.325449385052039</v>
      </c>
      <c r="AE330" s="78">
        <f>'Datos Muni'!CN330</f>
        <v>66.175824175824189</v>
      </c>
      <c r="AF330" s="78">
        <f>'Datos Muni'!CQ330</f>
        <v>100</v>
      </c>
      <c r="AG330" s="78">
        <f>'Datos Muni'!CT330</f>
        <v>42.952659196318145</v>
      </c>
      <c r="AH330" s="78">
        <f>'Datos Muni'!CW330</f>
        <v>0</v>
      </c>
      <c r="AI330" s="78">
        <f>'Datos Muni'!CZ330</f>
        <v>65.319865319865329</v>
      </c>
      <c r="AJ330" s="78">
        <f>'Datos Muni'!DC330</f>
        <v>100</v>
      </c>
      <c r="AK330" s="78">
        <f>'Datos Muni'!DF330</f>
        <v>100</v>
      </c>
      <c r="AL330" s="78">
        <f>'Datos Muni'!DI330</f>
        <v>100</v>
      </c>
      <c r="AM330" s="106">
        <f>'Datos Muni'!DL330</f>
        <v>50</v>
      </c>
      <c r="AN330" s="78">
        <f>'Datos Muni'!DO330</f>
        <v>100</v>
      </c>
      <c r="AO330" s="109">
        <f>'Datos Muni'!DR330</f>
        <v>100</v>
      </c>
      <c r="AP330" s="78">
        <f>'Datos Muni'!DU330</f>
        <v>100</v>
      </c>
      <c r="AQ330" s="78">
        <f>'Datos Muni'!DX330</f>
        <v>100</v>
      </c>
      <c r="AR330" s="78">
        <f>'Datos Muni'!EA330</f>
        <v>100</v>
      </c>
      <c r="AS330" s="78">
        <f>'Datos Muni'!ED330</f>
        <v>79.947785687721705</v>
      </c>
      <c r="AT330" s="78">
        <f>'Datos Muni'!EG330</f>
        <v>61.764579930380947</v>
      </c>
      <c r="AV330" s="87">
        <f t="shared" si="25"/>
        <v>32.920381257196375</v>
      </c>
      <c r="AW330" s="90">
        <f t="shared" si="26"/>
        <v>15.407339800068618</v>
      </c>
      <c r="AX330" s="85">
        <f t="shared" si="27"/>
        <v>45.322871264364238</v>
      </c>
      <c r="AY330" s="90">
        <f t="shared" si="28"/>
        <v>78.570349295306158</v>
      </c>
      <c r="BA330" s="298">
        <f t="shared" si="29"/>
        <v>43.055235404233848</v>
      </c>
    </row>
    <row r="331" spans="2:53" x14ac:dyDescent="0.3">
      <c r="B331" s="49">
        <v>90103</v>
      </c>
      <c r="C331" s="48" t="s">
        <v>328</v>
      </c>
      <c r="D331" s="81">
        <f>'Datos Muni'!K331</f>
        <v>50</v>
      </c>
      <c r="E331" s="81">
        <f>'Datos Muni'!N331</f>
        <v>0</v>
      </c>
      <c r="F331" s="81">
        <f>'Datos Muni'!Q331</f>
        <v>0</v>
      </c>
      <c r="G331" s="81">
        <f>'Datos Muni'!T331</f>
        <v>24.027162396455388</v>
      </c>
      <c r="H331" s="81">
        <f>'Datos Muni'!W331</f>
        <v>70.426372179763746</v>
      </c>
      <c r="I331" s="81">
        <f>'Datos Muni'!Z331</f>
        <v>35.277490412447655</v>
      </c>
      <c r="J331" s="81">
        <f>'Datos Muni'!AC331</f>
        <v>67.436640793042173</v>
      </c>
      <c r="K331" s="81">
        <f>'Datos Muni'!AF331</f>
        <v>0</v>
      </c>
      <c r="L331" s="81">
        <f>'Datos Muni'!AI331</f>
        <v>0</v>
      </c>
      <c r="M331" s="81">
        <f>'Datos Muni'!AL331</f>
        <v>0</v>
      </c>
      <c r="N331" s="77">
        <f>'Datos Muni'!AO331</f>
        <v>0</v>
      </c>
      <c r="O331" s="77">
        <f>'Datos Muni'!AR331</f>
        <v>3.5834401341680517</v>
      </c>
      <c r="P331" s="77">
        <f>'Datos Muni'!AU331</f>
        <v>0</v>
      </c>
      <c r="Q331" s="78">
        <f>'Datos Muni'!AX331</f>
        <v>0</v>
      </c>
      <c r="R331" s="78">
        <f>'Datos Muni'!BA331</f>
        <v>64.117876648421102</v>
      </c>
      <c r="S331" s="78">
        <f>'Datos Muni'!BD331</f>
        <v>0</v>
      </c>
      <c r="T331" s="78">
        <f>'Datos Muni'!BG331</f>
        <v>0</v>
      </c>
      <c r="U331" s="78">
        <f>'Datos Muni'!BJ331</f>
        <v>0</v>
      </c>
      <c r="V331" s="78">
        <f>'Datos Muni'!BM331</f>
        <v>0</v>
      </c>
      <c r="W331" s="78">
        <f>'Datos Muni'!BP331</f>
        <v>0</v>
      </c>
      <c r="X331" s="78">
        <f>'Datos Muni'!BS331</f>
        <v>8.3333333333333321</v>
      </c>
      <c r="Y331" s="78">
        <f>'Datos Muni'!BV331</f>
        <v>10.548523206751055</v>
      </c>
      <c r="Z331" s="78">
        <f>'Datos Muni'!BY331</f>
        <v>23.001655004210097</v>
      </c>
      <c r="AA331" s="78">
        <f>'Datos Muni'!CB331</f>
        <v>0.5</v>
      </c>
      <c r="AB331" s="78">
        <f>'Datos Muni'!CE331</f>
        <v>0</v>
      </c>
      <c r="AC331" s="78">
        <f>'Datos Muni'!CH331</f>
        <v>0</v>
      </c>
      <c r="AD331" s="78">
        <f>'Datos Muni'!CK331</f>
        <v>52.925170068027207</v>
      </c>
      <c r="AE331" s="78">
        <f>'Datos Muni'!CN331</f>
        <v>51.940545004128801</v>
      </c>
      <c r="AF331" s="78">
        <f>'Datos Muni'!CQ331</f>
        <v>100</v>
      </c>
      <c r="AG331" s="78">
        <f>'Datos Muni'!CT331</f>
        <v>56.725926296913045</v>
      </c>
      <c r="AH331" s="78">
        <f>'Datos Muni'!CW331</f>
        <v>0</v>
      </c>
      <c r="AI331" s="78">
        <f>'Datos Muni'!CZ331</f>
        <v>34.680134680134685</v>
      </c>
      <c r="AJ331" s="78">
        <f>'Datos Muni'!DC331</f>
        <v>100</v>
      </c>
      <c r="AK331" s="78">
        <f>'Datos Muni'!DF331</f>
        <v>100</v>
      </c>
      <c r="AL331" s="78">
        <f>'Datos Muni'!DI331</f>
        <v>100</v>
      </c>
      <c r="AM331" s="106">
        <f>'Datos Muni'!DL331</f>
        <v>50</v>
      </c>
      <c r="AN331" s="78">
        <f>'Datos Muni'!DO331</f>
        <v>100</v>
      </c>
      <c r="AO331" s="109">
        <f>'Datos Muni'!DR331</f>
        <v>0</v>
      </c>
      <c r="AP331" s="78">
        <f>'Datos Muni'!DU331</f>
        <v>100</v>
      </c>
      <c r="AQ331" s="78">
        <f>'Datos Muni'!DX331</f>
        <v>100</v>
      </c>
      <c r="AR331" s="78">
        <f>'Datos Muni'!EA331</f>
        <v>13.087934560327193</v>
      </c>
      <c r="AS331" s="78">
        <f>'Datos Muni'!ED331</f>
        <v>100</v>
      </c>
      <c r="AT331" s="78">
        <f>'Datos Muni'!EG331</f>
        <v>18.51900136888078</v>
      </c>
      <c r="AV331" s="87">
        <f t="shared" si="25"/>
        <v>19.28854660891362</v>
      </c>
      <c r="AW331" s="90">
        <f t="shared" si="26"/>
        <v>9.1596966640601583</v>
      </c>
      <c r="AX331" s="85">
        <f t="shared" si="27"/>
        <v>27.472136290716723</v>
      </c>
      <c r="AY331" s="90">
        <f t="shared" si="28"/>
        <v>62.358071207589695</v>
      </c>
      <c r="BA331" s="298">
        <f t="shared" si="29"/>
        <v>29.569612692820051</v>
      </c>
    </row>
    <row r="332" spans="2:53" x14ac:dyDescent="0.3">
      <c r="B332" s="49">
        <v>90104</v>
      </c>
      <c r="C332" s="48" t="s">
        <v>329</v>
      </c>
      <c r="D332" s="81">
        <f>'Datos Muni'!K332</f>
        <v>50</v>
      </c>
      <c r="E332" s="81">
        <f>'Datos Muni'!N332</f>
        <v>0</v>
      </c>
      <c r="F332" s="81">
        <f>'Datos Muni'!Q332</f>
        <v>0</v>
      </c>
      <c r="G332" s="81">
        <f>'Datos Muni'!T332</f>
        <v>31.502628984554686</v>
      </c>
      <c r="H332" s="81">
        <f>'Datos Muni'!W332</f>
        <v>73.150978312852189</v>
      </c>
      <c r="I332" s="81">
        <f>'Datos Muni'!Z332</f>
        <v>47.675299106466795</v>
      </c>
      <c r="J332" s="81">
        <f>'Datos Muni'!AC332</f>
        <v>37.003997141117608</v>
      </c>
      <c r="K332" s="81">
        <f>'Datos Muni'!AF332</f>
        <v>0</v>
      </c>
      <c r="L332" s="81">
        <f>'Datos Muni'!AI332</f>
        <v>0</v>
      </c>
      <c r="M332" s="81">
        <f>'Datos Muni'!AL332</f>
        <v>0</v>
      </c>
      <c r="N332" s="77">
        <f>'Datos Muni'!AO332</f>
        <v>0</v>
      </c>
      <c r="O332" s="77">
        <f>'Datos Muni'!AR332</f>
        <v>1.9264241300656959</v>
      </c>
      <c r="P332" s="77">
        <f>'Datos Muni'!AU332</f>
        <v>0</v>
      </c>
      <c r="Q332" s="78">
        <f>'Datos Muni'!AX332</f>
        <v>0.76182398825330699</v>
      </c>
      <c r="R332" s="78">
        <f>'Datos Muni'!BA332</f>
        <v>66.840104379663117</v>
      </c>
      <c r="S332" s="78">
        <f>'Datos Muni'!BD332</f>
        <v>0</v>
      </c>
      <c r="T332" s="78">
        <f>'Datos Muni'!BG332</f>
        <v>0</v>
      </c>
      <c r="U332" s="78">
        <f>'Datos Muni'!BJ332</f>
        <v>0</v>
      </c>
      <c r="V332" s="78">
        <f>'Datos Muni'!BM332</f>
        <v>0</v>
      </c>
      <c r="W332" s="78">
        <f>'Datos Muni'!BP332</f>
        <v>0</v>
      </c>
      <c r="X332" s="78">
        <f>'Datos Muni'!BS332</f>
        <v>31.666666666666664</v>
      </c>
      <c r="Y332" s="78">
        <f>'Datos Muni'!BV332</f>
        <v>13.976240391334732</v>
      </c>
      <c r="Z332" s="78">
        <f>'Datos Muni'!BY332</f>
        <v>26.917022068294362</v>
      </c>
      <c r="AA332" s="78">
        <f>'Datos Muni'!CB332</f>
        <v>2</v>
      </c>
      <c r="AB332" s="78">
        <f>'Datos Muni'!CE332</f>
        <v>0</v>
      </c>
      <c r="AC332" s="78">
        <f>'Datos Muni'!CH332</f>
        <v>0</v>
      </c>
      <c r="AD332" s="78">
        <f>'Datos Muni'!CK332</f>
        <v>60.522959183673464</v>
      </c>
      <c r="AE332" s="78">
        <f>'Datos Muni'!CN332</f>
        <v>50.39246467817896</v>
      </c>
      <c r="AF332" s="78">
        <f>'Datos Muni'!CQ332</f>
        <v>65.395894428152488</v>
      </c>
      <c r="AG332" s="78">
        <f>'Datos Muni'!CT332</f>
        <v>66.297213994228272</v>
      </c>
      <c r="AH332" s="78">
        <f>'Datos Muni'!CW332</f>
        <v>0</v>
      </c>
      <c r="AI332" s="78">
        <f>'Datos Muni'!CZ332</f>
        <v>35.016835016835024</v>
      </c>
      <c r="AJ332" s="78">
        <f>'Datos Muni'!DC332</f>
        <v>75</v>
      </c>
      <c r="AK332" s="78">
        <f>'Datos Muni'!DF332</f>
        <v>100</v>
      </c>
      <c r="AL332" s="78">
        <f>'Datos Muni'!DI332</f>
        <v>100</v>
      </c>
      <c r="AM332" s="106">
        <f>'Datos Muni'!DL332</f>
        <v>50</v>
      </c>
      <c r="AN332" s="78">
        <f>'Datos Muni'!DO332</f>
        <v>100</v>
      </c>
      <c r="AO332" s="109">
        <f>'Datos Muni'!DR332</f>
        <v>100</v>
      </c>
      <c r="AP332" s="78">
        <f>'Datos Muni'!DU332</f>
        <v>100</v>
      </c>
      <c r="AQ332" s="78">
        <f>'Datos Muni'!DX332</f>
        <v>100</v>
      </c>
      <c r="AR332" s="78">
        <f>'Datos Muni'!EA332</f>
        <v>0</v>
      </c>
      <c r="AS332" s="78">
        <f>'Datos Muni'!ED332</f>
        <v>47.545061403134007</v>
      </c>
      <c r="AT332" s="78">
        <f>'Datos Muni'!EG332</f>
        <v>100</v>
      </c>
      <c r="AV332" s="87">
        <f t="shared" si="25"/>
        <v>18.558409821158232</v>
      </c>
      <c r="AW332" s="90">
        <f t="shared" si="26"/>
        <v>9.657418338273775</v>
      </c>
      <c r="AX332" s="85">
        <f t="shared" si="27"/>
        <v>27.87458304625563</v>
      </c>
      <c r="AY332" s="90">
        <f t="shared" si="28"/>
        <v>69.561365029585517</v>
      </c>
      <c r="BA332" s="298">
        <f t="shared" si="29"/>
        <v>31.41294405881829</v>
      </c>
    </row>
    <row r="333" spans="2:53" x14ac:dyDescent="0.3">
      <c r="B333" s="49">
        <v>90201</v>
      </c>
      <c r="C333" s="48" t="s">
        <v>330</v>
      </c>
      <c r="D333" s="81">
        <f>'Datos Muni'!K333</f>
        <v>50</v>
      </c>
      <c r="E333" s="81">
        <f>'Datos Muni'!N333</f>
        <v>0</v>
      </c>
      <c r="F333" s="81">
        <f>'Datos Muni'!Q333</f>
        <v>47.207666525043663</v>
      </c>
      <c r="G333" s="81">
        <f>'Datos Muni'!T333</f>
        <v>74.794162352063637</v>
      </c>
      <c r="H333" s="81">
        <f>'Datos Muni'!W333</f>
        <v>38.185093015448388</v>
      </c>
      <c r="I333" s="81">
        <f>'Datos Muni'!Z333</f>
        <v>59.408077768688749</v>
      </c>
      <c r="J333" s="81">
        <f>'Datos Muni'!AC333</f>
        <v>19.574119574119575</v>
      </c>
      <c r="K333" s="81">
        <f>'Datos Muni'!AF333</f>
        <v>33.333333333333329</v>
      </c>
      <c r="L333" s="81">
        <f>'Datos Muni'!AI333</f>
        <v>43.575199901229546</v>
      </c>
      <c r="M333" s="81">
        <f>'Datos Muni'!AL333</f>
        <v>27.597626604112047</v>
      </c>
      <c r="N333" s="77">
        <f>'Datos Muni'!AO333</f>
        <v>0</v>
      </c>
      <c r="O333" s="77">
        <f>'Datos Muni'!AR333</f>
        <v>1.2276441455017713</v>
      </c>
      <c r="P333" s="77">
        <f>'Datos Muni'!AU333</f>
        <v>88.286463364150677</v>
      </c>
      <c r="Q333" s="78">
        <f>'Datos Muni'!AX333</f>
        <v>79.156237356490266</v>
      </c>
      <c r="R333" s="78">
        <f>'Datos Muni'!BA333</f>
        <v>69.302088876557917</v>
      </c>
      <c r="S333" s="78">
        <f>'Datos Muni'!BD333</f>
        <v>0</v>
      </c>
      <c r="T333" s="78">
        <f>'Datos Muni'!BG333</f>
        <v>100</v>
      </c>
      <c r="U333" s="78">
        <f>'Datos Muni'!BJ333</f>
        <v>0</v>
      </c>
      <c r="V333" s="78">
        <f>'Datos Muni'!BM333</f>
        <v>30</v>
      </c>
      <c r="W333" s="78">
        <f>'Datos Muni'!BP333</f>
        <v>0</v>
      </c>
      <c r="X333" s="78">
        <f>'Datos Muni'!BS333</f>
        <v>70</v>
      </c>
      <c r="Y333" s="78">
        <f>'Datos Muni'!BV333</f>
        <v>29.877502240812664</v>
      </c>
      <c r="Z333" s="78">
        <f>'Datos Muni'!BY333</f>
        <v>34.162877666872923</v>
      </c>
      <c r="AA333" s="78">
        <f>'Datos Muni'!CB333</f>
        <v>6</v>
      </c>
      <c r="AB333" s="78">
        <f>'Datos Muni'!CE333</f>
        <v>100</v>
      </c>
      <c r="AC333" s="78">
        <f>'Datos Muni'!CH333</f>
        <v>58.644956533738089</v>
      </c>
      <c r="AD333" s="78">
        <f>'Datos Muni'!CK333</f>
        <v>67.830882352941174</v>
      </c>
      <c r="AE333" s="78">
        <f>'Datos Muni'!CN333</f>
        <v>56.165247555976038</v>
      </c>
      <c r="AF333" s="78">
        <f>'Datos Muni'!CQ333</f>
        <v>100</v>
      </c>
      <c r="AG333" s="78">
        <f>'Datos Muni'!CT333</f>
        <v>92.938736253191934</v>
      </c>
      <c r="AH333" s="78">
        <f>'Datos Muni'!CW333</f>
        <v>0</v>
      </c>
      <c r="AI333" s="78">
        <f>'Datos Muni'!CZ333</f>
        <v>65.656565656565661</v>
      </c>
      <c r="AJ333" s="78">
        <f>'Datos Muni'!DC333</f>
        <v>75</v>
      </c>
      <c r="AK333" s="78">
        <f>'Datos Muni'!DF333</f>
        <v>100</v>
      </c>
      <c r="AL333" s="78">
        <f>'Datos Muni'!DI333</f>
        <v>100</v>
      </c>
      <c r="AM333" s="106">
        <f>'Datos Muni'!DL333</f>
        <v>50</v>
      </c>
      <c r="AN333" s="78">
        <f>'Datos Muni'!DO333</f>
        <v>100</v>
      </c>
      <c r="AO333" s="109">
        <f>'Datos Muni'!DR333</f>
        <v>41.567521358531764</v>
      </c>
      <c r="AP333" s="78">
        <f>'Datos Muni'!DU333</f>
        <v>100</v>
      </c>
      <c r="AQ333" s="78">
        <f>'Datos Muni'!DX333</f>
        <v>100</v>
      </c>
      <c r="AR333" s="78">
        <f>'Datos Muni'!EA333</f>
        <v>100</v>
      </c>
      <c r="AS333" s="78">
        <f>'Datos Muni'!ED333</f>
        <v>60.262483327982963</v>
      </c>
      <c r="AT333" s="78">
        <f>'Datos Muni'!EG333</f>
        <v>63.812219799148771</v>
      </c>
      <c r="AV333" s="87">
        <f t="shared" si="25"/>
        <v>37.168414352591647</v>
      </c>
      <c r="AW333" s="90">
        <f t="shared" si="26"/>
        <v>39.779760890435455</v>
      </c>
      <c r="AX333" s="85">
        <f t="shared" si="27"/>
        <v>58.075718483371212</v>
      </c>
      <c r="AY333" s="90">
        <f t="shared" si="28"/>
        <v>74.945537599672932</v>
      </c>
      <c r="BA333" s="298">
        <f t="shared" si="29"/>
        <v>52.492357831517808</v>
      </c>
    </row>
    <row r="334" spans="2:53" x14ac:dyDescent="0.3">
      <c r="B334" s="49">
        <v>90202</v>
      </c>
      <c r="C334" s="48" t="s">
        <v>294</v>
      </c>
      <c r="D334" s="81">
        <f>'Datos Muni'!K334</f>
        <v>0</v>
      </c>
      <c r="E334" s="81">
        <f>'Datos Muni'!N334</f>
        <v>0</v>
      </c>
      <c r="F334" s="81">
        <f>'Datos Muni'!Q334</f>
        <v>0</v>
      </c>
      <c r="G334" s="81">
        <f>'Datos Muni'!T334</f>
        <v>3.01173201343228</v>
      </c>
      <c r="H334" s="81">
        <f>'Datos Muni'!W334</f>
        <v>58.504310941030027</v>
      </c>
      <c r="I334" s="81">
        <f>'Datos Muni'!Z334</f>
        <v>8.4293587625228543</v>
      </c>
      <c r="J334" s="81">
        <f>'Datos Muni'!AC334</f>
        <v>11.106323981860463</v>
      </c>
      <c r="K334" s="81">
        <f>'Datos Muni'!AF334</f>
        <v>0</v>
      </c>
      <c r="L334" s="81">
        <f>'Datos Muni'!AI334</f>
        <v>0</v>
      </c>
      <c r="M334" s="81">
        <f>'Datos Muni'!AL334</f>
        <v>0</v>
      </c>
      <c r="N334" s="77">
        <f>'Datos Muni'!AO334</f>
        <v>0</v>
      </c>
      <c r="O334" s="77">
        <f>'Datos Muni'!AR334</f>
        <v>1.7093225750975931</v>
      </c>
      <c r="P334" s="77">
        <f>'Datos Muni'!AU334</f>
        <v>0</v>
      </c>
      <c r="Q334" s="78">
        <f>'Datos Muni'!AX334</f>
        <v>0</v>
      </c>
      <c r="R334" s="78">
        <f>'Datos Muni'!BA334</f>
        <v>60.463214465947665</v>
      </c>
      <c r="S334" s="78">
        <f>'Datos Muni'!BD334</f>
        <v>0</v>
      </c>
      <c r="T334" s="78">
        <f>'Datos Muni'!BG334</f>
        <v>0</v>
      </c>
      <c r="U334" s="78">
        <f>'Datos Muni'!BJ334</f>
        <v>0</v>
      </c>
      <c r="V334" s="78">
        <f>'Datos Muni'!BM334</f>
        <v>0</v>
      </c>
      <c r="W334" s="78">
        <f>'Datos Muni'!BP334</f>
        <v>0</v>
      </c>
      <c r="X334" s="78">
        <f>'Datos Muni'!BS334</f>
        <v>18.333333333333336</v>
      </c>
      <c r="Y334" s="78">
        <f>'Datos Muni'!BV334</f>
        <v>4.2817383857846281</v>
      </c>
      <c r="Z334" s="78">
        <f>'Datos Muni'!BY334</f>
        <v>8.7306933648505289</v>
      </c>
      <c r="AA334" s="78">
        <f>'Datos Muni'!CB334</f>
        <v>1.5</v>
      </c>
      <c r="AB334" s="78">
        <f>'Datos Muni'!CE334</f>
        <v>0</v>
      </c>
      <c r="AC334" s="78">
        <f>'Datos Muni'!CH334</f>
        <v>0</v>
      </c>
      <c r="AD334" s="78">
        <f>'Datos Muni'!CK334</f>
        <v>42.554479418886196</v>
      </c>
      <c r="AE334" s="78">
        <f>'Datos Muni'!CN334</f>
        <v>28.370221327967798</v>
      </c>
      <c r="AF334" s="78">
        <f>'Datos Muni'!CQ334</f>
        <v>0</v>
      </c>
      <c r="AG334" s="78">
        <f>'Datos Muni'!CT334</f>
        <v>89.875225520689057</v>
      </c>
      <c r="AH334" s="78">
        <f>'Datos Muni'!CW334</f>
        <v>0</v>
      </c>
      <c r="AI334" s="78">
        <f>'Datos Muni'!CZ334</f>
        <v>32.659932659932664</v>
      </c>
      <c r="AJ334" s="78">
        <f>'Datos Muni'!DC334</f>
        <v>75</v>
      </c>
      <c r="AK334" s="78">
        <f>'Datos Muni'!DF334</f>
        <v>100</v>
      </c>
      <c r="AL334" s="78">
        <f>'Datos Muni'!DI334</f>
        <v>75</v>
      </c>
      <c r="AM334" s="106">
        <f>'Datos Muni'!DL334</f>
        <v>25</v>
      </c>
      <c r="AN334" s="78">
        <f>'Datos Muni'!DO334</f>
        <v>100</v>
      </c>
      <c r="AO334" s="109">
        <f>'Datos Muni'!DR334</f>
        <v>100</v>
      </c>
      <c r="AP334" s="78">
        <f>'Datos Muni'!DU334</f>
        <v>100</v>
      </c>
      <c r="AQ334" s="78">
        <f>'Datos Muni'!DX334</f>
        <v>100</v>
      </c>
      <c r="AR334" s="78">
        <f>'Datos Muni'!EA334</f>
        <v>100</v>
      </c>
      <c r="AS334" s="78">
        <f>'Datos Muni'!ED334</f>
        <v>62.636220865966862</v>
      </c>
      <c r="AT334" s="78">
        <f>'Datos Muni'!EG334</f>
        <v>100</v>
      </c>
      <c r="AV334" s="87">
        <f t="shared" si="25"/>
        <v>6.3662344826110155</v>
      </c>
      <c r="AW334" s="90">
        <f t="shared" si="26"/>
        <v>8.6376020665639519</v>
      </c>
      <c r="AX334" s="85">
        <f t="shared" si="27"/>
        <v>11.530051758980276</v>
      </c>
      <c r="AY334" s="90">
        <f t="shared" si="28"/>
        <v>75.726527074756319</v>
      </c>
      <c r="BA334" s="298">
        <f t="shared" si="29"/>
        <v>25.56510384572789</v>
      </c>
    </row>
    <row r="335" spans="2:53" x14ac:dyDescent="0.3">
      <c r="B335" s="49">
        <v>90203</v>
      </c>
      <c r="C335" s="48" t="s">
        <v>331</v>
      </c>
      <c r="D335" s="81">
        <f>'Datos Muni'!K335</f>
        <v>50</v>
      </c>
      <c r="E335" s="81">
        <f>'Datos Muni'!N335</f>
        <v>0</v>
      </c>
      <c r="F335" s="81">
        <f>'Datos Muni'!Q335</f>
        <v>0</v>
      </c>
      <c r="G335" s="81">
        <f>'Datos Muni'!T335</f>
        <v>37.972597916649462</v>
      </c>
      <c r="H335" s="81">
        <f>'Datos Muni'!W335</f>
        <v>82.264995085889424</v>
      </c>
      <c r="I335" s="81">
        <f>'Datos Muni'!Z335</f>
        <v>45.741088325930278</v>
      </c>
      <c r="J335" s="81">
        <f>'Datos Muni'!AC335</f>
        <v>22.520148607105131</v>
      </c>
      <c r="K335" s="81">
        <f>'Datos Muni'!AF335</f>
        <v>0</v>
      </c>
      <c r="L335" s="81">
        <f>'Datos Muni'!AI335</f>
        <v>0</v>
      </c>
      <c r="M335" s="81">
        <f>'Datos Muni'!AL335</f>
        <v>0</v>
      </c>
      <c r="N335" s="77">
        <f>'Datos Muni'!AO335</f>
        <v>0</v>
      </c>
      <c r="O335" s="77">
        <f>'Datos Muni'!AR335</f>
        <v>0.72380599066527818</v>
      </c>
      <c r="P335" s="77">
        <f>'Datos Muni'!AU335</f>
        <v>18.572125548869735</v>
      </c>
      <c r="Q335" s="78">
        <f>'Datos Muni'!AX335</f>
        <v>92.371550079727669</v>
      </c>
      <c r="R335" s="78">
        <f>'Datos Muni'!BA335</f>
        <v>70.436171932124438</v>
      </c>
      <c r="S335" s="78">
        <f>'Datos Muni'!BD335</f>
        <v>0</v>
      </c>
      <c r="T335" s="78">
        <f>'Datos Muni'!BG335</f>
        <v>100</v>
      </c>
      <c r="U335" s="78">
        <f>'Datos Muni'!BJ335</f>
        <v>0</v>
      </c>
      <c r="V335" s="78">
        <f>'Datos Muni'!BM335</f>
        <v>10</v>
      </c>
      <c r="W335" s="78">
        <f>'Datos Muni'!BP335</f>
        <v>0</v>
      </c>
      <c r="X335" s="78">
        <f>'Datos Muni'!BS335</f>
        <v>15</v>
      </c>
      <c r="Y335" s="78">
        <f>'Datos Muni'!BV335</f>
        <v>11.530398322851154</v>
      </c>
      <c r="Z335" s="78">
        <f>'Datos Muni'!BY335</f>
        <v>12.440626161662054</v>
      </c>
      <c r="AA335" s="78">
        <f>'Datos Muni'!CB335</f>
        <v>1</v>
      </c>
      <c r="AB335" s="78">
        <f>'Datos Muni'!CE335</f>
        <v>43.390038705480563</v>
      </c>
      <c r="AC335" s="78">
        <f>'Datos Muni'!CH335</f>
        <v>10.841871306987587</v>
      </c>
      <c r="AD335" s="78">
        <f>'Datos Muni'!CK335</f>
        <v>44.970845481049565</v>
      </c>
      <c r="AE335" s="78">
        <f>'Datos Muni'!CN335</f>
        <v>43.270223752151466</v>
      </c>
      <c r="AF335" s="78">
        <f>'Datos Muni'!CQ335</f>
        <v>71.556350626118075</v>
      </c>
      <c r="AG335" s="78">
        <f>'Datos Muni'!CT335</f>
        <v>90.002781047266794</v>
      </c>
      <c r="AH335" s="78">
        <f>'Datos Muni'!CW335</f>
        <v>0</v>
      </c>
      <c r="AI335" s="78">
        <f>'Datos Muni'!CZ335</f>
        <v>32.659932659932664</v>
      </c>
      <c r="AJ335" s="78">
        <f>'Datos Muni'!DC335</f>
        <v>25</v>
      </c>
      <c r="AK335" s="78">
        <f>'Datos Muni'!DF335</f>
        <v>100</v>
      </c>
      <c r="AL335" s="78">
        <f>'Datos Muni'!DI335</f>
        <v>75</v>
      </c>
      <c r="AM335" s="106">
        <f>'Datos Muni'!DL335</f>
        <v>50</v>
      </c>
      <c r="AN335" s="78">
        <f>'Datos Muni'!DO335</f>
        <v>100</v>
      </c>
      <c r="AO335" s="109">
        <f>'Datos Muni'!DR335</f>
        <v>100</v>
      </c>
      <c r="AP335" s="78">
        <f>'Datos Muni'!DU335</f>
        <v>100</v>
      </c>
      <c r="AQ335" s="78">
        <f>'Datos Muni'!DX335</f>
        <v>100</v>
      </c>
      <c r="AR335" s="78">
        <f>'Datos Muni'!EA335</f>
        <v>0</v>
      </c>
      <c r="AS335" s="78">
        <f>'Datos Muni'!ED335</f>
        <v>83.7036753005234</v>
      </c>
      <c r="AT335" s="78">
        <f>'Datos Muni'!EG335</f>
        <v>68.974902868177139</v>
      </c>
      <c r="AV335" s="87">
        <f t="shared" si="25"/>
        <v>19.830366267316101</v>
      </c>
      <c r="AW335" s="90">
        <f t="shared" si="26"/>
        <v>38.972531715978867</v>
      </c>
      <c r="AX335" s="85">
        <f t="shared" si="27"/>
        <v>28.222261595144495</v>
      </c>
      <c r="AY335" s="90">
        <f t="shared" si="28"/>
        <v>66.095806562564277</v>
      </c>
      <c r="BA335" s="298">
        <f t="shared" si="29"/>
        <v>38.280241535250937</v>
      </c>
    </row>
    <row r="336" spans="2:53" x14ac:dyDescent="0.3">
      <c r="B336" s="49">
        <v>90301</v>
      </c>
      <c r="C336" s="48" t="s">
        <v>394</v>
      </c>
      <c r="D336" s="81">
        <f>'Datos Muni'!K336</f>
        <v>0</v>
      </c>
      <c r="E336" s="81">
        <f>'Datos Muni'!N336</f>
        <v>0</v>
      </c>
      <c r="F336" s="81">
        <f>'Datos Muni'!Q336</f>
        <v>0</v>
      </c>
      <c r="G336" s="81">
        <f>'Datos Muni'!T336</f>
        <v>66.491773651773698</v>
      </c>
      <c r="H336" s="81">
        <f>'Datos Muni'!W336</f>
        <v>83.57611616117336</v>
      </c>
      <c r="I336" s="81">
        <f>'Datos Muni'!Z336</f>
        <v>51.431886338498764</v>
      </c>
      <c r="J336" s="81">
        <f>'Datos Muni'!AC336</f>
        <v>14.697110198132693</v>
      </c>
      <c r="K336" s="81">
        <f>'Datos Muni'!AF336</f>
        <v>0</v>
      </c>
      <c r="L336" s="81">
        <f>'Datos Muni'!AI336</f>
        <v>0</v>
      </c>
      <c r="M336" s="81">
        <f>'Datos Muni'!AL336</f>
        <v>22.002200220022001</v>
      </c>
      <c r="N336" s="77">
        <f>'Datos Muni'!AO336</f>
        <v>0</v>
      </c>
      <c r="O336" s="77">
        <f>'Datos Muni'!AR336</f>
        <v>7.1685507619906748</v>
      </c>
      <c r="P336" s="77">
        <f>'Datos Muni'!AU336</f>
        <v>0</v>
      </c>
      <c r="Q336" s="78">
        <f>'Datos Muni'!AX336</f>
        <v>0</v>
      </c>
      <c r="R336" s="78">
        <f>'Datos Muni'!BA336</f>
        <v>66.438637565178709</v>
      </c>
      <c r="S336" s="78">
        <f>'Datos Muni'!BD336</f>
        <v>0</v>
      </c>
      <c r="T336" s="78">
        <f>'Datos Muni'!BG336</f>
        <v>0</v>
      </c>
      <c r="U336" s="78">
        <f>'Datos Muni'!BJ336</f>
        <v>0</v>
      </c>
      <c r="V336" s="78">
        <f>'Datos Muni'!BM336</f>
        <v>10</v>
      </c>
      <c r="W336" s="78">
        <f>'Datos Muni'!BP336</f>
        <v>0</v>
      </c>
      <c r="X336" s="78">
        <f>'Datos Muni'!BS336</f>
        <v>41.666666666666671</v>
      </c>
      <c r="Y336" s="78">
        <f>'Datos Muni'!BV336</f>
        <v>7.5509690410269306</v>
      </c>
      <c r="Z336" s="78">
        <f>'Datos Muni'!BY336</f>
        <v>19.449948482206544</v>
      </c>
      <c r="AA336" s="78">
        <f>'Datos Muni'!CB336</f>
        <v>3</v>
      </c>
      <c r="AB336" s="78">
        <f>'Datos Muni'!CE336</f>
        <v>0.16187755775577559</v>
      </c>
      <c r="AC336" s="78">
        <f>'Datos Muni'!CH336</f>
        <v>0</v>
      </c>
      <c r="AD336" s="78">
        <f>'Datos Muni'!CK336</f>
        <v>65.023881893182818</v>
      </c>
      <c r="AE336" s="78">
        <f>'Datos Muni'!CN336</f>
        <v>57.98785318193822</v>
      </c>
      <c r="AF336" s="78">
        <f>'Datos Muni'!CQ336</f>
        <v>100</v>
      </c>
      <c r="AG336" s="78">
        <f>'Datos Muni'!CT336</f>
        <v>76.673694264173207</v>
      </c>
      <c r="AH336" s="78">
        <f>'Datos Muni'!CW336</f>
        <v>0</v>
      </c>
      <c r="AI336" s="78">
        <f>'Datos Muni'!CZ336</f>
        <v>32.996632996633004</v>
      </c>
      <c r="AJ336" s="78">
        <f>'Datos Muni'!DC336</f>
        <v>75</v>
      </c>
      <c r="AK336" s="78">
        <f>'Datos Muni'!DF336</f>
        <v>100</v>
      </c>
      <c r="AL336" s="78">
        <f>'Datos Muni'!DI336</f>
        <v>100</v>
      </c>
      <c r="AM336" s="106">
        <f>'Datos Muni'!DL336</f>
        <v>25</v>
      </c>
      <c r="AN336" s="78">
        <f>'Datos Muni'!DO336</f>
        <v>100</v>
      </c>
      <c r="AO336" s="109">
        <f>'Datos Muni'!DR336</f>
        <v>100</v>
      </c>
      <c r="AP336" s="78">
        <f>'Datos Muni'!DU336</f>
        <v>100</v>
      </c>
      <c r="AQ336" s="78">
        <f>'Datos Muni'!DX336</f>
        <v>100</v>
      </c>
      <c r="AR336" s="78">
        <f>'Datos Muni'!EA336</f>
        <v>100</v>
      </c>
      <c r="AS336" s="78">
        <f>'Datos Muni'!ED336</f>
        <v>55.451173491259475</v>
      </c>
      <c r="AT336" s="78">
        <f>'Datos Muni'!EG336</f>
        <v>92.90245863091549</v>
      </c>
      <c r="AV336" s="87">
        <f t="shared" si="25"/>
        <v>18.874433640891628</v>
      </c>
      <c r="AW336" s="90">
        <f t="shared" si="26"/>
        <v>10.919805366454101</v>
      </c>
      <c r="AX336" s="85">
        <f t="shared" si="27"/>
        <v>32.760132980308555</v>
      </c>
      <c r="AY336" s="90">
        <f t="shared" si="28"/>
        <v>75.573139955927232</v>
      </c>
      <c r="BA336" s="298">
        <f t="shared" si="29"/>
        <v>34.531877985895377</v>
      </c>
    </row>
    <row r="337" spans="2:53" x14ac:dyDescent="0.3">
      <c r="B337" s="49">
        <v>90302</v>
      </c>
      <c r="C337" s="48" t="s">
        <v>333</v>
      </c>
      <c r="D337" s="81">
        <f>'Datos Muni'!K337</f>
        <v>50</v>
      </c>
      <c r="E337" s="81">
        <f>'Datos Muni'!N337</f>
        <v>0</v>
      </c>
      <c r="F337" s="81">
        <f>'Datos Muni'!Q337</f>
        <v>0</v>
      </c>
      <c r="G337" s="81">
        <f>'Datos Muni'!T337</f>
        <v>33.982355133554584</v>
      </c>
      <c r="H337" s="81">
        <f>'Datos Muni'!W337</f>
        <v>81.037894429702476</v>
      </c>
      <c r="I337" s="81">
        <f>'Datos Muni'!Z337</f>
        <v>49.896708379418477</v>
      </c>
      <c r="J337" s="81">
        <f>'Datos Muni'!AC337</f>
        <v>14.566273473665351</v>
      </c>
      <c r="K337" s="81">
        <f>'Datos Muni'!AF337</f>
        <v>0</v>
      </c>
      <c r="L337" s="81">
        <f>'Datos Muni'!AI337</f>
        <v>12.08532237597438</v>
      </c>
      <c r="M337" s="81">
        <f>'Datos Muni'!AL337</f>
        <v>11.481056257175661</v>
      </c>
      <c r="N337" s="77">
        <f>'Datos Muni'!AO337</f>
        <v>0</v>
      </c>
      <c r="O337" s="77">
        <f>'Datos Muni'!AR337</f>
        <v>3.1475184854069429</v>
      </c>
      <c r="P337" s="77">
        <f>'Datos Muni'!AU337</f>
        <v>20.967738231917338</v>
      </c>
      <c r="Q337" s="78">
        <f>'Datos Muni'!AX337</f>
        <v>3.132199778233999</v>
      </c>
      <c r="R337" s="78">
        <f>'Datos Muni'!BA337</f>
        <v>70.038382565878848</v>
      </c>
      <c r="S337" s="78">
        <f>'Datos Muni'!BD337</f>
        <v>0</v>
      </c>
      <c r="T337" s="78">
        <f>'Datos Muni'!BG337</f>
        <v>0</v>
      </c>
      <c r="U337" s="78">
        <f>'Datos Muni'!BJ337</f>
        <v>0</v>
      </c>
      <c r="V337" s="78">
        <f>'Datos Muni'!BM337</f>
        <v>0</v>
      </c>
      <c r="W337" s="78">
        <f>'Datos Muni'!BP337</f>
        <v>0</v>
      </c>
      <c r="X337" s="78">
        <f>'Datos Muni'!BS337</f>
        <v>23.333333333333332</v>
      </c>
      <c r="Y337" s="78">
        <f>'Datos Muni'!BV337</f>
        <v>19.897915044554026</v>
      </c>
      <c r="Z337" s="78">
        <f>'Datos Muni'!BY337</f>
        <v>16.566477157831049</v>
      </c>
      <c r="AA337" s="78">
        <f>'Datos Muni'!CB337</f>
        <v>3</v>
      </c>
      <c r="AB337" s="78">
        <f>'Datos Muni'!CE337</f>
        <v>5.3455501148105631</v>
      </c>
      <c r="AC337" s="78">
        <f>'Datos Muni'!CH337</f>
        <v>0</v>
      </c>
      <c r="AD337" s="78">
        <f>'Datos Muni'!CK337</f>
        <v>56.493506493506494</v>
      </c>
      <c r="AE337" s="78">
        <f>'Datos Muni'!CN337</f>
        <v>46.70892247684057</v>
      </c>
      <c r="AF337" s="78">
        <f>'Datos Muni'!CQ337</f>
        <v>82.66360505166476</v>
      </c>
      <c r="AG337" s="78">
        <f>'Datos Muni'!CT337</f>
        <v>83.285132488361285</v>
      </c>
      <c r="AH337" s="78">
        <f>'Datos Muni'!CW337</f>
        <v>0</v>
      </c>
      <c r="AI337" s="78">
        <f>'Datos Muni'!CZ337</f>
        <v>32.659932659932664</v>
      </c>
      <c r="AJ337" s="78">
        <f>'Datos Muni'!DC337</f>
        <v>75</v>
      </c>
      <c r="AK337" s="78">
        <f>'Datos Muni'!DF337</f>
        <v>100</v>
      </c>
      <c r="AL337" s="78">
        <f>'Datos Muni'!DI337</f>
        <v>100</v>
      </c>
      <c r="AM337" s="106">
        <f>'Datos Muni'!DL337</f>
        <v>25</v>
      </c>
      <c r="AN337" s="78">
        <f>'Datos Muni'!DO337</f>
        <v>100</v>
      </c>
      <c r="AO337" s="109">
        <f>'Datos Muni'!DR337</f>
        <v>100</v>
      </c>
      <c r="AP337" s="78">
        <f>'Datos Muni'!DU337</f>
        <v>100</v>
      </c>
      <c r="AQ337" s="78">
        <f>'Datos Muni'!DX337</f>
        <v>100</v>
      </c>
      <c r="AR337" s="78">
        <f>'Datos Muni'!EA337</f>
        <v>76.27811860940696</v>
      </c>
      <c r="AS337" s="78">
        <f>'Datos Muni'!ED337</f>
        <v>0</v>
      </c>
      <c r="AT337" s="78">
        <f>'Datos Muni'!EG337</f>
        <v>100</v>
      </c>
      <c r="AV337" s="87">
        <f t="shared" si="25"/>
        <v>21.320374366678092</v>
      </c>
      <c r="AW337" s="90">
        <f t="shared" si="26"/>
        <v>10.452940334873263</v>
      </c>
      <c r="AX337" s="85">
        <f t="shared" si="27"/>
        <v>28.223256630282307</v>
      </c>
      <c r="AY337" s="90">
        <f t="shared" si="28"/>
        <v>70.87308455412149</v>
      </c>
      <c r="BA337" s="298">
        <f t="shared" si="29"/>
        <v>32.717413971488789</v>
      </c>
    </row>
    <row r="338" spans="2:53" x14ac:dyDescent="0.3">
      <c r="B338" s="49">
        <v>90303</v>
      </c>
      <c r="C338" s="48" t="s">
        <v>395</v>
      </c>
      <c r="D338" s="81">
        <f>'Datos Muni'!K338</f>
        <v>50</v>
      </c>
      <c r="E338" s="81">
        <f>'Datos Muni'!N338</f>
        <v>0</v>
      </c>
      <c r="F338" s="81">
        <f>'Datos Muni'!Q338</f>
        <v>15.687751004016064</v>
      </c>
      <c r="G338" s="81">
        <f>'Datos Muni'!T338</f>
        <v>0</v>
      </c>
      <c r="H338" s="81">
        <f>'Datos Muni'!W338</f>
        <v>29.799320856448276</v>
      </c>
      <c r="I338" s="81">
        <f>'Datos Muni'!Z338</f>
        <v>0</v>
      </c>
      <c r="J338" s="81">
        <f>'Datos Muni'!AC338</f>
        <v>10.928035156399087</v>
      </c>
      <c r="K338" s="81">
        <f>'Datos Muni'!AF338</f>
        <v>0</v>
      </c>
      <c r="L338" s="81">
        <f>'Datos Muni'!AI338</f>
        <v>18.568205661445905</v>
      </c>
      <c r="M338" s="81">
        <f>'Datos Muni'!AL338</f>
        <v>35.279590756747218</v>
      </c>
      <c r="N338" s="77">
        <f>'Datos Muni'!AO338</f>
        <v>0</v>
      </c>
      <c r="O338" s="77">
        <f>'Datos Muni'!AR338</f>
        <v>0.35064203683392331</v>
      </c>
      <c r="P338" s="77">
        <f>'Datos Muni'!AU338</f>
        <v>22.490739107426354</v>
      </c>
      <c r="Q338" s="78">
        <f>'Datos Muni'!AX338</f>
        <v>16.307749781835387</v>
      </c>
      <c r="R338" s="78">
        <f>'Datos Muni'!BA338</f>
        <v>71.657463348311438</v>
      </c>
      <c r="S338" s="78">
        <f>'Datos Muni'!BD338</f>
        <v>0</v>
      </c>
      <c r="T338" s="78">
        <f>'Datos Muni'!BG338</f>
        <v>0</v>
      </c>
      <c r="U338" s="78">
        <f>'Datos Muni'!BJ338</f>
        <v>0</v>
      </c>
      <c r="V338" s="78">
        <f>'Datos Muni'!BM338</f>
        <v>100</v>
      </c>
      <c r="W338" s="78">
        <f>'Datos Muni'!BP338</f>
        <v>0</v>
      </c>
      <c r="X338" s="78">
        <f>'Datos Muni'!BS338</f>
        <v>61.666666666666671</v>
      </c>
      <c r="Y338" s="78">
        <f>'Datos Muni'!BV338</f>
        <v>4.7904191616766463</v>
      </c>
      <c r="Z338" s="78">
        <f>'Datos Muni'!BY338</f>
        <v>7.1595745566910685</v>
      </c>
      <c r="AA338" s="78">
        <f>'Datos Muni'!CB338</f>
        <v>4.5</v>
      </c>
      <c r="AB338" s="78">
        <f>'Datos Muni'!CE338</f>
        <v>5.328739636620216E-2</v>
      </c>
      <c r="AC338" s="78">
        <f>'Datos Muni'!CH338</f>
        <v>100</v>
      </c>
      <c r="AD338" s="78">
        <f>'Datos Muni'!CK338</f>
        <v>45.869647593785523</v>
      </c>
      <c r="AE338" s="78">
        <f>'Datos Muni'!CN338</f>
        <v>31.373449701423972</v>
      </c>
      <c r="AF338" s="78">
        <f>'Datos Muni'!CQ338</f>
        <v>100</v>
      </c>
      <c r="AG338" s="78">
        <f>'Datos Muni'!CT338</f>
        <v>90.111031725738627</v>
      </c>
      <c r="AH338" s="78">
        <f>'Datos Muni'!CW338</f>
        <v>0</v>
      </c>
      <c r="AI338" s="78">
        <f>'Datos Muni'!CZ338</f>
        <v>32.659932659932664</v>
      </c>
      <c r="AJ338" s="78">
        <f>'Datos Muni'!DC338</f>
        <v>75</v>
      </c>
      <c r="AK338" s="78">
        <f>'Datos Muni'!DF338</f>
        <v>100</v>
      </c>
      <c r="AL338" s="78">
        <f>'Datos Muni'!DI338</f>
        <v>100</v>
      </c>
      <c r="AM338" s="106">
        <f>'Datos Muni'!DL338</f>
        <v>50</v>
      </c>
      <c r="AN338" s="78">
        <f>'Datos Muni'!DO338</f>
        <v>100</v>
      </c>
      <c r="AO338" s="109">
        <f>'Datos Muni'!DR338</f>
        <v>100</v>
      </c>
      <c r="AP338" s="78">
        <f>'Datos Muni'!DU338</f>
        <v>100</v>
      </c>
      <c r="AQ338" s="78">
        <f>'Datos Muni'!DX338</f>
        <v>100</v>
      </c>
      <c r="AR338" s="78">
        <f>'Datos Muni'!EA338</f>
        <v>100</v>
      </c>
      <c r="AS338" s="78">
        <f>'Datos Muni'!ED338</f>
        <v>0</v>
      </c>
      <c r="AT338" s="78">
        <f>'Datos Muni'!EG338</f>
        <v>87.727729618320737</v>
      </c>
      <c r="AV338" s="87">
        <f t="shared" si="25"/>
        <v>14.084944967639757</v>
      </c>
      <c r="AW338" s="90">
        <f t="shared" si="26"/>
        <v>26.852173304306689</v>
      </c>
      <c r="AX338" s="85">
        <f t="shared" si="27"/>
        <v>39.490338341845558</v>
      </c>
      <c r="AY338" s="90">
        <f t="shared" si="28"/>
        <v>73.964192428856578</v>
      </c>
      <c r="BA338" s="298">
        <f t="shared" si="29"/>
        <v>38.597912260662142</v>
      </c>
    </row>
    <row r="339" spans="2:53" x14ac:dyDescent="0.3">
      <c r="B339" s="49">
        <v>90401</v>
      </c>
      <c r="C339" s="48" t="s">
        <v>314</v>
      </c>
      <c r="D339" s="81">
        <f>'Datos Muni'!K339</f>
        <v>50</v>
      </c>
      <c r="E339" s="81">
        <f>'Datos Muni'!N339</f>
        <v>0</v>
      </c>
      <c r="F339" s="81">
        <f>'Datos Muni'!Q339</f>
        <v>0</v>
      </c>
      <c r="G339" s="81">
        <f>'Datos Muni'!T339</f>
        <v>73.360025324695584</v>
      </c>
      <c r="H339" s="81">
        <f>'Datos Muni'!W339</f>
        <v>80.19599197345245</v>
      </c>
      <c r="I339" s="81">
        <f>'Datos Muni'!Z339</f>
        <v>66.998162733537256</v>
      </c>
      <c r="J339" s="81">
        <f>'Datos Muni'!AC339</f>
        <v>26.137662272116053</v>
      </c>
      <c r="K339" s="81">
        <f>'Datos Muni'!AF339</f>
        <v>0</v>
      </c>
      <c r="L339" s="81">
        <f>'Datos Muni'!AI339</f>
        <v>0</v>
      </c>
      <c r="M339" s="81">
        <f>'Datos Muni'!AL339</f>
        <v>0</v>
      </c>
      <c r="N339" s="77">
        <f>'Datos Muni'!AO339</f>
        <v>0</v>
      </c>
      <c r="O339" s="77">
        <f>'Datos Muni'!AR339</f>
        <v>1.1909550880724957</v>
      </c>
      <c r="P339" s="77">
        <f>'Datos Muni'!AU339</f>
        <v>0</v>
      </c>
      <c r="Q339" s="78">
        <f>'Datos Muni'!AX339</f>
        <v>87.579570104138099</v>
      </c>
      <c r="R339" s="78">
        <f>'Datos Muni'!BA339</f>
        <v>67.262710250025549</v>
      </c>
      <c r="S339" s="78">
        <f>'Datos Muni'!BD339</f>
        <v>0</v>
      </c>
      <c r="T339" s="78">
        <f>'Datos Muni'!BG339</f>
        <v>0</v>
      </c>
      <c r="U339" s="78">
        <f>'Datos Muni'!BJ339</f>
        <v>0</v>
      </c>
      <c r="V339" s="78">
        <f>'Datos Muni'!BM339</f>
        <v>0</v>
      </c>
      <c r="W339" s="78">
        <f>'Datos Muni'!BP339</f>
        <v>0</v>
      </c>
      <c r="X339" s="78">
        <f>'Datos Muni'!BS339</f>
        <v>30</v>
      </c>
      <c r="Y339" s="78">
        <f>'Datos Muni'!BV339</f>
        <v>26.901442895573485</v>
      </c>
      <c r="Z339" s="78">
        <f>'Datos Muni'!BY339</f>
        <v>20.115955354634384</v>
      </c>
      <c r="AA339" s="78">
        <f>'Datos Muni'!CB339</f>
        <v>2</v>
      </c>
      <c r="AB339" s="78">
        <f>'Datos Muni'!CE339</f>
        <v>0</v>
      </c>
      <c r="AC339" s="78">
        <f>'Datos Muni'!CH339</f>
        <v>13.301409949454643</v>
      </c>
      <c r="AD339" s="78">
        <f>'Datos Muni'!CK339</f>
        <v>55.224634023220609</v>
      </c>
      <c r="AE339" s="78">
        <f>'Datos Muni'!CN339</f>
        <v>47.619047619047628</v>
      </c>
      <c r="AF339" s="78">
        <f>'Datos Muni'!CQ339</f>
        <v>100</v>
      </c>
      <c r="AG339" s="78">
        <f>'Datos Muni'!CT339</f>
        <v>90.525523102971434</v>
      </c>
      <c r="AH339" s="78">
        <f>'Datos Muni'!CW339</f>
        <v>0</v>
      </c>
      <c r="AI339" s="78">
        <f>'Datos Muni'!CZ339</f>
        <v>32.659932659932664</v>
      </c>
      <c r="AJ339" s="78">
        <f>'Datos Muni'!DC339</f>
        <v>75</v>
      </c>
      <c r="AK339" s="78">
        <f>'Datos Muni'!DF339</f>
        <v>100</v>
      </c>
      <c r="AL339" s="78">
        <f>'Datos Muni'!DI339</f>
        <v>100</v>
      </c>
      <c r="AM339" s="106">
        <f>'Datos Muni'!DL339</f>
        <v>75</v>
      </c>
      <c r="AN339" s="78">
        <f>'Datos Muni'!DO339</f>
        <v>100</v>
      </c>
      <c r="AO339" s="109">
        <f>'Datos Muni'!DR339</f>
        <v>100</v>
      </c>
      <c r="AP339" s="78">
        <f>'Datos Muni'!DU339</f>
        <v>100</v>
      </c>
      <c r="AQ339" s="78">
        <f>'Datos Muni'!DX339</f>
        <v>100</v>
      </c>
      <c r="AR339" s="78">
        <f>'Datos Muni'!EA339</f>
        <v>100</v>
      </c>
      <c r="AS339" s="78">
        <f>'Datos Muni'!ED339</f>
        <v>0</v>
      </c>
      <c r="AT339" s="78">
        <f>'Datos Muni'!EG339</f>
        <v>49.711115503007022</v>
      </c>
      <c r="AV339" s="87">
        <f t="shared" si="25"/>
        <v>22.914061337836451</v>
      </c>
      <c r="AW339" s="90">
        <f t="shared" si="26"/>
        <v>22.120325764880523</v>
      </c>
      <c r="AX339" s="85">
        <f t="shared" si="27"/>
        <v>32.795832204658971</v>
      </c>
      <c r="AY339" s="90">
        <f t="shared" si="28"/>
        <v>73.064040804707943</v>
      </c>
      <c r="BA339" s="298">
        <f t="shared" si="29"/>
        <v>37.723565028020971</v>
      </c>
    </row>
    <row r="340" spans="2:53" x14ac:dyDescent="0.3">
      <c r="B340" s="49">
        <v>90402</v>
      </c>
      <c r="C340" s="48" t="s">
        <v>335</v>
      </c>
      <c r="D340" s="81">
        <f>'Datos Muni'!K340</f>
        <v>0</v>
      </c>
      <c r="E340" s="81">
        <f>'Datos Muni'!N340</f>
        <v>0</v>
      </c>
      <c r="F340" s="81">
        <f>'Datos Muni'!Q340</f>
        <v>0</v>
      </c>
      <c r="G340" s="81">
        <f>'Datos Muni'!T340</f>
        <v>62.242235135118321</v>
      </c>
      <c r="H340" s="81">
        <f>'Datos Muni'!W340</f>
        <v>80.493479502193622</v>
      </c>
      <c r="I340" s="81">
        <f>'Datos Muni'!Z340</f>
        <v>56.304743676648386</v>
      </c>
      <c r="J340" s="81">
        <f>'Datos Muni'!AC340</f>
        <v>37.764491049162586</v>
      </c>
      <c r="K340" s="81">
        <f>'Datos Muni'!AF340</f>
        <v>0</v>
      </c>
      <c r="L340" s="81">
        <f>'Datos Muni'!AI340</f>
        <v>0</v>
      </c>
      <c r="M340" s="81">
        <f>'Datos Muni'!AL340</f>
        <v>0</v>
      </c>
      <c r="N340" s="77">
        <f>'Datos Muni'!AO340</f>
        <v>0</v>
      </c>
      <c r="O340" s="77">
        <f>'Datos Muni'!AR340</f>
        <v>0.3229511584256462</v>
      </c>
      <c r="P340" s="77">
        <f>'Datos Muni'!AU340</f>
        <v>0</v>
      </c>
      <c r="Q340" s="78">
        <f>'Datos Muni'!AX340</f>
        <v>0</v>
      </c>
      <c r="R340" s="78">
        <f>'Datos Muni'!BA340</f>
        <v>64.891213521187836</v>
      </c>
      <c r="S340" s="78">
        <f>'Datos Muni'!BD340</f>
        <v>0</v>
      </c>
      <c r="T340" s="78">
        <f>'Datos Muni'!BG340</f>
        <v>0</v>
      </c>
      <c r="U340" s="78">
        <f>'Datos Muni'!BJ340</f>
        <v>0</v>
      </c>
      <c r="V340" s="78">
        <f>'Datos Muni'!BM340</f>
        <v>0</v>
      </c>
      <c r="W340" s="78">
        <f>'Datos Muni'!BP340</f>
        <v>0</v>
      </c>
      <c r="X340" s="78">
        <f>'Datos Muni'!BS340</f>
        <v>23.333333333333332</v>
      </c>
      <c r="Y340" s="78">
        <f>'Datos Muni'!BV340</f>
        <v>11.723329425556859</v>
      </c>
      <c r="Z340" s="78">
        <f>'Datos Muni'!BY340</f>
        <v>7.5244975323653538</v>
      </c>
      <c r="AA340" s="78">
        <f>'Datos Muni'!CB340</f>
        <v>2</v>
      </c>
      <c r="AB340" s="78">
        <f>'Datos Muni'!CE340</f>
        <v>0</v>
      </c>
      <c r="AC340" s="78">
        <f>'Datos Muni'!CH340</f>
        <v>0</v>
      </c>
      <c r="AD340" s="78">
        <f>'Datos Muni'!CK340</f>
        <v>55.102040816326536</v>
      </c>
      <c r="AE340" s="78">
        <f>'Datos Muni'!CN340</f>
        <v>40.283140283140284</v>
      </c>
      <c r="AF340" s="78">
        <f>'Datos Muni'!CQ340</f>
        <v>0</v>
      </c>
      <c r="AG340" s="78">
        <f>'Datos Muni'!CT340</f>
        <v>97.331782564200481</v>
      </c>
      <c r="AH340" s="78">
        <f>'Datos Muni'!CW340</f>
        <v>0</v>
      </c>
      <c r="AI340" s="78">
        <f>'Datos Muni'!CZ340</f>
        <v>32.659932659932664</v>
      </c>
      <c r="AJ340" s="78">
        <f>'Datos Muni'!DC340</f>
        <v>50</v>
      </c>
      <c r="AK340" s="78">
        <f>'Datos Muni'!DF340</f>
        <v>100</v>
      </c>
      <c r="AL340" s="78">
        <f>'Datos Muni'!DI340</f>
        <v>75</v>
      </c>
      <c r="AM340" s="106">
        <f>'Datos Muni'!DL340</f>
        <v>75</v>
      </c>
      <c r="AN340" s="78">
        <f>'Datos Muni'!DO340</f>
        <v>100</v>
      </c>
      <c r="AO340" s="109">
        <f>'Datos Muni'!DR340</f>
        <v>100</v>
      </c>
      <c r="AP340" s="78">
        <f>'Datos Muni'!DU340</f>
        <v>100</v>
      </c>
      <c r="AQ340" s="78">
        <f>'Datos Muni'!DX340</f>
        <v>100</v>
      </c>
      <c r="AR340" s="78">
        <f>'Datos Muni'!EA340</f>
        <v>0</v>
      </c>
      <c r="AS340" s="78">
        <f>'Datos Muni'!ED340</f>
        <v>0</v>
      </c>
      <c r="AT340" s="78">
        <f>'Datos Muni'!EG340</f>
        <v>64.876269635043371</v>
      </c>
      <c r="AV340" s="87">
        <f t="shared" si="25"/>
        <v>18.240607732426813</v>
      </c>
      <c r="AW340" s="90">
        <f t="shared" si="26"/>
        <v>9.2701733601696912</v>
      </c>
      <c r="AX340" s="85">
        <f t="shared" si="27"/>
        <v>15.551815710080263</v>
      </c>
      <c r="AY340" s="90">
        <f t="shared" si="28"/>
        <v>63.919141775655469</v>
      </c>
      <c r="BA340" s="298">
        <f t="shared" si="29"/>
        <v>26.745434644583057</v>
      </c>
    </row>
    <row r="341" spans="2:53" x14ac:dyDescent="0.3">
      <c r="B341" s="49">
        <v>90501</v>
      </c>
      <c r="C341" s="48" t="s">
        <v>336</v>
      </c>
      <c r="D341" s="81">
        <f>'Datos Muni'!K341</f>
        <v>0</v>
      </c>
      <c r="E341" s="81">
        <f>'Datos Muni'!N341</f>
        <v>0</v>
      </c>
      <c r="F341" s="81">
        <f>'Datos Muni'!Q341</f>
        <v>0</v>
      </c>
      <c r="G341" s="81">
        <f>'Datos Muni'!T341</f>
        <v>82.415229484235724</v>
      </c>
      <c r="H341" s="81">
        <f>'Datos Muni'!W341</f>
        <v>68.951534975462209</v>
      </c>
      <c r="I341" s="81">
        <f>'Datos Muni'!Z341</f>
        <v>45.994517762811512</v>
      </c>
      <c r="J341" s="81">
        <f>'Datos Muni'!AC341</f>
        <v>20.666970472417947</v>
      </c>
      <c r="K341" s="81">
        <f>'Datos Muni'!AF341</f>
        <v>0</v>
      </c>
      <c r="L341" s="81">
        <f>'Datos Muni'!AI341</f>
        <v>0</v>
      </c>
      <c r="M341" s="81">
        <f>'Datos Muni'!AL341</f>
        <v>0</v>
      </c>
      <c r="N341" s="77">
        <f>'Datos Muni'!AO341</f>
        <v>0</v>
      </c>
      <c r="O341" s="77">
        <f>'Datos Muni'!AR341</f>
        <v>0.63131430524215104</v>
      </c>
      <c r="P341" s="77">
        <f>'Datos Muni'!AU341</f>
        <v>0</v>
      </c>
      <c r="Q341" s="78">
        <f>'Datos Muni'!AX341</f>
        <v>39.097543675124804</v>
      </c>
      <c r="R341" s="78">
        <f>'Datos Muni'!BA341</f>
        <v>62.60345168112962</v>
      </c>
      <c r="S341" s="78">
        <f>'Datos Muni'!BD341</f>
        <v>0</v>
      </c>
      <c r="T341" s="78">
        <f>'Datos Muni'!BG341</f>
        <v>0</v>
      </c>
      <c r="U341" s="78">
        <f>'Datos Muni'!BJ341</f>
        <v>0</v>
      </c>
      <c r="V341" s="78">
        <f>'Datos Muni'!BM341</f>
        <v>10</v>
      </c>
      <c r="W341" s="78">
        <f>'Datos Muni'!BP341</f>
        <v>0</v>
      </c>
      <c r="X341" s="78">
        <f>'Datos Muni'!BS341</f>
        <v>66.666666666666657</v>
      </c>
      <c r="Y341" s="78">
        <f>'Datos Muni'!BV341</f>
        <v>23.006134969325153</v>
      </c>
      <c r="Z341" s="78">
        <f>'Datos Muni'!BY341</f>
        <v>9.7191781306695777</v>
      </c>
      <c r="AA341" s="78">
        <f>'Datos Muni'!CB341</f>
        <v>3</v>
      </c>
      <c r="AB341" s="78">
        <f>'Datos Muni'!CE341</f>
        <v>0</v>
      </c>
      <c r="AC341" s="78">
        <f>'Datos Muni'!CH341</f>
        <v>0</v>
      </c>
      <c r="AD341" s="78">
        <f>'Datos Muni'!CK341</f>
        <v>55.170575692963752</v>
      </c>
      <c r="AE341" s="78">
        <f>'Datos Muni'!CN341</f>
        <v>53.04621848739496</v>
      </c>
      <c r="AF341" s="78">
        <f>'Datos Muni'!CQ341</f>
        <v>0</v>
      </c>
      <c r="AG341" s="78">
        <f>'Datos Muni'!CT341</f>
        <v>92.142579960006572</v>
      </c>
      <c r="AH341" s="78">
        <f>'Datos Muni'!CW341</f>
        <v>0</v>
      </c>
      <c r="AI341" s="78">
        <f>'Datos Muni'!CZ341</f>
        <v>32.659932659932664</v>
      </c>
      <c r="AJ341" s="78">
        <f>'Datos Muni'!DC341</f>
        <v>100</v>
      </c>
      <c r="AK341" s="78">
        <f>'Datos Muni'!DF341</f>
        <v>100</v>
      </c>
      <c r="AL341" s="78">
        <f>'Datos Muni'!DI341</f>
        <v>100</v>
      </c>
      <c r="AM341" s="106">
        <f>'Datos Muni'!DL341</f>
        <v>50</v>
      </c>
      <c r="AN341" s="78">
        <f>'Datos Muni'!DO341</f>
        <v>100</v>
      </c>
      <c r="AO341" s="109">
        <f>'Datos Muni'!DR341</f>
        <v>100</v>
      </c>
      <c r="AP341" s="78">
        <f>'Datos Muni'!DU341</f>
        <v>73.826938429940327</v>
      </c>
      <c r="AQ341" s="78">
        <f>'Datos Muni'!DX341</f>
        <v>100</v>
      </c>
      <c r="AR341" s="78">
        <f>'Datos Muni'!EA341</f>
        <v>100</v>
      </c>
      <c r="AS341" s="78">
        <f>'Datos Muni'!ED341</f>
        <v>0</v>
      </c>
      <c r="AT341" s="78">
        <f>'Datos Muni'!EG341</f>
        <v>73.106285840916684</v>
      </c>
      <c r="AV341" s="87">
        <f t="shared" si="25"/>
        <v>16.819966692320733</v>
      </c>
      <c r="AW341" s="90">
        <f t="shared" si="26"/>
        <v>15.957285050893489</v>
      </c>
      <c r="AX341" s="85">
        <f t="shared" si="27"/>
        <v>23.400974883002235</v>
      </c>
      <c r="AY341" s="90">
        <f t="shared" si="28"/>
        <v>72.981124063628315</v>
      </c>
      <c r="BA341" s="298">
        <f t="shared" si="29"/>
        <v>32.289837672461189</v>
      </c>
    </row>
    <row r="342" spans="2:53" x14ac:dyDescent="0.3">
      <c r="B342" s="49">
        <v>90502</v>
      </c>
      <c r="C342" s="48" t="s">
        <v>396</v>
      </c>
      <c r="D342" s="81">
        <f>'Datos Muni'!K342</f>
        <v>0</v>
      </c>
      <c r="E342" s="81">
        <f>'Datos Muni'!N342</f>
        <v>0</v>
      </c>
      <c r="F342" s="81">
        <f>'Datos Muni'!Q342</f>
        <v>0</v>
      </c>
      <c r="G342" s="81">
        <f>'Datos Muni'!T342</f>
        <v>51.56857068307977</v>
      </c>
      <c r="H342" s="81">
        <f>'Datos Muni'!W342</f>
        <v>74.862762897845116</v>
      </c>
      <c r="I342" s="81">
        <f>'Datos Muni'!Z342</f>
        <v>39.619817046116715</v>
      </c>
      <c r="J342" s="81">
        <f>'Datos Muni'!AC342</f>
        <v>38.114813842969184</v>
      </c>
      <c r="K342" s="81">
        <f>'Datos Muni'!AF342</f>
        <v>0</v>
      </c>
      <c r="L342" s="81">
        <f>'Datos Muni'!AI342</f>
        <v>0</v>
      </c>
      <c r="M342" s="81">
        <f>'Datos Muni'!AL342</f>
        <v>0</v>
      </c>
      <c r="N342" s="77">
        <f>'Datos Muni'!AO342</f>
        <v>0</v>
      </c>
      <c r="O342" s="77">
        <f>'Datos Muni'!AR342</f>
        <v>2.5414849700002757</v>
      </c>
      <c r="P342" s="77">
        <f>'Datos Muni'!AU342</f>
        <v>0</v>
      </c>
      <c r="Q342" s="78">
        <f>'Datos Muni'!AX342</f>
        <v>0</v>
      </c>
      <c r="R342" s="78">
        <f>'Datos Muni'!BA342</f>
        <v>64.407553659108729</v>
      </c>
      <c r="S342" s="78">
        <f>'Datos Muni'!BD342</f>
        <v>0</v>
      </c>
      <c r="T342" s="78">
        <f>'Datos Muni'!BG342</f>
        <v>0</v>
      </c>
      <c r="U342" s="78">
        <f>'Datos Muni'!BJ342</f>
        <v>0</v>
      </c>
      <c r="V342" s="78">
        <f>'Datos Muni'!BM342</f>
        <v>0</v>
      </c>
      <c r="W342" s="78">
        <f>'Datos Muni'!BP342</f>
        <v>0</v>
      </c>
      <c r="X342" s="78">
        <f>'Datos Muni'!BS342</f>
        <v>38.333333333333329</v>
      </c>
      <c r="Y342" s="78">
        <f>'Datos Muni'!BV342</f>
        <v>12.121212121212121</v>
      </c>
      <c r="Z342" s="78">
        <f>'Datos Muni'!BY342</f>
        <v>9.6756527576581988</v>
      </c>
      <c r="AA342" s="78">
        <f>'Datos Muni'!CB342</f>
        <v>2.5</v>
      </c>
      <c r="AB342" s="78">
        <f>'Datos Muni'!CE342</f>
        <v>0</v>
      </c>
      <c r="AC342" s="78">
        <f>'Datos Muni'!CH342</f>
        <v>0</v>
      </c>
      <c r="AD342" s="78">
        <f>'Datos Muni'!CK342</f>
        <v>53.613445378151269</v>
      </c>
      <c r="AE342" s="78">
        <f>'Datos Muni'!CN342</f>
        <v>38.142857142857139</v>
      </c>
      <c r="AF342" s="78">
        <f>'Datos Muni'!CQ342</f>
        <v>100</v>
      </c>
      <c r="AG342" s="78">
        <f>'Datos Muni'!CT342</f>
        <v>94.548059852224171</v>
      </c>
      <c r="AH342" s="78">
        <f>'Datos Muni'!CW342</f>
        <v>0</v>
      </c>
      <c r="AI342" s="78">
        <f>'Datos Muni'!CZ342</f>
        <v>32.659932659932664</v>
      </c>
      <c r="AJ342" s="78">
        <f>'Datos Muni'!DC342</f>
        <v>50</v>
      </c>
      <c r="AK342" s="78">
        <f>'Datos Muni'!DF342</f>
        <v>100</v>
      </c>
      <c r="AL342" s="78">
        <f>'Datos Muni'!DI342</f>
        <v>75</v>
      </c>
      <c r="AM342" s="106">
        <f>'Datos Muni'!DL342</f>
        <v>50</v>
      </c>
      <c r="AN342" s="78">
        <f>'Datos Muni'!DO342</f>
        <v>100</v>
      </c>
      <c r="AO342" s="109">
        <f>'Datos Muni'!DR342</f>
        <v>100</v>
      </c>
      <c r="AP342" s="78">
        <f>'Datos Muni'!DU342</f>
        <v>100</v>
      </c>
      <c r="AQ342" s="78">
        <f>'Datos Muni'!DX342</f>
        <v>100</v>
      </c>
      <c r="AR342" s="78">
        <f>'Datos Muni'!EA342</f>
        <v>100</v>
      </c>
      <c r="AS342" s="78">
        <f>'Datos Muni'!ED342</f>
        <v>0.17065762895202652</v>
      </c>
      <c r="AT342" s="78">
        <f>'Datos Muni'!EG342</f>
        <v>79.842619233930847</v>
      </c>
      <c r="AV342" s="87">
        <f t="shared" si="25"/>
        <v>15.900573033847007</v>
      </c>
      <c r="AW342" s="90">
        <f t="shared" si="26"/>
        <v>9.2010790941583895</v>
      </c>
      <c r="AX342" s="85">
        <f t="shared" si="27"/>
        <v>28.265166748134675</v>
      </c>
      <c r="AY342" s="90">
        <f t="shared" si="28"/>
        <v>70.158662098217107</v>
      </c>
      <c r="BA342" s="298">
        <f t="shared" si="29"/>
        <v>30.881370243589295</v>
      </c>
    </row>
    <row r="343" spans="2:53" ht="14.4" thickBot="1" x14ac:dyDescent="0.35">
      <c r="B343" s="50">
        <v>90503</v>
      </c>
      <c r="C343" s="61" t="s">
        <v>338</v>
      </c>
      <c r="D343" s="82">
        <f>'Datos Muni'!K343</f>
        <v>0</v>
      </c>
      <c r="E343" s="82">
        <f>'Datos Muni'!N343</f>
        <v>0</v>
      </c>
      <c r="F343" s="82">
        <f>'Datos Muni'!Q343</f>
        <v>0</v>
      </c>
      <c r="G343" s="82">
        <f>'Datos Muni'!T343</f>
        <v>51.148633414334775</v>
      </c>
      <c r="H343" s="82">
        <f>'Datos Muni'!W343</f>
        <v>77.606575193705325</v>
      </c>
      <c r="I343" s="82">
        <f>'Datos Muni'!Z343</f>
        <v>37.608195852924666</v>
      </c>
      <c r="J343" s="82">
        <f>'Datos Muni'!AC343</f>
        <v>1.0231074747203783</v>
      </c>
      <c r="K343" s="82">
        <f>'Datos Muni'!AF343</f>
        <v>0</v>
      </c>
      <c r="L343" s="82">
        <f>'Datos Muni'!AI343</f>
        <v>0</v>
      </c>
      <c r="M343" s="82">
        <f>'Datos Muni'!AL343</f>
        <v>0</v>
      </c>
      <c r="N343" s="79">
        <f>'Datos Muni'!AO343</f>
        <v>0</v>
      </c>
      <c r="O343" s="79">
        <f>'Datos Muni'!AR343</f>
        <v>8.3212449611183098E-2</v>
      </c>
      <c r="P343" s="77">
        <f>'Datos Muni'!AU343</f>
        <v>0</v>
      </c>
      <c r="Q343" s="80">
        <f>'Datos Muni'!AX343</f>
        <v>0</v>
      </c>
      <c r="R343" s="80">
        <f>'Datos Muni'!BA343</f>
        <v>62.479284900042984</v>
      </c>
      <c r="S343" s="80">
        <f>'Datos Muni'!BD343</f>
        <v>0</v>
      </c>
      <c r="T343" s="80">
        <f>'Datos Muni'!BG343</f>
        <v>0</v>
      </c>
      <c r="U343" s="80">
        <f>'Datos Muni'!BJ343</f>
        <v>0</v>
      </c>
      <c r="V343" s="80">
        <f>'Datos Muni'!BM343</f>
        <v>0</v>
      </c>
      <c r="W343" s="80">
        <f>'Datos Muni'!BP343</f>
        <v>33.333333333333329</v>
      </c>
      <c r="X343" s="80">
        <f>'Datos Muni'!BS343</f>
        <v>15</v>
      </c>
      <c r="Y343" s="80">
        <f>'Datos Muni'!BV343</f>
        <v>35.871964679911699</v>
      </c>
      <c r="Z343" s="80">
        <f>'Datos Muni'!BY343</f>
        <v>8.2781154552557599</v>
      </c>
      <c r="AA343" s="80">
        <f>'Datos Muni'!CB343</f>
        <v>1</v>
      </c>
      <c r="AB343" s="80">
        <f>'Datos Muni'!CE343</f>
        <v>1.3366456504389466</v>
      </c>
      <c r="AC343" s="80">
        <f>'Datos Muni'!CH343</f>
        <v>0</v>
      </c>
      <c r="AD343" s="80">
        <f>'Datos Muni'!CK343</f>
        <v>57.193158953722346</v>
      </c>
      <c r="AE343" s="80">
        <f>'Datos Muni'!CN343</f>
        <v>27.487684729064032</v>
      </c>
      <c r="AF343" s="80">
        <f>'Datos Muni'!CQ343</f>
        <v>49.162011173184354</v>
      </c>
      <c r="AG343" s="80">
        <f>'Datos Muni'!CT343</f>
        <v>98.521595863543126</v>
      </c>
      <c r="AH343" s="80">
        <f>'Datos Muni'!CW343</f>
        <v>0</v>
      </c>
      <c r="AI343" s="80">
        <f>'Datos Muni'!CZ343</f>
        <v>32.659932659932664</v>
      </c>
      <c r="AJ343" s="80">
        <f>'Datos Muni'!DC343</f>
        <v>100</v>
      </c>
      <c r="AK343" s="80">
        <f>'Datos Muni'!DF343</f>
        <v>100</v>
      </c>
      <c r="AL343" s="80">
        <f>'Datos Muni'!DI343</f>
        <v>100</v>
      </c>
      <c r="AM343" s="107">
        <f>'Datos Muni'!DL343</f>
        <v>75</v>
      </c>
      <c r="AN343" s="80">
        <f>'Datos Muni'!DO343</f>
        <v>100</v>
      </c>
      <c r="AO343" s="110">
        <f>'Datos Muni'!DR343</f>
        <v>100</v>
      </c>
      <c r="AP343" s="80">
        <f>'Datos Muni'!DU343</f>
        <v>100</v>
      </c>
      <c r="AQ343" s="80">
        <f>'Datos Muni'!DX343</f>
        <v>100</v>
      </c>
      <c r="AR343" s="80">
        <f>'Datos Muni'!EA343</f>
        <v>100</v>
      </c>
      <c r="AS343" s="80">
        <f>'Datos Muni'!ED343</f>
        <v>0</v>
      </c>
      <c r="AT343" s="80">
        <f>'Datos Muni'!EG343</f>
        <v>100</v>
      </c>
      <c r="AV343" s="88">
        <f t="shared" si="25"/>
        <v>12.882286491176641</v>
      </c>
      <c r="AW343" s="91">
        <f t="shared" si="26"/>
        <v>13.68751689048233</v>
      </c>
      <c r="AX343" s="89">
        <f t="shared" si="27"/>
        <v>21.703286737953015</v>
      </c>
      <c r="AY343" s="91">
        <f t="shared" si="28"/>
        <v>79.012966323105402</v>
      </c>
      <c r="BA343" s="299">
        <f t="shared" si="29"/>
        <v>31.821514110679345</v>
      </c>
    </row>
    <row r="344" spans="2:53" s="43" customFormat="1" x14ac:dyDescent="0.3">
      <c r="B344" s="44"/>
      <c r="C344" s="45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93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K344" s="42"/>
      <c r="AL344" s="41"/>
      <c r="AM344" s="41"/>
      <c r="AN344" s="41"/>
      <c r="AO344" s="41"/>
      <c r="AP344" s="41"/>
      <c r="AQ344" s="41"/>
      <c r="AR344" s="41"/>
      <c r="AS344" s="41"/>
      <c r="AT344" s="41"/>
    </row>
    <row r="345" spans="2:53" s="43" customFormat="1" x14ac:dyDescent="0.3">
      <c r="B345" s="44"/>
    </row>
    <row r="346" spans="2:53" s="43" customFormat="1" x14ac:dyDescent="0.3">
      <c r="B346" s="44"/>
    </row>
    <row r="347" spans="2:53" s="43" customFormat="1" x14ac:dyDescent="0.3">
      <c r="B347" s="44"/>
    </row>
    <row r="348" spans="2:53" s="43" customFormat="1" x14ac:dyDescent="0.3">
      <c r="B348" s="44"/>
    </row>
    <row r="349" spans="2:53" s="43" customFormat="1" x14ac:dyDescent="0.3">
      <c r="B349" s="44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</row>
    <row r="350" spans="2:53" s="43" customFormat="1" x14ac:dyDescent="0.3">
      <c r="B350" s="44"/>
      <c r="C350" s="45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</row>
    <row r="351" spans="2:53" s="43" customFormat="1" x14ac:dyDescent="0.3">
      <c r="B351" s="44"/>
      <c r="C351" s="45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</row>
    <row r="352" spans="2:53" s="43" customFormat="1" x14ac:dyDescent="0.3">
      <c r="B352" s="44"/>
      <c r="C352" s="45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</row>
    <row r="353" spans="2:33" s="43" customFormat="1" x14ac:dyDescent="0.3">
      <c r="B353" s="44"/>
      <c r="C353" s="45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</row>
    <row r="354" spans="2:33" s="43" customFormat="1" x14ac:dyDescent="0.3">
      <c r="B354" s="44"/>
      <c r="C354" s="45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</row>
    <row r="355" spans="2:33" s="43" customFormat="1" x14ac:dyDescent="0.3">
      <c r="B355" s="44"/>
      <c r="C355" s="45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</row>
    <row r="356" spans="2:33" s="43" customFormat="1" x14ac:dyDescent="0.3">
      <c r="B356" s="44"/>
      <c r="C356" s="45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</row>
    <row r="357" spans="2:33" s="43" customFormat="1" x14ac:dyDescent="0.3">
      <c r="B357" s="44"/>
      <c r="C357" s="45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</row>
    <row r="358" spans="2:33" s="43" customFormat="1" x14ac:dyDescent="0.3">
      <c r="B358" s="44"/>
      <c r="C358" s="45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</row>
    <row r="359" spans="2:33" s="43" customFormat="1" x14ac:dyDescent="0.3">
      <c r="B359" s="44"/>
      <c r="C359" s="45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</row>
    <row r="360" spans="2:33" s="43" customFormat="1" x14ac:dyDescent="0.3">
      <c r="B360" s="44"/>
      <c r="C360" s="45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</row>
    <row r="361" spans="2:33" s="43" customFormat="1" x14ac:dyDescent="0.3">
      <c r="B361" s="44"/>
      <c r="C361" s="45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</row>
    <row r="362" spans="2:33" s="43" customFormat="1" x14ac:dyDescent="0.3">
      <c r="B362" s="44"/>
      <c r="C362" s="45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</row>
    <row r="363" spans="2:33" s="43" customFormat="1" x14ac:dyDescent="0.3">
      <c r="B363" s="44"/>
      <c r="C363" s="45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</row>
    <row r="364" spans="2:33" s="43" customFormat="1" x14ac:dyDescent="0.3">
      <c r="B364" s="44"/>
      <c r="C364" s="45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</row>
    <row r="365" spans="2:33" s="43" customFormat="1" x14ac:dyDescent="0.3">
      <c r="B365" s="44"/>
      <c r="C365" s="45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</row>
    <row r="366" spans="2:33" s="43" customFormat="1" x14ac:dyDescent="0.3">
      <c r="B366" s="44"/>
      <c r="C366" s="45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</row>
    <row r="367" spans="2:33" s="43" customFormat="1" x14ac:dyDescent="0.3">
      <c r="B367" s="44"/>
      <c r="C367" s="45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</row>
    <row r="368" spans="2:33" s="43" customFormat="1" x14ac:dyDescent="0.3">
      <c r="B368" s="44"/>
      <c r="C368" s="45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</row>
    <row r="369" spans="2:33" s="43" customFormat="1" x14ac:dyDescent="0.3">
      <c r="B369" s="44"/>
      <c r="C369" s="45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</row>
    <row r="370" spans="2:33" s="43" customFormat="1" x14ac:dyDescent="0.3">
      <c r="B370" s="44"/>
      <c r="C370" s="45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</row>
    <row r="371" spans="2:33" s="43" customFormat="1" x14ac:dyDescent="0.3">
      <c r="B371" s="44"/>
      <c r="C371" s="45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</row>
    <row r="372" spans="2:33" s="43" customFormat="1" x14ac:dyDescent="0.3">
      <c r="B372" s="44"/>
      <c r="C372" s="45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</row>
    <row r="373" spans="2:33" s="43" customFormat="1" x14ac:dyDescent="0.3">
      <c r="B373" s="44"/>
      <c r="C373" s="45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</row>
    <row r="374" spans="2:33" s="43" customFormat="1" x14ac:dyDescent="0.3">
      <c r="B374" s="44"/>
      <c r="C374" s="45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</row>
    <row r="375" spans="2:33" s="43" customFormat="1" x14ac:dyDescent="0.3">
      <c r="B375" s="44"/>
      <c r="C375" s="45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</row>
    <row r="376" spans="2:33" s="43" customFormat="1" x14ac:dyDescent="0.3">
      <c r="B376" s="44"/>
      <c r="C376" s="45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</row>
    <row r="377" spans="2:33" s="43" customFormat="1" x14ac:dyDescent="0.3">
      <c r="B377" s="44"/>
      <c r="C377" s="45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</row>
    <row r="378" spans="2:33" s="43" customFormat="1" x14ac:dyDescent="0.3">
      <c r="B378" s="44"/>
      <c r="C378" s="45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</row>
    <row r="379" spans="2:33" s="43" customFormat="1" x14ac:dyDescent="0.3">
      <c r="B379" s="44"/>
      <c r="C379" s="45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</row>
    <row r="380" spans="2:33" s="43" customFormat="1" x14ac:dyDescent="0.3">
      <c r="B380" s="44"/>
      <c r="C380" s="45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</row>
    <row r="381" spans="2:33" s="43" customFormat="1" x14ac:dyDescent="0.3">
      <c r="B381" s="44"/>
      <c r="C381" s="45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</row>
    <row r="382" spans="2:33" s="43" customFormat="1" x14ac:dyDescent="0.3">
      <c r="B382" s="44"/>
      <c r="C382" s="45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</row>
    <row r="383" spans="2:33" s="43" customFormat="1" x14ac:dyDescent="0.3">
      <c r="B383" s="44"/>
      <c r="C383" s="45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</row>
    <row r="384" spans="2:33" s="43" customFormat="1" x14ac:dyDescent="0.3">
      <c r="B384" s="44"/>
      <c r="C384" s="45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</row>
    <row r="385" spans="2:33" s="43" customFormat="1" x14ac:dyDescent="0.3">
      <c r="B385" s="44"/>
      <c r="C385" s="45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</row>
    <row r="386" spans="2:33" s="43" customFormat="1" x14ac:dyDescent="0.3">
      <c r="B386" s="44"/>
      <c r="C386" s="45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</row>
    <row r="387" spans="2:33" s="43" customFormat="1" x14ac:dyDescent="0.3">
      <c r="B387" s="44"/>
      <c r="C387" s="45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</row>
    <row r="388" spans="2:33" s="43" customFormat="1" x14ac:dyDescent="0.3">
      <c r="B388" s="44"/>
      <c r="C388" s="45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</row>
    <row r="389" spans="2:33" s="43" customFormat="1" x14ac:dyDescent="0.3">
      <c r="B389" s="44"/>
      <c r="C389" s="45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</row>
    <row r="390" spans="2:33" s="43" customFormat="1" x14ac:dyDescent="0.3">
      <c r="B390" s="44"/>
      <c r="C390" s="45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</row>
    <row r="391" spans="2:33" s="43" customFormat="1" x14ac:dyDescent="0.3">
      <c r="B391" s="44"/>
      <c r="C391" s="45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</row>
    <row r="392" spans="2:33" s="43" customFormat="1" x14ac:dyDescent="0.3">
      <c r="B392" s="44"/>
      <c r="C392" s="45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</row>
    <row r="393" spans="2:33" s="43" customFormat="1" x14ac:dyDescent="0.3">
      <c r="B393" s="44"/>
      <c r="C393" s="45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</row>
    <row r="394" spans="2:33" s="43" customFormat="1" x14ac:dyDescent="0.3">
      <c r="B394" s="44"/>
      <c r="C394" s="45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</row>
    <row r="395" spans="2:33" s="43" customFormat="1" x14ac:dyDescent="0.3">
      <c r="B395" s="44"/>
      <c r="C395" s="45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</row>
    <row r="396" spans="2:33" s="43" customFormat="1" x14ac:dyDescent="0.3">
      <c r="B396" s="44"/>
      <c r="C396" s="45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</row>
    <row r="397" spans="2:33" s="43" customFormat="1" x14ac:dyDescent="0.3">
      <c r="B397" s="44"/>
      <c r="C397" s="45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</row>
    <row r="398" spans="2:33" s="43" customFormat="1" x14ac:dyDescent="0.3">
      <c r="B398" s="44"/>
      <c r="C398" s="45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</row>
    <row r="399" spans="2:33" s="43" customFormat="1" x14ac:dyDescent="0.3">
      <c r="B399" s="44"/>
      <c r="C399" s="45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</row>
    <row r="400" spans="2:33" s="43" customFormat="1" x14ac:dyDescent="0.3">
      <c r="B400" s="44"/>
      <c r="C400" s="45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</row>
    <row r="401" spans="2:33" s="43" customFormat="1" x14ac:dyDescent="0.3">
      <c r="B401" s="44"/>
      <c r="C401" s="45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</row>
    <row r="402" spans="2:33" s="43" customFormat="1" x14ac:dyDescent="0.3">
      <c r="B402" s="44"/>
      <c r="C402" s="45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</row>
    <row r="403" spans="2:33" s="43" customFormat="1" x14ac:dyDescent="0.3">
      <c r="B403" s="44"/>
      <c r="C403" s="45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</row>
    <row r="404" spans="2:33" s="43" customFormat="1" x14ac:dyDescent="0.3">
      <c r="B404" s="44"/>
      <c r="C404" s="45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</row>
    <row r="405" spans="2:33" s="43" customFormat="1" x14ac:dyDescent="0.3">
      <c r="B405" s="44"/>
      <c r="C405" s="45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</row>
    <row r="406" spans="2:33" s="43" customFormat="1" x14ac:dyDescent="0.3">
      <c r="B406" s="44"/>
      <c r="C406" s="45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</row>
    <row r="407" spans="2:33" s="43" customFormat="1" x14ac:dyDescent="0.3">
      <c r="B407" s="44"/>
      <c r="C407" s="45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</row>
    <row r="408" spans="2:33" s="43" customFormat="1" x14ac:dyDescent="0.3">
      <c r="B408" s="44"/>
      <c r="C408" s="45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</row>
    <row r="409" spans="2:33" s="43" customFormat="1" x14ac:dyDescent="0.3">
      <c r="B409" s="44"/>
      <c r="C409" s="45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</row>
    <row r="410" spans="2:33" s="43" customFormat="1" x14ac:dyDescent="0.3">
      <c r="B410" s="44"/>
      <c r="C410" s="45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</row>
    <row r="411" spans="2:33" s="43" customFormat="1" x14ac:dyDescent="0.3">
      <c r="B411" s="44"/>
      <c r="C411" s="45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</row>
    <row r="412" spans="2:33" s="43" customFormat="1" x14ac:dyDescent="0.3">
      <c r="B412" s="44"/>
      <c r="C412" s="45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</row>
    <row r="413" spans="2:33" s="43" customFormat="1" x14ac:dyDescent="0.3">
      <c r="B413" s="44"/>
      <c r="C413" s="45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</row>
    <row r="414" spans="2:33" s="43" customFormat="1" x14ac:dyDescent="0.3">
      <c r="B414" s="44"/>
      <c r="C414" s="45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</row>
    <row r="415" spans="2:33" s="43" customFormat="1" x14ac:dyDescent="0.3">
      <c r="B415" s="44"/>
      <c r="C415" s="45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</row>
    <row r="416" spans="2:33" s="43" customFormat="1" x14ac:dyDescent="0.3">
      <c r="B416" s="44"/>
      <c r="C416" s="45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</row>
    <row r="417" spans="2:33" s="43" customFormat="1" x14ac:dyDescent="0.3">
      <c r="B417" s="44"/>
      <c r="C417" s="45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</row>
    <row r="418" spans="2:33" s="43" customFormat="1" x14ac:dyDescent="0.3">
      <c r="B418" s="44"/>
      <c r="C418" s="45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</row>
    <row r="419" spans="2:33" s="43" customFormat="1" x14ac:dyDescent="0.3">
      <c r="B419" s="44"/>
      <c r="C419" s="45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</row>
    <row r="420" spans="2:33" s="43" customFormat="1" x14ac:dyDescent="0.3">
      <c r="B420" s="44"/>
      <c r="C420" s="45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</row>
    <row r="421" spans="2:33" s="43" customFormat="1" x14ac:dyDescent="0.3">
      <c r="B421" s="44"/>
      <c r="C421" s="45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</row>
    <row r="422" spans="2:33" s="43" customFormat="1" x14ac:dyDescent="0.3">
      <c r="B422" s="44"/>
      <c r="C422" s="45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</row>
    <row r="423" spans="2:33" s="43" customFormat="1" x14ac:dyDescent="0.3">
      <c r="B423" s="44"/>
      <c r="C423" s="45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</row>
    <row r="424" spans="2:33" s="43" customFormat="1" x14ac:dyDescent="0.3">
      <c r="B424" s="44"/>
      <c r="C424" s="45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</row>
    <row r="425" spans="2:33" s="43" customFormat="1" x14ac:dyDescent="0.3">
      <c r="B425" s="44"/>
      <c r="C425" s="45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</row>
    <row r="426" spans="2:33" s="43" customFormat="1" x14ac:dyDescent="0.3">
      <c r="B426" s="44"/>
      <c r="C426" s="45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</row>
    <row r="427" spans="2:33" s="43" customFormat="1" x14ac:dyDescent="0.3">
      <c r="B427" s="44"/>
      <c r="C427" s="45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</row>
    <row r="428" spans="2:33" s="43" customFormat="1" x14ac:dyDescent="0.3">
      <c r="B428" s="44"/>
      <c r="C428" s="45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</row>
    <row r="429" spans="2:33" s="43" customFormat="1" x14ac:dyDescent="0.3">
      <c r="B429" s="44"/>
      <c r="C429" s="45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</row>
    <row r="430" spans="2:33" s="43" customFormat="1" x14ac:dyDescent="0.3">
      <c r="B430" s="44"/>
      <c r="C430" s="45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</row>
    <row r="431" spans="2:33" s="43" customFormat="1" x14ac:dyDescent="0.3">
      <c r="B431" s="44"/>
      <c r="C431" s="45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</row>
    <row r="432" spans="2:33" s="43" customFormat="1" x14ac:dyDescent="0.3">
      <c r="B432" s="44"/>
      <c r="C432" s="45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</row>
    <row r="433" spans="2:33" s="43" customFormat="1" x14ac:dyDescent="0.3">
      <c r="B433" s="44"/>
      <c r="C433" s="45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</row>
    <row r="434" spans="2:33" s="43" customFormat="1" x14ac:dyDescent="0.3">
      <c r="B434" s="44"/>
      <c r="C434" s="45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</row>
    <row r="435" spans="2:33" s="43" customFormat="1" x14ac:dyDescent="0.3">
      <c r="B435" s="44"/>
      <c r="C435" s="45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</row>
    <row r="436" spans="2:33" s="43" customFormat="1" x14ac:dyDescent="0.3">
      <c r="B436" s="44"/>
      <c r="C436" s="45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</row>
    <row r="437" spans="2:33" s="43" customFormat="1" x14ac:dyDescent="0.3">
      <c r="B437" s="44"/>
      <c r="C437" s="45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</row>
    <row r="438" spans="2:33" s="43" customFormat="1" x14ac:dyDescent="0.3">
      <c r="B438" s="44"/>
      <c r="C438" s="45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</row>
    <row r="439" spans="2:33" s="43" customFormat="1" x14ac:dyDescent="0.3">
      <c r="B439" s="44"/>
      <c r="C439" s="45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</row>
    <row r="440" spans="2:33" s="43" customFormat="1" x14ac:dyDescent="0.3">
      <c r="B440" s="44"/>
      <c r="C440" s="45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</row>
    <row r="441" spans="2:33" s="43" customFormat="1" x14ac:dyDescent="0.3">
      <c r="B441" s="44"/>
      <c r="C441" s="45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</row>
    <row r="442" spans="2:33" s="43" customFormat="1" x14ac:dyDescent="0.3">
      <c r="B442" s="44"/>
      <c r="C442" s="45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</row>
    <row r="443" spans="2:33" s="43" customFormat="1" x14ac:dyDescent="0.3">
      <c r="B443" s="44"/>
      <c r="C443" s="45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</row>
    <row r="444" spans="2:33" s="43" customFormat="1" x14ac:dyDescent="0.3">
      <c r="B444" s="44"/>
      <c r="C444" s="45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</row>
    <row r="445" spans="2:33" s="43" customFormat="1" x14ac:dyDescent="0.3">
      <c r="B445" s="44"/>
      <c r="C445" s="45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</row>
    <row r="446" spans="2:33" s="43" customFormat="1" x14ac:dyDescent="0.3">
      <c r="B446" s="44"/>
      <c r="C446" s="45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</row>
    <row r="447" spans="2:33" s="43" customFormat="1" x14ac:dyDescent="0.3">
      <c r="B447" s="44"/>
      <c r="C447" s="45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</row>
    <row r="448" spans="2:33" s="43" customFormat="1" x14ac:dyDescent="0.3">
      <c r="B448" s="44"/>
      <c r="C448" s="45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</row>
    <row r="449" spans="2:33" s="43" customFormat="1" x14ac:dyDescent="0.3">
      <c r="B449" s="44"/>
      <c r="C449" s="45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</row>
    <row r="450" spans="2:33" s="43" customFormat="1" x14ac:dyDescent="0.3">
      <c r="B450" s="44"/>
      <c r="C450" s="45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</row>
    <row r="451" spans="2:33" s="43" customFormat="1" x14ac:dyDescent="0.3">
      <c r="B451" s="44"/>
      <c r="C451" s="45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</row>
    <row r="452" spans="2:33" s="43" customFormat="1" x14ac:dyDescent="0.3">
      <c r="B452" s="44"/>
      <c r="C452" s="45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</row>
    <row r="453" spans="2:33" s="43" customFormat="1" x14ac:dyDescent="0.3">
      <c r="B453" s="44"/>
      <c r="C453" s="45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</row>
    <row r="454" spans="2:33" s="43" customFormat="1" x14ac:dyDescent="0.3">
      <c r="B454" s="44"/>
      <c r="C454" s="45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</row>
    <row r="455" spans="2:33" s="43" customFormat="1" x14ac:dyDescent="0.3">
      <c r="B455" s="44"/>
      <c r="C455" s="45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</row>
    <row r="456" spans="2:33" s="43" customFormat="1" x14ac:dyDescent="0.3">
      <c r="B456" s="44"/>
      <c r="C456" s="45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</row>
    <row r="457" spans="2:33" s="43" customFormat="1" x14ac:dyDescent="0.3">
      <c r="B457" s="44"/>
      <c r="C457" s="45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</row>
    <row r="458" spans="2:33" s="43" customFormat="1" x14ac:dyDescent="0.3">
      <c r="B458" s="44"/>
      <c r="C458" s="45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</row>
    <row r="459" spans="2:33" s="43" customFormat="1" x14ac:dyDescent="0.3">
      <c r="B459" s="44"/>
      <c r="C459" s="45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</row>
    <row r="460" spans="2:33" s="43" customFormat="1" x14ac:dyDescent="0.3">
      <c r="B460" s="44"/>
      <c r="C460" s="45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</row>
    <row r="461" spans="2:33" s="43" customFormat="1" x14ac:dyDescent="0.3">
      <c r="B461" s="44"/>
      <c r="C461" s="45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</row>
    <row r="462" spans="2:33" s="43" customFormat="1" x14ac:dyDescent="0.3">
      <c r="B462" s="44"/>
      <c r="C462" s="45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</row>
    <row r="463" spans="2:33" s="43" customFormat="1" x14ac:dyDescent="0.3">
      <c r="B463" s="44"/>
      <c r="C463" s="45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</row>
    <row r="464" spans="2:33" s="43" customFormat="1" x14ac:dyDescent="0.3">
      <c r="B464" s="44"/>
      <c r="C464" s="45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</row>
    <row r="465" spans="2:33" s="43" customFormat="1" x14ac:dyDescent="0.3">
      <c r="B465" s="44"/>
      <c r="C465" s="45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</row>
    <row r="466" spans="2:33" s="43" customFormat="1" x14ac:dyDescent="0.3">
      <c r="B466" s="44"/>
      <c r="C466" s="45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</row>
    <row r="467" spans="2:33" s="43" customFormat="1" x14ac:dyDescent="0.3">
      <c r="B467" s="44"/>
      <c r="C467" s="45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</row>
    <row r="468" spans="2:33" s="43" customFormat="1" x14ac:dyDescent="0.3">
      <c r="B468" s="44"/>
      <c r="C468" s="45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</row>
    <row r="469" spans="2:33" s="43" customFormat="1" x14ac:dyDescent="0.3">
      <c r="B469" s="44"/>
      <c r="C469" s="45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</row>
    <row r="470" spans="2:33" s="43" customFormat="1" x14ac:dyDescent="0.3">
      <c r="B470" s="44"/>
      <c r="C470" s="45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</row>
    <row r="471" spans="2:33" s="43" customFormat="1" x14ac:dyDescent="0.3">
      <c r="B471" s="44"/>
      <c r="C471" s="45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</row>
    <row r="472" spans="2:33" s="43" customFormat="1" x14ac:dyDescent="0.3">
      <c r="B472" s="44"/>
      <c r="C472" s="45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</row>
    <row r="473" spans="2:33" s="43" customFormat="1" x14ac:dyDescent="0.3">
      <c r="B473" s="44"/>
      <c r="C473" s="45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</row>
    <row r="474" spans="2:33" s="43" customFormat="1" x14ac:dyDescent="0.3">
      <c r="B474" s="44"/>
      <c r="C474" s="45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</row>
    <row r="475" spans="2:33" s="43" customFormat="1" x14ac:dyDescent="0.3">
      <c r="B475" s="44"/>
      <c r="C475" s="45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</row>
    <row r="476" spans="2:33" s="43" customFormat="1" x14ac:dyDescent="0.3">
      <c r="B476" s="44"/>
      <c r="C476" s="45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</row>
    <row r="477" spans="2:33" s="43" customFormat="1" x14ac:dyDescent="0.3">
      <c r="B477" s="44"/>
      <c r="C477" s="45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</row>
    <row r="478" spans="2:33" s="43" customFormat="1" x14ac:dyDescent="0.3">
      <c r="B478" s="44"/>
      <c r="C478" s="45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</row>
    <row r="479" spans="2:33" s="43" customFormat="1" x14ac:dyDescent="0.3">
      <c r="B479" s="44"/>
      <c r="C479" s="45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</row>
    <row r="480" spans="2:33" s="43" customFormat="1" x14ac:dyDescent="0.3">
      <c r="B480" s="44"/>
      <c r="C480" s="45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</row>
    <row r="481" spans="2:33" s="43" customFormat="1" x14ac:dyDescent="0.3">
      <c r="B481" s="44"/>
      <c r="C481" s="45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</row>
    <row r="482" spans="2:33" s="43" customFormat="1" x14ac:dyDescent="0.3">
      <c r="B482" s="44"/>
      <c r="C482" s="45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</row>
    <row r="483" spans="2:33" s="43" customFormat="1" x14ac:dyDescent="0.3">
      <c r="B483" s="44"/>
      <c r="C483" s="45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</row>
    <row r="484" spans="2:33" s="43" customFormat="1" x14ac:dyDescent="0.3">
      <c r="B484" s="44"/>
      <c r="C484" s="45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</row>
    <row r="485" spans="2:33" s="43" customFormat="1" x14ac:dyDescent="0.3">
      <c r="B485" s="44"/>
      <c r="C485" s="45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</row>
    <row r="486" spans="2:33" s="43" customFormat="1" x14ac:dyDescent="0.3">
      <c r="B486" s="44"/>
      <c r="C486" s="45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</row>
    <row r="487" spans="2:33" s="43" customFormat="1" x14ac:dyDescent="0.3">
      <c r="B487" s="44"/>
      <c r="C487" s="45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</row>
    <row r="488" spans="2:33" s="43" customFormat="1" x14ac:dyDescent="0.3">
      <c r="B488" s="44"/>
      <c r="C488" s="45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</row>
    <row r="489" spans="2:33" s="43" customFormat="1" x14ac:dyDescent="0.3">
      <c r="B489" s="44"/>
      <c r="C489" s="45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</row>
    <row r="490" spans="2:33" s="43" customFormat="1" x14ac:dyDescent="0.3">
      <c r="B490" s="44"/>
      <c r="C490" s="45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</row>
    <row r="491" spans="2:33" s="43" customFormat="1" x14ac:dyDescent="0.3">
      <c r="B491" s="44"/>
      <c r="C491" s="45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</row>
    <row r="492" spans="2:33" s="43" customFormat="1" x14ac:dyDescent="0.3">
      <c r="B492" s="44"/>
      <c r="C492" s="45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</row>
    <row r="493" spans="2:33" s="43" customFormat="1" x14ac:dyDescent="0.3">
      <c r="B493" s="44"/>
      <c r="C493" s="45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</row>
    <row r="494" spans="2:33" s="43" customFormat="1" x14ac:dyDescent="0.3">
      <c r="B494" s="44"/>
      <c r="C494" s="45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</row>
    <row r="495" spans="2:33" s="43" customFormat="1" x14ac:dyDescent="0.3">
      <c r="B495" s="44"/>
      <c r="C495" s="45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</row>
    <row r="496" spans="2:33" s="43" customFormat="1" x14ac:dyDescent="0.3">
      <c r="B496" s="44"/>
      <c r="C496" s="45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</row>
    <row r="497" spans="2:33" s="43" customFormat="1" x14ac:dyDescent="0.3">
      <c r="B497" s="44"/>
      <c r="C497" s="45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</row>
    <row r="498" spans="2:33" s="43" customFormat="1" x14ac:dyDescent="0.3">
      <c r="B498" s="44"/>
      <c r="C498" s="45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</row>
    <row r="499" spans="2:33" s="43" customFormat="1" x14ac:dyDescent="0.3">
      <c r="B499" s="44"/>
      <c r="C499" s="45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</row>
    <row r="500" spans="2:33" s="43" customFormat="1" x14ac:dyDescent="0.3">
      <c r="B500" s="44"/>
      <c r="C500" s="45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/>
    </row>
    <row r="501" spans="2:33" s="43" customFormat="1" x14ac:dyDescent="0.3">
      <c r="B501" s="44"/>
      <c r="C501" s="45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</row>
    <row r="502" spans="2:33" s="43" customFormat="1" x14ac:dyDescent="0.3">
      <c r="B502" s="44"/>
      <c r="C502" s="45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</row>
    <row r="503" spans="2:33" s="43" customFormat="1" x14ac:dyDescent="0.3">
      <c r="B503" s="44"/>
      <c r="C503" s="45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  <c r="AG503" s="42"/>
    </row>
    <row r="504" spans="2:33" s="43" customFormat="1" x14ac:dyDescent="0.3">
      <c r="B504" s="44"/>
      <c r="C504" s="45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</row>
    <row r="505" spans="2:33" s="43" customFormat="1" x14ac:dyDescent="0.3">
      <c r="B505" s="44"/>
      <c r="C505" s="45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</row>
    <row r="506" spans="2:33" s="43" customFormat="1" x14ac:dyDescent="0.3">
      <c r="B506" s="44"/>
      <c r="C506" s="45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</row>
    <row r="507" spans="2:33" s="43" customFormat="1" x14ac:dyDescent="0.3">
      <c r="B507" s="44"/>
      <c r="C507" s="45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</row>
    <row r="508" spans="2:33" s="43" customFormat="1" x14ac:dyDescent="0.3">
      <c r="B508" s="44"/>
      <c r="C508" s="45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</row>
    <row r="509" spans="2:33" s="43" customFormat="1" x14ac:dyDescent="0.3">
      <c r="B509" s="44"/>
      <c r="C509" s="45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</row>
    <row r="510" spans="2:33" s="43" customFormat="1" x14ac:dyDescent="0.3">
      <c r="B510" s="44"/>
      <c r="C510" s="45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</row>
    <row r="511" spans="2:33" s="43" customFormat="1" x14ac:dyDescent="0.3">
      <c r="B511" s="44"/>
      <c r="C511" s="45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</row>
    <row r="512" spans="2:33" s="43" customFormat="1" x14ac:dyDescent="0.3">
      <c r="B512" s="44"/>
      <c r="C512" s="45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</row>
    <row r="513" spans="2:33" s="43" customFormat="1" x14ac:dyDescent="0.3">
      <c r="B513" s="44"/>
      <c r="C513" s="45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</row>
    <row r="514" spans="2:33" s="43" customFormat="1" x14ac:dyDescent="0.3">
      <c r="B514" s="44"/>
      <c r="C514" s="45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</row>
    <row r="515" spans="2:33" s="43" customFormat="1" x14ac:dyDescent="0.3">
      <c r="B515" s="44"/>
      <c r="C515" s="45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</row>
    <row r="516" spans="2:33" s="43" customFormat="1" x14ac:dyDescent="0.3">
      <c r="B516" s="44"/>
      <c r="C516" s="45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</row>
    <row r="517" spans="2:33" s="43" customFormat="1" x14ac:dyDescent="0.3">
      <c r="B517" s="44"/>
      <c r="C517" s="45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</row>
    <row r="518" spans="2:33" s="43" customFormat="1" x14ac:dyDescent="0.3">
      <c r="B518" s="44"/>
      <c r="C518" s="45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</row>
    <row r="519" spans="2:33" s="43" customFormat="1" x14ac:dyDescent="0.3">
      <c r="B519" s="44"/>
      <c r="C519" s="45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</row>
    <row r="520" spans="2:33" s="43" customFormat="1" x14ac:dyDescent="0.3">
      <c r="B520" s="44"/>
      <c r="C520" s="45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</row>
    <row r="521" spans="2:33" s="43" customFormat="1" x14ac:dyDescent="0.3">
      <c r="B521" s="44"/>
      <c r="C521" s="45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</row>
    <row r="522" spans="2:33" s="43" customFormat="1" x14ac:dyDescent="0.3">
      <c r="B522" s="44"/>
      <c r="C522" s="45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</row>
    <row r="523" spans="2:33" s="43" customFormat="1" x14ac:dyDescent="0.3">
      <c r="B523" s="44"/>
      <c r="C523" s="45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</row>
    <row r="524" spans="2:33" s="43" customFormat="1" x14ac:dyDescent="0.3">
      <c r="B524" s="44"/>
      <c r="C524" s="45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</row>
    <row r="525" spans="2:33" s="43" customFormat="1" x14ac:dyDescent="0.3">
      <c r="B525" s="44"/>
      <c r="C525" s="45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</row>
    <row r="526" spans="2:33" s="43" customFormat="1" x14ac:dyDescent="0.3">
      <c r="B526" s="44"/>
      <c r="C526" s="45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</row>
    <row r="527" spans="2:33" s="43" customFormat="1" x14ac:dyDescent="0.3">
      <c r="B527" s="44"/>
      <c r="C527" s="45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</row>
    <row r="528" spans="2:33" s="43" customFormat="1" x14ac:dyDescent="0.3">
      <c r="B528" s="44"/>
      <c r="C528" s="45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</row>
    <row r="529" spans="2:46" s="43" customFormat="1" x14ac:dyDescent="0.3">
      <c r="B529" s="44"/>
      <c r="C529" s="45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</row>
    <row r="530" spans="2:46" s="43" customFormat="1" x14ac:dyDescent="0.3">
      <c r="B530" s="44"/>
      <c r="C530" s="45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</row>
    <row r="531" spans="2:46" s="43" customFormat="1" x14ac:dyDescent="0.3">
      <c r="B531" s="44"/>
      <c r="C531" s="45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</row>
    <row r="532" spans="2:46" s="43" customFormat="1" x14ac:dyDescent="0.3">
      <c r="B532" s="44"/>
      <c r="C532" s="45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</row>
    <row r="533" spans="2:46" s="43" customFormat="1" x14ac:dyDescent="0.3">
      <c r="B533" s="44"/>
      <c r="C533" s="45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</row>
    <row r="534" spans="2:46" s="43" customFormat="1" x14ac:dyDescent="0.3">
      <c r="B534" s="44"/>
      <c r="C534" s="45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</row>
    <row r="535" spans="2:46" s="43" customFormat="1" x14ac:dyDescent="0.3">
      <c r="B535" s="44"/>
      <c r="C535" s="45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</row>
    <row r="536" spans="2:46" s="43" customFormat="1" x14ac:dyDescent="0.3">
      <c r="B536" s="44"/>
      <c r="C536" s="45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</row>
    <row r="537" spans="2:46" s="43" customFormat="1" x14ac:dyDescent="0.3">
      <c r="B537" s="44"/>
      <c r="C537" s="45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</row>
    <row r="538" spans="2:46" s="43" customFormat="1" x14ac:dyDescent="0.3">
      <c r="B538" s="44"/>
      <c r="C538" s="45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</row>
    <row r="539" spans="2:46" s="43" customFormat="1" x14ac:dyDescent="0.3">
      <c r="B539" s="44"/>
      <c r="C539" s="45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</row>
    <row r="540" spans="2:46" s="43" customFormat="1" x14ac:dyDescent="0.3">
      <c r="B540" s="44"/>
      <c r="C540" s="45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</row>
    <row r="541" spans="2:46" s="43" customFormat="1" x14ac:dyDescent="0.3">
      <c r="B541" s="44"/>
      <c r="C541" s="45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</row>
    <row r="542" spans="2:46" s="43" customFormat="1" x14ac:dyDescent="0.3">
      <c r="B542" s="44"/>
      <c r="C542" s="45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</row>
    <row r="543" spans="2:46" s="43" customFormat="1" x14ac:dyDescent="0.3">
      <c r="B543" s="44"/>
      <c r="C543" s="45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</row>
    <row r="544" spans="2:46" s="43" customFormat="1" x14ac:dyDescent="0.3">
      <c r="B544" s="44"/>
      <c r="C544" s="45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K544" s="42"/>
      <c r="AL544" s="41"/>
      <c r="AM544" s="41"/>
      <c r="AN544" s="41"/>
      <c r="AO544" s="41"/>
      <c r="AP544" s="41"/>
      <c r="AQ544" s="41"/>
      <c r="AR544" s="41"/>
      <c r="AS544" s="41"/>
      <c r="AT544" s="41"/>
    </row>
  </sheetData>
  <mergeCells count="10">
    <mergeCell ref="BA3:BA4"/>
    <mergeCell ref="B3:C3"/>
    <mergeCell ref="D3:P3"/>
    <mergeCell ref="Q3:W3"/>
    <mergeCell ref="AG3:AT3"/>
    <mergeCell ref="X3:AF3"/>
    <mergeCell ref="AV2:AV3"/>
    <mergeCell ref="AW2:AW3"/>
    <mergeCell ref="AX2:AX3"/>
    <mergeCell ref="AY2:AY3"/>
  </mergeCells>
  <conditionalFormatting sqref="D344:AI344 D350:AG380 AO5:AT344 AK344:AM344 D5:AM343">
    <cfRule type="containsText" dxfId="22" priority="43" operator="containsText" text="↓">
      <formula>NOT(ISERROR(SEARCH("↓",D5)))</formula>
    </cfRule>
    <cfRule type="containsText" dxfId="21" priority="44" operator="containsText" text="→">
      <formula>NOT(ISERROR(SEARCH("→",D5)))</formula>
    </cfRule>
    <cfRule type="containsText" dxfId="20" priority="45" operator="containsText" text="➚">
      <formula>NOT(ISERROR(SEARCH("➚",D5)))</formula>
    </cfRule>
    <cfRule type="containsText" dxfId="19" priority="46" operator="containsText" text="↑">
      <formula>NOT(ISERROR(SEARCH("↑",D5)))</formula>
    </cfRule>
  </conditionalFormatting>
  <conditionalFormatting sqref="D344:AI344 D350:AG380 AO5:AT344 AK344:AM344 D5:AM343">
    <cfRule type="containsText" dxfId="18" priority="47" operator="containsText" text="gray">
      <formula>NOT(ISERROR(SEARCH("gray",D5)))</formula>
    </cfRule>
    <cfRule type="containsText" dxfId="17" priority="48" operator="containsText" text="orange">
      <formula>NOT(ISERROR(SEARCH("orange",D5)))</formula>
    </cfRule>
    <cfRule type="containsText" dxfId="16" priority="49" operator="containsText" text="yellow">
      <formula>NOT(ISERROR(SEARCH("yellow",D5)))</formula>
    </cfRule>
    <cfRule type="containsText" dxfId="15" priority="50" operator="containsText" text="red">
      <formula>NOT(ISERROR(SEARCH("red",D5)))</formula>
    </cfRule>
    <cfRule type="containsText" dxfId="14" priority="51" operator="containsText" text="green">
      <formula>NOT(ISERROR(SEARCH("green",D5)))</formula>
    </cfRule>
  </conditionalFormatting>
  <conditionalFormatting sqref="A3:B3 AG3 Q1:V1 D1:N1 D3:W3 X1:AM1 AO1:AT1 AU3 AZ3:XFD3 AV2:AY2">
    <cfRule type="expression" dxfId="13" priority="42">
      <formula>"RESIDUO(FILA();2)=0"</formula>
    </cfRule>
  </conditionalFormatting>
  <conditionalFormatting sqref="X3">
    <cfRule type="expression" dxfId="12" priority="33">
      <formula>"RESIDUO(FILA();2)=0"</formula>
    </cfRule>
  </conditionalFormatting>
  <conditionalFormatting sqref="O1:P1">
    <cfRule type="expression" dxfId="11" priority="17">
      <formula>"RESIDUO(FILA();2)=0"</formula>
    </cfRule>
  </conditionalFormatting>
  <conditionalFormatting sqref="W1">
    <cfRule type="expression" dxfId="10" priority="16">
      <formula>"RESIDUO(FILA();2)=0"</formula>
    </cfRule>
  </conditionalFormatting>
  <conditionalFormatting sqref="AO5:AT343 D5:AM34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5:AN344">
    <cfRule type="containsText" dxfId="9" priority="3" operator="containsText" text="↓">
      <formula>NOT(ISERROR(SEARCH("↓",AN5)))</formula>
    </cfRule>
    <cfRule type="containsText" dxfId="8" priority="4" operator="containsText" text="→">
      <formula>NOT(ISERROR(SEARCH("→",AN5)))</formula>
    </cfRule>
    <cfRule type="containsText" dxfId="7" priority="5" operator="containsText" text="➚">
      <formula>NOT(ISERROR(SEARCH("➚",AN5)))</formula>
    </cfRule>
    <cfRule type="containsText" dxfId="6" priority="6" operator="containsText" text="↑">
      <formula>NOT(ISERROR(SEARCH("↑",AN5)))</formula>
    </cfRule>
  </conditionalFormatting>
  <conditionalFormatting sqref="AN5:AN344">
    <cfRule type="containsText" dxfId="5" priority="7" operator="containsText" text="gray">
      <formula>NOT(ISERROR(SEARCH("gray",AN5)))</formula>
    </cfRule>
    <cfRule type="containsText" dxfId="4" priority="8" operator="containsText" text="orange">
      <formula>NOT(ISERROR(SEARCH("orange",AN5)))</formula>
    </cfRule>
    <cfRule type="containsText" dxfId="3" priority="9" operator="containsText" text="yellow">
      <formula>NOT(ISERROR(SEARCH("yellow",AN5)))</formula>
    </cfRule>
    <cfRule type="containsText" dxfId="2" priority="10" operator="containsText" text="red">
      <formula>NOT(ISERROR(SEARCH("red",AN5)))</formula>
    </cfRule>
    <cfRule type="containsText" dxfId="1" priority="11" operator="containsText" text="green">
      <formula>NOT(ISERROR(SEARCH("green",AN5)))</formula>
    </cfRule>
  </conditionalFormatting>
  <conditionalFormatting sqref="AN1">
    <cfRule type="expression" dxfId="0" priority="2">
      <formula>"RESIDUO(FILA();2)=0"</formula>
    </cfRule>
  </conditionalFormatting>
  <conditionalFormatting sqref="AN5:AN34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0BA56"/>
  </sheetPr>
  <dimension ref="A2:AG343"/>
  <sheetViews>
    <sheetView tabSelected="1" workbookViewId="0">
      <selection activeCell="I58" sqref="I58"/>
    </sheetView>
  </sheetViews>
  <sheetFormatPr defaultColWidth="8.88671875" defaultRowHeight="14.4" x14ac:dyDescent="0.3"/>
  <cols>
    <col min="1" max="1" width="5.21875" style="17" customWidth="1"/>
    <col min="2" max="2" width="8.88671875" style="286"/>
    <col min="3" max="3" width="19.6640625" style="17" customWidth="1"/>
    <col min="4" max="4" width="8.88671875" style="291"/>
    <col min="5" max="5" width="8.88671875" style="286"/>
    <col min="6" max="33" width="8.88671875" style="17"/>
  </cols>
  <sheetData>
    <row r="2" spans="2:5" ht="61.2" customHeight="1" x14ac:dyDescent="0.3"/>
    <row r="3" spans="2:5" ht="15" thickBot="1" x14ac:dyDescent="0.35"/>
    <row r="4" spans="2:5" ht="15" thickBot="1" x14ac:dyDescent="0.35">
      <c r="B4" s="281" t="s">
        <v>398</v>
      </c>
      <c r="C4" s="282" t="s">
        <v>364</v>
      </c>
      <c r="D4" s="287" t="s">
        <v>466</v>
      </c>
      <c r="E4" s="287" t="s">
        <v>467</v>
      </c>
    </row>
    <row r="5" spans="2:5" x14ac:dyDescent="0.3">
      <c r="B5" s="294">
        <v>20101</v>
      </c>
      <c r="C5" s="283" t="s">
        <v>35</v>
      </c>
      <c r="D5" s="292">
        <v>80.847466036867345</v>
      </c>
      <c r="E5" s="288">
        <v>1</v>
      </c>
    </row>
    <row r="6" spans="2:5" x14ac:dyDescent="0.3">
      <c r="B6" s="295">
        <v>30101</v>
      </c>
      <c r="C6" s="284" t="s">
        <v>122</v>
      </c>
      <c r="D6" s="291">
        <v>74.737431444569097</v>
      </c>
      <c r="E6" s="289">
        <v>2</v>
      </c>
    </row>
    <row r="7" spans="2:5" x14ac:dyDescent="0.3">
      <c r="B7" s="295">
        <v>50101</v>
      </c>
      <c r="C7" s="284" t="s">
        <v>204</v>
      </c>
      <c r="D7" s="291">
        <v>73.627113229027287</v>
      </c>
      <c r="E7" s="289">
        <v>3</v>
      </c>
    </row>
    <row r="8" spans="2:5" x14ac:dyDescent="0.3">
      <c r="B8" s="295">
        <v>60101</v>
      </c>
      <c r="C8" s="284" t="s">
        <v>244</v>
      </c>
      <c r="D8" s="291">
        <v>72.851712555891893</v>
      </c>
      <c r="E8" s="289">
        <v>4</v>
      </c>
    </row>
    <row r="9" spans="2:5" x14ac:dyDescent="0.3">
      <c r="B9" s="295">
        <v>21401</v>
      </c>
      <c r="C9" s="284" t="s">
        <v>106</v>
      </c>
      <c r="D9" s="291">
        <v>72.564876169414021</v>
      </c>
      <c r="E9" s="289">
        <v>5</v>
      </c>
    </row>
    <row r="10" spans="2:5" x14ac:dyDescent="0.3">
      <c r="B10" s="295">
        <v>10101</v>
      </c>
      <c r="C10" s="284" t="s">
        <v>6</v>
      </c>
      <c r="D10" s="291">
        <v>72.281103501196711</v>
      </c>
      <c r="E10" s="289">
        <v>6</v>
      </c>
    </row>
    <row r="11" spans="2:5" x14ac:dyDescent="0.3">
      <c r="B11" s="295">
        <v>51201</v>
      </c>
      <c r="C11" s="284" t="s">
        <v>235</v>
      </c>
      <c r="D11" s="291">
        <v>69.70262508396354</v>
      </c>
      <c r="E11" s="289">
        <v>7</v>
      </c>
    </row>
    <row r="12" spans="2:5" x14ac:dyDescent="0.3">
      <c r="B12" s="295">
        <v>40101</v>
      </c>
      <c r="C12" s="284" t="s">
        <v>169</v>
      </c>
      <c r="D12" s="291">
        <v>69.317507910533294</v>
      </c>
      <c r="E12" s="289">
        <v>8</v>
      </c>
    </row>
    <row r="13" spans="2:5" x14ac:dyDescent="0.3">
      <c r="B13" s="295">
        <v>21701</v>
      </c>
      <c r="C13" s="284" t="s">
        <v>112</v>
      </c>
      <c r="D13" s="291">
        <v>69.152376964637213</v>
      </c>
      <c r="E13" s="289">
        <v>9</v>
      </c>
    </row>
    <row r="14" spans="2:5" x14ac:dyDescent="0.3">
      <c r="B14" s="295">
        <v>70101</v>
      </c>
      <c r="C14" s="284" t="s">
        <v>254</v>
      </c>
      <c r="D14" s="291">
        <v>67.62192771920806</v>
      </c>
      <c r="E14" s="289">
        <v>10</v>
      </c>
    </row>
    <row r="15" spans="2:5" x14ac:dyDescent="0.3">
      <c r="B15" s="295">
        <v>70706</v>
      </c>
      <c r="C15" s="284" t="s">
        <v>279</v>
      </c>
      <c r="D15" s="291">
        <v>66.571348752315046</v>
      </c>
      <c r="E15" s="289">
        <v>11</v>
      </c>
    </row>
    <row r="16" spans="2:5" x14ac:dyDescent="0.3">
      <c r="B16" s="295">
        <v>20105</v>
      </c>
      <c r="C16" s="284" t="s">
        <v>39</v>
      </c>
      <c r="D16" s="291">
        <v>65.169538239624103</v>
      </c>
      <c r="E16" s="289">
        <v>12</v>
      </c>
    </row>
    <row r="17" spans="2:5" x14ac:dyDescent="0.3">
      <c r="B17" s="295">
        <v>70503</v>
      </c>
      <c r="C17" s="284" t="s">
        <v>270</v>
      </c>
      <c r="D17" s="291">
        <v>64.338159883994976</v>
      </c>
      <c r="E17" s="289">
        <v>13</v>
      </c>
    </row>
    <row r="18" spans="2:5" x14ac:dyDescent="0.3">
      <c r="B18" s="295">
        <v>80304</v>
      </c>
      <c r="C18" s="284" t="s">
        <v>315</v>
      </c>
      <c r="D18" s="291">
        <v>62.852972950176358</v>
      </c>
      <c r="E18" s="289">
        <v>14</v>
      </c>
    </row>
    <row r="19" spans="2:5" x14ac:dyDescent="0.3">
      <c r="B19" s="295">
        <v>80101</v>
      </c>
      <c r="C19" s="284" t="s">
        <v>309</v>
      </c>
      <c r="D19" s="291">
        <v>62.4406634355798</v>
      </c>
      <c r="E19" s="289">
        <v>15</v>
      </c>
    </row>
    <row r="20" spans="2:5" x14ac:dyDescent="0.3">
      <c r="B20" s="295">
        <v>70901</v>
      </c>
      <c r="C20" s="284" t="s">
        <v>286</v>
      </c>
      <c r="D20" s="291">
        <v>61.43992019927304</v>
      </c>
      <c r="E20" s="289">
        <v>16</v>
      </c>
    </row>
    <row r="21" spans="2:5" x14ac:dyDescent="0.3">
      <c r="B21" s="295">
        <v>90101</v>
      </c>
      <c r="C21" s="284" t="s">
        <v>326</v>
      </c>
      <c r="D21" s="291">
        <v>59.344359720746994</v>
      </c>
      <c r="E21" s="289">
        <v>17</v>
      </c>
    </row>
    <row r="22" spans="2:5" x14ac:dyDescent="0.3">
      <c r="B22" s="295">
        <v>60302</v>
      </c>
      <c r="C22" s="284" t="s">
        <v>248</v>
      </c>
      <c r="D22" s="291">
        <v>58.815577788420725</v>
      </c>
      <c r="E22" s="289">
        <v>18</v>
      </c>
    </row>
    <row r="23" spans="2:5" x14ac:dyDescent="0.3">
      <c r="B23" s="295">
        <v>31001</v>
      </c>
      <c r="C23" s="284" t="s">
        <v>148</v>
      </c>
      <c r="D23" s="291">
        <v>58.665884157602534</v>
      </c>
      <c r="E23" s="289">
        <v>19</v>
      </c>
    </row>
    <row r="24" spans="2:5" x14ac:dyDescent="0.3">
      <c r="B24" s="295">
        <v>60301</v>
      </c>
      <c r="C24" s="284" t="s">
        <v>247</v>
      </c>
      <c r="D24" s="291">
        <v>58.605462479251322</v>
      </c>
      <c r="E24" s="289">
        <v>20</v>
      </c>
    </row>
    <row r="25" spans="2:5" x14ac:dyDescent="0.3">
      <c r="B25" s="295">
        <v>30901</v>
      </c>
      <c r="C25" s="284" t="s">
        <v>143</v>
      </c>
      <c r="D25" s="291">
        <v>58.259066628706179</v>
      </c>
      <c r="E25" s="289">
        <v>21</v>
      </c>
    </row>
    <row r="26" spans="2:5" x14ac:dyDescent="0.3">
      <c r="B26" s="295">
        <v>60303</v>
      </c>
      <c r="C26" s="284" t="s">
        <v>249</v>
      </c>
      <c r="D26" s="291">
        <v>58.156145104736083</v>
      </c>
      <c r="E26" s="289">
        <v>22</v>
      </c>
    </row>
    <row r="27" spans="2:5" x14ac:dyDescent="0.3">
      <c r="B27" s="295">
        <v>71402</v>
      </c>
      <c r="C27" s="284" t="s">
        <v>305</v>
      </c>
      <c r="D27" s="291">
        <v>58.107464728764441</v>
      </c>
      <c r="E27" s="289">
        <v>23</v>
      </c>
    </row>
    <row r="28" spans="2:5" x14ac:dyDescent="0.3">
      <c r="B28" s="295">
        <v>50801</v>
      </c>
      <c r="C28" s="284" t="s">
        <v>225</v>
      </c>
      <c r="D28" s="291">
        <v>57.759687102865712</v>
      </c>
      <c r="E28" s="289">
        <v>24</v>
      </c>
    </row>
    <row r="29" spans="2:5" x14ac:dyDescent="0.3">
      <c r="B29" s="295">
        <v>50203</v>
      </c>
      <c r="C29" s="284" t="s">
        <v>210</v>
      </c>
      <c r="D29" s="291">
        <v>55.123572732533198</v>
      </c>
      <c r="E29" s="289">
        <v>25</v>
      </c>
    </row>
    <row r="30" spans="2:5" x14ac:dyDescent="0.3">
      <c r="B30" s="295">
        <v>50901</v>
      </c>
      <c r="C30" s="284" t="s">
        <v>386</v>
      </c>
      <c r="D30" s="291">
        <v>55.042233498882744</v>
      </c>
      <c r="E30" s="289">
        <v>26</v>
      </c>
    </row>
    <row r="31" spans="2:5" x14ac:dyDescent="0.3">
      <c r="B31" s="295">
        <v>30905</v>
      </c>
      <c r="C31" s="284" t="s">
        <v>147</v>
      </c>
      <c r="D31" s="291">
        <v>54.011212870221527</v>
      </c>
      <c r="E31" s="289">
        <v>27</v>
      </c>
    </row>
    <row r="32" spans="2:5" x14ac:dyDescent="0.3">
      <c r="B32" s="295">
        <v>60202</v>
      </c>
      <c r="C32" s="284" t="s">
        <v>246</v>
      </c>
      <c r="D32" s="291">
        <v>53.47638392740285</v>
      </c>
      <c r="E32" s="289">
        <v>28</v>
      </c>
    </row>
    <row r="33" spans="2:5" x14ac:dyDescent="0.3">
      <c r="B33" s="295">
        <v>10501</v>
      </c>
      <c r="C33" s="284" t="s">
        <v>20</v>
      </c>
      <c r="D33" s="291">
        <v>53.101742434237053</v>
      </c>
      <c r="E33" s="289">
        <v>29</v>
      </c>
    </row>
    <row r="34" spans="2:5" x14ac:dyDescent="0.3">
      <c r="B34" s="295">
        <v>70501</v>
      </c>
      <c r="C34" s="284" t="s">
        <v>390</v>
      </c>
      <c r="D34" s="291">
        <v>53.060358692256337</v>
      </c>
      <c r="E34" s="289">
        <v>30</v>
      </c>
    </row>
    <row r="35" spans="2:5" x14ac:dyDescent="0.3">
      <c r="B35" s="295">
        <v>70103</v>
      </c>
      <c r="C35" s="284" t="s">
        <v>256</v>
      </c>
      <c r="D35" s="291">
        <v>52.866199417494059</v>
      </c>
      <c r="E35" s="289">
        <v>31</v>
      </c>
    </row>
    <row r="36" spans="2:5" x14ac:dyDescent="0.3">
      <c r="B36" s="295">
        <v>71401</v>
      </c>
      <c r="C36" s="284" t="s">
        <v>392</v>
      </c>
      <c r="D36" s="291">
        <v>52.830922869877355</v>
      </c>
      <c r="E36" s="289">
        <v>32</v>
      </c>
    </row>
    <row r="37" spans="2:5" x14ac:dyDescent="0.3">
      <c r="B37" s="295">
        <v>70801</v>
      </c>
      <c r="C37" s="284" t="s">
        <v>281</v>
      </c>
      <c r="D37" s="291">
        <v>52.546720400872879</v>
      </c>
      <c r="E37" s="289">
        <v>33</v>
      </c>
    </row>
    <row r="38" spans="2:5" x14ac:dyDescent="0.3">
      <c r="B38" s="295">
        <v>90201</v>
      </c>
      <c r="C38" s="284" t="s">
        <v>330</v>
      </c>
      <c r="D38" s="291">
        <v>52.492357831517808</v>
      </c>
      <c r="E38" s="289">
        <v>34</v>
      </c>
    </row>
    <row r="39" spans="2:5" x14ac:dyDescent="0.3">
      <c r="B39" s="295">
        <v>70704</v>
      </c>
      <c r="C39" s="284" t="s">
        <v>277</v>
      </c>
      <c r="D39" s="291">
        <v>52.214103592582319</v>
      </c>
      <c r="E39" s="289">
        <v>35</v>
      </c>
    </row>
    <row r="40" spans="2:5" x14ac:dyDescent="0.3">
      <c r="B40" s="295">
        <v>80501</v>
      </c>
      <c r="C40" s="284" t="s">
        <v>318</v>
      </c>
      <c r="D40" s="291">
        <v>51.874346408643419</v>
      </c>
      <c r="E40" s="289">
        <v>36</v>
      </c>
    </row>
    <row r="41" spans="2:5" x14ac:dyDescent="0.3">
      <c r="B41" s="295">
        <v>20701</v>
      </c>
      <c r="C41" s="284" t="s">
        <v>70</v>
      </c>
      <c r="D41" s="291">
        <v>51.606349812283455</v>
      </c>
      <c r="E41" s="289">
        <v>37</v>
      </c>
    </row>
    <row r="42" spans="2:5" x14ac:dyDescent="0.3">
      <c r="B42" s="295">
        <v>30904</v>
      </c>
      <c r="C42" s="284" t="s">
        <v>146</v>
      </c>
      <c r="D42" s="291">
        <v>51.288735125719313</v>
      </c>
      <c r="E42" s="289">
        <v>38</v>
      </c>
    </row>
    <row r="43" spans="2:5" x14ac:dyDescent="0.3">
      <c r="B43" s="295">
        <v>20206</v>
      </c>
      <c r="C43" s="284" t="s">
        <v>45</v>
      </c>
      <c r="D43" s="291">
        <v>51.164436471059339</v>
      </c>
      <c r="E43" s="289">
        <v>39</v>
      </c>
    </row>
    <row r="44" spans="2:5" x14ac:dyDescent="0.3">
      <c r="B44" s="295">
        <v>21102</v>
      </c>
      <c r="C44" s="284" t="s">
        <v>91</v>
      </c>
      <c r="D44" s="291">
        <v>50.821303806994464</v>
      </c>
      <c r="E44" s="289">
        <v>40</v>
      </c>
    </row>
    <row r="45" spans="2:5" x14ac:dyDescent="0.3">
      <c r="B45" s="295">
        <v>20803</v>
      </c>
      <c r="C45" s="284" t="s">
        <v>74</v>
      </c>
      <c r="D45" s="291">
        <v>50.569741421395271</v>
      </c>
      <c r="E45" s="289">
        <v>41</v>
      </c>
    </row>
    <row r="46" spans="2:5" x14ac:dyDescent="0.3">
      <c r="B46" s="295">
        <v>71101</v>
      </c>
      <c r="C46" s="284" t="s">
        <v>295</v>
      </c>
      <c r="D46" s="291">
        <v>50.295875322777121</v>
      </c>
      <c r="E46" s="289">
        <v>42</v>
      </c>
    </row>
    <row r="47" spans="2:5" x14ac:dyDescent="0.3">
      <c r="B47" s="295">
        <v>70601</v>
      </c>
      <c r="C47" s="284" t="s">
        <v>271</v>
      </c>
      <c r="D47" s="291">
        <v>49.686474119402561</v>
      </c>
      <c r="E47" s="289">
        <v>43</v>
      </c>
    </row>
    <row r="48" spans="2:5" x14ac:dyDescent="0.3">
      <c r="B48" s="295">
        <v>21101</v>
      </c>
      <c r="C48" s="284" t="s">
        <v>90</v>
      </c>
      <c r="D48" s="291">
        <v>49.585000112950922</v>
      </c>
      <c r="E48" s="289">
        <v>44</v>
      </c>
    </row>
    <row r="49" spans="2:5" x14ac:dyDescent="0.3">
      <c r="B49" s="295">
        <v>20602</v>
      </c>
      <c r="C49" s="284" t="s">
        <v>63</v>
      </c>
      <c r="D49" s="291">
        <v>49.558225265834679</v>
      </c>
      <c r="E49" s="289">
        <v>45</v>
      </c>
    </row>
    <row r="50" spans="2:5" x14ac:dyDescent="0.3">
      <c r="B50" s="295">
        <v>71102</v>
      </c>
      <c r="C50" s="284" t="s">
        <v>296</v>
      </c>
      <c r="D50" s="291">
        <v>49.310851915386351</v>
      </c>
      <c r="E50" s="289">
        <v>46</v>
      </c>
    </row>
    <row r="51" spans="2:5" x14ac:dyDescent="0.3">
      <c r="B51" s="295">
        <v>40702</v>
      </c>
      <c r="C51" s="284" t="s">
        <v>188</v>
      </c>
      <c r="D51" s="291">
        <v>49.209173992701785</v>
      </c>
      <c r="E51" s="289">
        <v>47</v>
      </c>
    </row>
    <row r="52" spans="2:5" x14ac:dyDescent="0.3">
      <c r="B52" s="295">
        <v>21502</v>
      </c>
      <c r="C52" s="284" t="s">
        <v>109</v>
      </c>
      <c r="D52" s="291">
        <v>49.167510854621483</v>
      </c>
      <c r="E52" s="289">
        <v>48</v>
      </c>
    </row>
    <row r="53" spans="2:5" x14ac:dyDescent="0.3">
      <c r="B53" s="295">
        <v>80302</v>
      </c>
      <c r="C53" s="284" t="s">
        <v>313</v>
      </c>
      <c r="D53" s="291">
        <v>49.135215830653905</v>
      </c>
      <c r="E53" s="289">
        <v>49</v>
      </c>
    </row>
    <row r="54" spans="2:5" x14ac:dyDescent="0.3">
      <c r="B54" s="295">
        <v>80301</v>
      </c>
      <c r="C54" s="284" t="s">
        <v>312</v>
      </c>
      <c r="D54" s="291">
        <v>49.052416890587665</v>
      </c>
      <c r="E54" s="289">
        <v>50</v>
      </c>
    </row>
    <row r="55" spans="2:5" x14ac:dyDescent="0.3">
      <c r="B55" s="295">
        <v>20804</v>
      </c>
      <c r="C55" s="284" t="s">
        <v>75</v>
      </c>
      <c r="D55" s="291">
        <v>49.024564512318662</v>
      </c>
      <c r="E55" s="289">
        <v>51</v>
      </c>
    </row>
    <row r="56" spans="2:5" x14ac:dyDescent="0.3">
      <c r="B56" s="295">
        <v>40701</v>
      </c>
      <c r="C56" s="284" t="s">
        <v>187</v>
      </c>
      <c r="D56" s="291">
        <v>48.893369989218897</v>
      </c>
      <c r="E56" s="289">
        <v>52</v>
      </c>
    </row>
    <row r="57" spans="2:5" x14ac:dyDescent="0.3">
      <c r="B57" s="295">
        <v>20601</v>
      </c>
      <c r="C57" s="284" t="s">
        <v>62</v>
      </c>
      <c r="D57" s="291">
        <v>48.781788804925831</v>
      </c>
      <c r="E57" s="289">
        <v>53</v>
      </c>
    </row>
    <row r="58" spans="2:5" x14ac:dyDescent="0.3">
      <c r="B58" s="295">
        <v>70301</v>
      </c>
      <c r="C58" s="284" t="s">
        <v>261</v>
      </c>
      <c r="D58" s="291">
        <v>48.58154065066843</v>
      </c>
      <c r="E58" s="289">
        <v>54</v>
      </c>
    </row>
    <row r="59" spans="2:5" x14ac:dyDescent="0.3">
      <c r="B59" s="295">
        <v>80303</v>
      </c>
      <c r="C59" s="284" t="s">
        <v>314</v>
      </c>
      <c r="D59" s="291">
        <v>48.464959526082239</v>
      </c>
      <c r="E59" s="289">
        <v>55</v>
      </c>
    </row>
    <row r="60" spans="2:5" x14ac:dyDescent="0.3">
      <c r="B60" s="295">
        <v>71103</v>
      </c>
      <c r="C60" s="284" t="s">
        <v>297</v>
      </c>
      <c r="D60" s="291">
        <v>48.34210756317799</v>
      </c>
      <c r="E60" s="289">
        <v>56</v>
      </c>
    </row>
    <row r="61" spans="2:5" x14ac:dyDescent="0.3">
      <c r="B61" s="295">
        <v>30903</v>
      </c>
      <c r="C61" s="284" t="s">
        <v>145</v>
      </c>
      <c r="D61" s="291">
        <v>48.230095848294766</v>
      </c>
      <c r="E61" s="289">
        <v>57</v>
      </c>
    </row>
    <row r="62" spans="2:5" x14ac:dyDescent="0.3">
      <c r="B62" s="295">
        <v>21305</v>
      </c>
      <c r="C62" s="284" t="s">
        <v>103</v>
      </c>
      <c r="D62" s="291">
        <v>48.190505260998975</v>
      </c>
      <c r="E62" s="289">
        <v>58</v>
      </c>
    </row>
    <row r="63" spans="2:5" x14ac:dyDescent="0.3">
      <c r="B63" s="295">
        <v>50902</v>
      </c>
      <c r="C63" s="284" t="s">
        <v>228</v>
      </c>
      <c r="D63" s="291">
        <v>48.075600813210883</v>
      </c>
      <c r="E63" s="289">
        <v>59</v>
      </c>
    </row>
    <row r="64" spans="2:5" x14ac:dyDescent="0.3">
      <c r="B64" s="295">
        <v>31401</v>
      </c>
      <c r="C64" s="284" t="s">
        <v>161</v>
      </c>
      <c r="D64" s="291">
        <v>47.934194471335864</v>
      </c>
      <c r="E64" s="289">
        <v>60</v>
      </c>
    </row>
    <row r="65" spans="2:5" x14ac:dyDescent="0.3">
      <c r="B65" s="295">
        <v>71301</v>
      </c>
      <c r="C65" s="284" t="s">
        <v>302</v>
      </c>
      <c r="D65" s="291">
        <v>47.902535462275722</v>
      </c>
      <c r="E65" s="289">
        <v>61</v>
      </c>
    </row>
    <row r="66" spans="2:5" x14ac:dyDescent="0.3">
      <c r="B66" s="295">
        <v>80401</v>
      </c>
      <c r="C66" s="284" t="s">
        <v>316</v>
      </c>
      <c r="D66" s="291">
        <v>47.897239835064553</v>
      </c>
      <c r="E66" s="289">
        <v>62</v>
      </c>
    </row>
    <row r="67" spans="2:5" x14ac:dyDescent="0.3">
      <c r="B67" s="295">
        <v>80701</v>
      </c>
      <c r="C67" s="284" t="s">
        <v>321</v>
      </c>
      <c r="D67" s="291">
        <v>47.769721165276906</v>
      </c>
      <c r="E67" s="289">
        <v>63</v>
      </c>
    </row>
    <row r="68" spans="2:5" x14ac:dyDescent="0.3">
      <c r="B68" s="295">
        <v>21501</v>
      </c>
      <c r="C68" s="284" t="s">
        <v>108</v>
      </c>
      <c r="D68" s="291">
        <v>47.761580429335218</v>
      </c>
      <c r="E68" s="289">
        <v>64</v>
      </c>
    </row>
    <row r="69" spans="2:5" x14ac:dyDescent="0.3">
      <c r="B69" s="295">
        <v>40401</v>
      </c>
      <c r="C69" s="284" t="s">
        <v>177</v>
      </c>
      <c r="D69" s="291">
        <v>47.548936294000782</v>
      </c>
      <c r="E69" s="289">
        <v>65</v>
      </c>
    </row>
    <row r="70" spans="2:5" x14ac:dyDescent="0.3">
      <c r="B70" s="295">
        <v>21601</v>
      </c>
      <c r="C70" s="284" t="s">
        <v>110</v>
      </c>
      <c r="D70" s="291">
        <v>47.408369698370386</v>
      </c>
      <c r="E70" s="289">
        <v>66</v>
      </c>
    </row>
    <row r="71" spans="2:5" x14ac:dyDescent="0.3">
      <c r="B71" s="295">
        <v>80202</v>
      </c>
      <c r="C71" s="284" t="s">
        <v>311</v>
      </c>
      <c r="D71" s="291">
        <v>47.33454133031249</v>
      </c>
      <c r="E71" s="289">
        <v>67</v>
      </c>
    </row>
    <row r="72" spans="2:5" x14ac:dyDescent="0.3">
      <c r="B72" s="295">
        <v>60401</v>
      </c>
      <c r="C72" s="284" t="s">
        <v>250</v>
      </c>
      <c r="D72" s="291">
        <v>47.275034997007367</v>
      </c>
      <c r="E72" s="289">
        <v>68</v>
      </c>
    </row>
    <row r="73" spans="2:5" x14ac:dyDescent="0.3">
      <c r="B73" s="295">
        <v>10701</v>
      </c>
      <c r="C73" s="284" t="s">
        <v>24</v>
      </c>
      <c r="D73" s="291">
        <v>47.239719968366828</v>
      </c>
      <c r="E73" s="289">
        <v>69</v>
      </c>
    </row>
    <row r="74" spans="2:5" x14ac:dyDescent="0.3">
      <c r="B74" s="295">
        <v>20801</v>
      </c>
      <c r="C74" s="284" t="s">
        <v>72</v>
      </c>
      <c r="D74" s="291">
        <v>46.949502726334892</v>
      </c>
      <c r="E74" s="289">
        <v>70</v>
      </c>
    </row>
    <row r="75" spans="2:5" x14ac:dyDescent="0.3">
      <c r="B75" s="295">
        <v>21702</v>
      </c>
      <c r="C75" s="284" t="s">
        <v>113</v>
      </c>
      <c r="D75" s="291">
        <v>46.860660385497717</v>
      </c>
      <c r="E75" s="289">
        <v>71</v>
      </c>
    </row>
    <row r="76" spans="2:5" x14ac:dyDescent="0.3">
      <c r="B76" s="295">
        <v>20201</v>
      </c>
      <c r="C76" s="284" t="s">
        <v>40</v>
      </c>
      <c r="D76" s="291">
        <v>46.735103329424639</v>
      </c>
      <c r="E76" s="289">
        <v>72</v>
      </c>
    </row>
    <row r="77" spans="2:5" x14ac:dyDescent="0.3">
      <c r="B77" s="295">
        <v>51501</v>
      </c>
      <c r="C77" s="284" t="s">
        <v>242</v>
      </c>
      <c r="D77" s="291">
        <v>46.731921373087488</v>
      </c>
      <c r="E77" s="289">
        <v>73</v>
      </c>
    </row>
    <row r="78" spans="2:5" x14ac:dyDescent="0.3">
      <c r="B78" s="295">
        <v>71001</v>
      </c>
      <c r="C78" s="284" t="s">
        <v>290</v>
      </c>
      <c r="D78" s="291">
        <v>46.706812953721538</v>
      </c>
      <c r="E78" s="289">
        <v>74</v>
      </c>
    </row>
    <row r="79" spans="2:5" x14ac:dyDescent="0.3">
      <c r="B79" s="295">
        <v>70903</v>
      </c>
      <c r="C79" s="284" t="s">
        <v>288</v>
      </c>
      <c r="D79" s="291">
        <v>46.425315951257147</v>
      </c>
      <c r="E79" s="289">
        <v>75</v>
      </c>
    </row>
    <row r="80" spans="2:5" x14ac:dyDescent="0.3">
      <c r="B80" s="295">
        <v>40601</v>
      </c>
      <c r="C80" s="284" t="s">
        <v>184</v>
      </c>
      <c r="D80" s="291">
        <v>45.793752571284003</v>
      </c>
      <c r="E80" s="289">
        <v>76</v>
      </c>
    </row>
    <row r="81" spans="2:5" x14ac:dyDescent="0.3">
      <c r="B81" s="295">
        <v>20203</v>
      </c>
      <c r="C81" s="284" t="s">
        <v>42</v>
      </c>
      <c r="D81" s="291">
        <v>45.753833308730819</v>
      </c>
      <c r="E81" s="289">
        <v>77</v>
      </c>
    </row>
    <row r="82" spans="2:5" x14ac:dyDescent="0.3">
      <c r="B82" s="295">
        <v>21203</v>
      </c>
      <c r="C82" s="284" t="s">
        <v>97</v>
      </c>
      <c r="D82" s="291">
        <v>45.664733580669392</v>
      </c>
      <c r="E82" s="289">
        <v>78</v>
      </c>
    </row>
    <row r="83" spans="2:5" x14ac:dyDescent="0.3">
      <c r="B83" s="295">
        <v>20802</v>
      </c>
      <c r="C83" s="284" t="s">
        <v>73</v>
      </c>
      <c r="D83" s="291">
        <v>45.614479446508454</v>
      </c>
      <c r="E83" s="289">
        <v>79</v>
      </c>
    </row>
    <row r="84" spans="2:5" x14ac:dyDescent="0.3">
      <c r="B84" s="295">
        <v>70104</v>
      </c>
      <c r="C84" s="284" t="s">
        <v>257</v>
      </c>
      <c r="D84" s="291">
        <v>45.473147175476285</v>
      </c>
      <c r="E84" s="289">
        <v>80</v>
      </c>
    </row>
    <row r="85" spans="2:5" x14ac:dyDescent="0.3">
      <c r="B85" s="295">
        <v>51001</v>
      </c>
      <c r="C85" s="284" t="s">
        <v>387</v>
      </c>
      <c r="D85" s="291">
        <v>45.472946258897409</v>
      </c>
      <c r="E85" s="289">
        <v>81</v>
      </c>
    </row>
    <row r="86" spans="2:5" x14ac:dyDescent="0.3">
      <c r="B86" s="295">
        <v>70401</v>
      </c>
      <c r="C86" s="284" t="s">
        <v>264</v>
      </c>
      <c r="D86" s="291">
        <v>45.352760313725383</v>
      </c>
      <c r="E86" s="289">
        <v>82</v>
      </c>
    </row>
    <row r="87" spans="2:5" x14ac:dyDescent="0.3">
      <c r="B87" s="295">
        <v>10102</v>
      </c>
      <c r="C87" s="284" t="s">
        <v>7</v>
      </c>
      <c r="D87" s="291">
        <v>44.942946894120254</v>
      </c>
      <c r="E87" s="289">
        <v>83</v>
      </c>
    </row>
    <row r="88" spans="2:5" x14ac:dyDescent="0.3">
      <c r="B88" s="295">
        <v>70707</v>
      </c>
      <c r="C88" s="284" t="s">
        <v>280</v>
      </c>
      <c r="D88" s="291">
        <v>44.941637207836152</v>
      </c>
      <c r="E88" s="289">
        <v>84</v>
      </c>
    </row>
    <row r="89" spans="2:5" x14ac:dyDescent="0.3">
      <c r="B89" s="295">
        <v>40602</v>
      </c>
      <c r="C89" s="284" t="s">
        <v>185</v>
      </c>
      <c r="D89" s="291">
        <v>44.891321552878139</v>
      </c>
      <c r="E89" s="289">
        <v>85</v>
      </c>
    </row>
    <row r="90" spans="2:5" x14ac:dyDescent="0.3">
      <c r="B90" s="295">
        <v>20104</v>
      </c>
      <c r="C90" s="284" t="s">
        <v>38</v>
      </c>
      <c r="D90" s="291">
        <v>44.862431011260696</v>
      </c>
      <c r="E90" s="289">
        <v>86</v>
      </c>
    </row>
    <row r="91" spans="2:5" x14ac:dyDescent="0.3">
      <c r="B91" s="295">
        <v>20204</v>
      </c>
      <c r="C91" s="284" t="s">
        <v>43</v>
      </c>
      <c r="D91" s="291">
        <v>44.72038216488297</v>
      </c>
      <c r="E91" s="289">
        <v>87</v>
      </c>
    </row>
    <row r="92" spans="2:5" x14ac:dyDescent="0.3">
      <c r="B92" s="295">
        <v>70302</v>
      </c>
      <c r="C92" s="284" t="s">
        <v>262</v>
      </c>
      <c r="D92" s="291">
        <v>44.686241996956795</v>
      </c>
      <c r="E92" s="289">
        <v>88</v>
      </c>
    </row>
    <row r="93" spans="2:5" x14ac:dyDescent="0.3">
      <c r="B93" s="295">
        <v>80801</v>
      </c>
      <c r="C93" s="284" t="s">
        <v>323</v>
      </c>
      <c r="D93" s="291">
        <v>44.479589341178283</v>
      </c>
      <c r="E93" s="289">
        <v>89</v>
      </c>
    </row>
    <row r="94" spans="2:5" x14ac:dyDescent="0.3">
      <c r="B94" s="295">
        <v>40102</v>
      </c>
      <c r="C94" s="284" t="s">
        <v>170</v>
      </c>
      <c r="D94" s="291">
        <v>44.273915997601279</v>
      </c>
      <c r="E94" s="289">
        <v>90</v>
      </c>
    </row>
    <row r="95" spans="2:5" x14ac:dyDescent="0.3">
      <c r="B95" s="295">
        <v>40202</v>
      </c>
      <c r="C95" s="284" t="s">
        <v>174</v>
      </c>
      <c r="D95" s="291">
        <v>44.225769775930949</v>
      </c>
      <c r="E95" s="289">
        <v>91</v>
      </c>
    </row>
    <row r="96" spans="2:5" x14ac:dyDescent="0.3">
      <c r="B96" s="295">
        <v>21402</v>
      </c>
      <c r="C96" s="284" t="s">
        <v>107</v>
      </c>
      <c r="D96" s="291">
        <v>44.118408812343461</v>
      </c>
      <c r="E96" s="289">
        <v>92</v>
      </c>
    </row>
    <row r="97" spans="2:5" x14ac:dyDescent="0.3">
      <c r="B97" s="295">
        <v>71403</v>
      </c>
      <c r="C97" s="284" t="s">
        <v>393</v>
      </c>
      <c r="D97" s="291">
        <v>44.068153942934238</v>
      </c>
      <c r="E97" s="289">
        <v>93</v>
      </c>
    </row>
    <row r="98" spans="2:5" x14ac:dyDescent="0.3">
      <c r="B98" s="295">
        <v>30801</v>
      </c>
      <c r="C98" s="284" t="s">
        <v>140</v>
      </c>
      <c r="D98" s="291">
        <v>43.974465085032762</v>
      </c>
      <c r="E98" s="289">
        <v>94</v>
      </c>
    </row>
    <row r="99" spans="2:5" x14ac:dyDescent="0.3">
      <c r="B99" s="295">
        <v>50802</v>
      </c>
      <c r="C99" s="284" t="s">
        <v>226</v>
      </c>
      <c r="D99" s="291">
        <v>43.734257175407535</v>
      </c>
      <c r="E99" s="289">
        <v>95</v>
      </c>
    </row>
    <row r="100" spans="2:5" x14ac:dyDescent="0.3">
      <c r="B100" s="295">
        <v>60501</v>
      </c>
      <c r="C100" s="284" t="s">
        <v>252</v>
      </c>
      <c r="D100" s="291">
        <v>43.638575544227947</v>
      </c>
      <c r="E100" s="289">
        <v>96</v>
      </c>
    </row>
    <row r="101" spans="2:5" x14ac:dyDescent="0.3">
      <c r="B101" s="295">
        <v>40201</v>
      </c>
      <c r="C101" s="284" t="s">
        <v>173</v>
      </c>
      <c r="D101" s="291">
        <v>43.41089353464848</v>
      </c>
      <c r="E101" s="289">
        <v>97</v>
      </c>
    </row>
    <row r="102" spans="2:5" x14ac:dyDescent="0.3">
      <c r="B102" s="295">
        <v>40901</v>
      </c>
      <c r="C102" s="284" t="s">
        <v>191</v>
      </c>
      <c r="D102" s="291">
        <v>43.346252186436217</v>
      </c>
      <c r="E102" s="289">
        <v>98</v>
      </c>
    </row>
    <row r="103" spans="2:5" x14ac:dyDescent="0.3">
      <c r="B103" s="295">
        <v>21002</v>
      </c>
      <c r="C103" s="284" t="s">
        <v>85</v>
      </c>
      <c r="D103" s="291">
        <v>43.326319811348988</v>
      </c>
      <c r="E103" s="289">
        <v>99</v>
      </c>
    </row>
    <row r="104" spans="2:5" x14ac:dyDescent="0.3">
      <c r="B104" s="295">
        <v>51402</v>
      </c>
      <c r="C104" s="284" t="s">
        <v>241</v>
      </c>
      <c r="D104" s="291">
        <v>43.30871153142526</v>
      </c>
      <c r="E104" s="289">
        <v>100</v>
      </c>
    </row>
    <row r="105" spans="2:5" x14ac:dyDescent="0.3">
      <c r="B105" s="295">
        <v>31002</v>
      </c>
      <c r="C105" s="284" t="s">
        <v>149</v>
      </c>
      <c r="D105" s="291">
        <v>43.294948903539904</v>
      </c>
      <c r="E105" s="289">
        <v>101</v>
      </c>
    </row>
    <row r="106" spans="2:5" x14ac:dyDescent="0.3">
      <c r="B106" s="295">
        <v>70701</v>
      </c>
      <c r="C106" s="284" t="s">
        <v>274</v>
      </c>
      <c r="D106" s="291">
        <v>43.21833068759183</v>
      </c>
      <c r="E106" s="289">
        <v>102</v>
      </c>
    </row>
    <row r="107" spans="2:5" x14ac:dyDescent="0.3">
      <c r="B107" s="295">
        <v>71502</v>
      </c>
      <c r="C107" s="284" t="s">
        <v>308</v>
      </c>
      <c r="D107" s="291">
        <v>43.139498869404548</v>
      </c>
      <c r="E107" s="289">
        <v>103</v>
      </c>
    </row>
    <row r="108" spans="2:5" x14ac:dyDescent="0.3">
      <c r="B108" s="295">
        <v>20607</v>
      </c>
      <c r="C108" s="284" t="s">
        <v>68</v>
      </c>
      <c r="D108" s="291">
        <v>43.139457341928782</v>
      </c>
      <c r="E108" s="289">
        <v>104</v>
      </c>
    </row>
    <row r="109" spans="2:5" x14ac:dyDescent="0.3">
      <c r="B109" s="295">
        <v>90102</v>
      </c>
      <c r="C109" s="284" t="s">
        <v>327</v>
      </c>
      <c r="D109" s="291">
        <v>43.055235404233848</v>
      </c>
      <c r="E109" s="289">
        <v>105</v>
      </c>
    </row>
    <row r="110" spans="2:5" x14ac:dyDescent="0.3">
      <c r="B110" s="295">
        <v>10801</v>
      </c>
      <c r="C110" s="284" t="s">
        <v>28</v>
      </c>
      <c r="D110" s="291">
        <v>42.864120421296228</v>
      </c>
      <c r="E110" s="289">
        <v>106</v>
      </c>
    </row>
    <row r="111" spans="2:5" x14ac:dyDescent="0.3">
      <c r="B111" s="295">
        <v>20606</v>
      </c>
      <c r="C111" s="284" t="s">
        <v>67</v>
      </c>
      <c r="D111" s="291">
        <v>42.792880236281469</v>
      </c>
      <c r="E111" s="289">
        <v>107</v>
      </c>
    </row>
    <row r="112" spans="2:5" x14ac:dyDescent="0.3">
      <c r="B112" s="295">
        <v>21103</v>
      </c>
      <c r="C112" s="284" t="s">
        <v>92</v>
      </c>
      <c r="D112" s="291">
        <v>42.612376789679701</v>
      </c>
      <c r="E112" s="289">
        <v>108</v>
      </c>
    </row>
    <row r="113" spans="2:5" x14ac:dyDescent="0.3">
      <c r="B113" s="295">
        <v>21104</v>
      </c>
      <c r="C113" s="284" t="s">
        <v>93</v>
      </c>
      <c r="D113" s="291">
        <v>42.547939213867203</v>
      </c>
      <c r="E113" s="289">
        <v>109</v>
      </c>
    </row>
    <row r="114" spans="2:5" x14ac:dyDescent="0.3">
      <c r="B114" s="295">
        <v>70603</v>
      </c>
      <c r="C114" s="284" t="s">
        <v>273</v>
      </c>
      <c r="D114" s="291">
        <v>42.36883098116374</v>
      </c>
      <c r="E114" s="289">
        <v>110</v>
      </c>
    </row>
    <row r="115" spans="2:5" x14ac:dyDescent="0.3">
      <c r="B115" s="295">
        <v>70201</v>
      </c>
      <c r="C115" s="284" t="s">
        <v>259</v>
      </c>
      <c r="D115" s="291">
        <v>41.959531860245477</v>
      </c>
      <c r="E115" s="289">
        <v>111</v>
      </c>
    </row>
    <row r="116" spans="2:5" x14ac:dyDescent="0.3">
      <c r="B116" s="295">
        <v>70402</v>
      </c>
      <c r="C116" s="284" t="s">
        <v>265</v>
      </c>
      <c r="D116" s="291">
        <v>41.959046937790646</v>
      </c>
      <c r="E116" s="289">
        <v>112</v>
      </c>
    </row>
    <row r="117" spans="2:5" x14ac:dyDescent="0.3">
      <c r="B117" s="295">
        <v>70102</v>
      </c>
      <c r="C117" s="284" t="s">
        <v>255</v>
      </c>
      <c r="D117" s="291">
        <v>41.859004641006507</v>
      </c>
      <c r="E117" s="289">
        <v>113</v>
      </c>
    </row>
    <row r="118" spans="2:5" x14ac:dyDescent="0.3">
      <c r="B118" s="295">
        <v>40402</v>
      </c>
      <c r="C118" s="284" t="s">
        <v>178</v>
      </c>
      <c r="D118" s="291">
        <v>41.7808073325861</v>
      </c>
      <c r="E118" s="289">
        <v>114</v>
      </c>
    </row>
    <row r="119" spans="2:5" x14ac:dyDescent="0.3">
      <c r="B119" s="295">
        <v>10901</v>
      </c>
      <c r="C119" s="284" t="s">
        <v>29</v>
      </c>
      <c r="D119" s="291">
        <v>41.710509442980964</v>
      </c>
      <c r="E119" s="289">
        <v>115</v>
      </c>
    </row>
    <row r="120" spans="2:5" x14ac:dyDescent="0.3">
      <c r="B120" s="295">
        <v>21201</v>
      </c>
      <c r="C120" s="284" t="s">
        <v>95</v>
      </c>
      <c r="D120" s="291">
        <v>41.684285812506289</v>
      </c>
      <c r="E120" s="289">
        <v>116</v>
      </c>
    </row>
    <row r="121" spans="2:5" x14ac:dyDescent="0.3">
      <c r="B121" s="295">
        <v>50201</v>
      </c>
      <c r="C121" s="284" t="s">
        <v>208</v>
      </c>
      <c r="D121" s="291">
        <v>41.677407210544388</v>
      </c>
      <c r="E121" s="289">
        <v>117</v>
      </c>
    </row>
    <row r="122" spans="2:5" x14ac:dyDescent="0.3">
      <c r="B122" s="295">
        <v>40501</v>
      </c>
      <c r="C122" s="284" t="s">
        <v>179</v>
      </c>
      <c r="D122" s="291">
        <v>41.584107956769273</v>
      </c>
      <c r="E122" s="289">
        <v>118</v>
      </c>
    </row>
    <row r="123" spans="2:5" x14ac:dyDescent="0.3">
      <c r="B123" s="295">
        <v>51203</v>
      </c>
      <c r="C123" s="284" t="s">
        <v>237</v>
      </c>
      <c r="D123" s="291">
        <v>41.533665458098106</v>
      </c>
      <c r="E123" s="289">
        <v>119</v>
      </c>
    </row>
    <row r="124" spans="2:5" x14ac:dyDescent="0.3">
      <c r="B124" s="295">
        <v>20205</v>
      </c>
      <c r="C124" s="284" t="s">
        <v>44</v>
      </c>
      <c r="D124" s="291">
        <v>41.476195920345077</v>
      </c>
      <c r="E124" s="289">
        <v>120</v>
      </c>
    </row>
    <row r="125" spans="2:5" x14ac:dyDescent="0.3">
      <c r="B125" s="295">
        <v>30803</v>
      </c>
      <c r="C125" s="284" t="s">
        <v>142</v>
      </c>
      <c r="D125" s="291">
        <v>41.301287474614178</v>
      </c>
      <c r="E125" s="289">
        <v>121</v>
      </c>
    </row>
    <row r="126" spans="2:5" x14ac:dyDescent="0.3">
      <c r="B126" s="295">
        <v>20102</v>
      </c>
      <c r="C126" s="284" t="s">
        <v>36</v>
      </c>
      <c r="D126" s="291">
        <v>41.288141571206239</v>
      </c>
      <c r="E126" s="289">
        <v>122</v>
      </c>
    </row>
    <row r="127" spans="2:5" x14ac:dyDescent="0.3">
      <c r="B127" s="295">
        <v>20605</v>
      </c>
      <c r="C127" s="284" t="s">
        <v>66</v>
      </c>
      <c r="D127" s="291">
        <v>41.274791746120471</v>
      </c>
      <c r="E127" s="289">
        <v>123</v>
      </c>
    </row>
    <row r="128" spans="2:5" x14ac:dyDescent="0.3">
      <c r="B128" s="295">
        <v>30501</v>
      </c>
      <c r="C128" s="284" t="s">
        <v>133</v>
      </c>
      <c r="D128" s="291">
        <v>41.203426220370261</v>
      </c>
      <c r="E128" s="289">
        <v>124</v>
      </c>
    </row>
    <row r="129" spans="2:5" x14ac:dyDescent="0.3">
      <c r="B129" s="295">
        <v>31003</v>
      </c>
      <c r="C129" s="284" t="s">
        <v>150</v>
      </c>
      <c r="D129" s="291">
        <v>41.167524861891621</v>
      </c>
      <c r="E129" s="289">
        <v>125</v>
      </c>
    </row>
    <row r="130" spans="2:5" x14ac:dyDescent="0.3">
      <c r="B130" s="295">
        <v>40603</v>
      </c>
      <c r="C130" s="284" t="s">
        <v>186</v>
      </c>
      <c r="D130" s="291">
        <v>41.156138222885659</v>
      </c>
      <c r="E130" s="289">
        <v>126</v>
      </c>
    </row>
    <row r="131" spans="2:5" x14ac:dyDescent="0.3">
      <c r="B131" s="295">
        <v>21004</v>
      </c>
      <c r="C131" s="284" t="s">
        <v>87</v>
      </c>
      <c r="D131" s="291">
        <v>41.126463873647722</v>
      </c>
      <c r="E131" s="289">
        <v>127</v>
      </c>
    </row>
    <row r="132" spans="2:5" x14ac:dyDescent="0.3">
      <c r="B132" s="295">
        <v>71105</v>
      </c>
      <c r="C132" s="284" t="s">
        <v>299</v>
      </c>
      <c r="D132" s="291">
        <v>41.095425155425829</v>
      </c>
      <c r="E132" s="289">
        <v>128</v>
      </c>
    </row>
    <row r="133" spans="2:5" x14ac:dyDescent="0.3">
      <c r="B133" s="295">
        <v>21204</v>
      </c>
      <c r="C133" s="284" t="s">
        <v>98</v>
      </c>
      <c r="D133" s="291">
        <v>40.92375562337417</v>
      </c>
      <c r="E133" s="289">
        <v>129</v>
      </c>
    </row>
    <row r="134" spans="2:5" x14ac:dyDescent="0.3">
      <c r="B134" s="295">
        <v>50502</v>
      </c>
      <c r="C134" s="284" t="s">
        <v>220</v>
      </c>
      <c r="D134" s="291">
        <v>40.894165474250116</v>
      </c>
      <c r="E134" s="289">
        <v>130</v>
      </c>
    </row>
    <row r="135" spans="2:5" x14ac:dyDescent="0.3">
      <c r="B135" s="295">
        <v>30902</v>
      </c>
      <c r="C135" s="284" t="s">
        <v>144</v>
      </c>
      <c r="D135" s="291">
        <v>40.855286584969683</v>
      </c>
      <c r="E135" s="289">
        <v>131</v>
      </c>
    </row>
    <row r="136" spans="2:5" x14ac:dyDescent="0.3">
      <c r="B136" s="295">
        <v>80201</v>
      </c>
      <c r="C136" s="284" t="s">
        <v>310</v>
      </c>
      <c r="D136" s="291">
        <v>40.800758443289553</v>
      </c>
      <c r="E136" s="289">
        <v>132</v>
      </c>
    </row>
    <row r="137" spans="2:5" x14ac:dyDescent="0.3">
      <c r="B137" s="295">
        <v>70703</v>
      </c>
      <c r="C137" s="284" t="s">
        <v>276</v>
      </c>
      <c r="D137" s="291">
        <v>40.659586772741108</v>
      </c>
      <c r="E137" s="289">
        <v>133</v>
      </c>
    </row>
    <row r="138" spans="2:5" x14ac:dyDescent="0.3">
      <c r="B138" s="295">
        <v>30401</v>
      </c>
      <c r="C138" s="284" t="s">
        <v>129</v>
      </c>
      <c r="D138" s="291">
        <v>40.476047498463132</v>
      </c>
      <c r="E138" s="289">
        <v>134</v>
      </c>
    </row>
    <row r="139" spans="2:5" x14ac:dyDescent="0.3">
      <c r="B139" s="295">
        <v>80803</v>
      </c>
      <c r="C139" s="284" t="s">
        <v>325</v>
      </c>
      <c r="D139" s="291">
        <v>40.332547126163036</v>
      </c>
      <c r="E139" s="289">
        <v>135</v>
      </c>
    </row>
    <row r="140" spans="2:5" x14ac:dyDescent="0.3">
      <c r="B140" s="295">
        <v>70303</v>
      </c>
      <c r="C140" s="284" t="s">
        <v>263</v>
      </c>
      <c r="D140" s="291">
        <v>40.318600981630354</v>
      </c>
      <c r="E140" s="289">
        <v>136</v>
      </c>
    </row>
    <row r="141" spans="2:5" x14ac:dyDescent="0.3">
      <c r="B141" s="295">
        <v>70105</v>
      </c>
      <c r="C141" s="284" t="s">
        <v>258</v>
      </c>
      <c r="D141" s="291">
        <v>40.311255592111607</v>
      </c>
      <c r="E141" s="289">
        <v>137</v>
      </c>
    </row>
    <row r="142" spans="2:5" x14ac:dyDescent="0.3">
      <c r="B142" s="295">
        <v>70804</v>
      </c>
      <c r="C142" s="284" t="s">
        <v>284</v>
      </c>
      <c r="D142" s="291">
        <v>40.275616205326926</v>
      </c>
      <c r="E142" s="289">
        <v>138</v>
      </c>
    </row>
    <row r="143" spans="2:5" x14ac:dyDescent="0.3">
      <c r="B143" s="295">
        <v>80601</v>
      </c>
      <c r="C143" s="284" t="s">
        <v>319</v>
      </c>
      <c r="D143" s="291">
        <v>40.228605970995154</v>
      </c>
      <c r="E143" s="289">
        <v>139</v>
      </c>
    </row>
    <row r="144" spans="2:5" x14ac:dyDescent="0.3">
      <c r="B144" s="295">
        <v>31204</v>
      </c>
      <c r="C144" s="284" t="s">
        <v>155</v>
      </c>
      <c r="D144" s="291">
        <v>40.123973975090763</v>
      </c>
      <c r="E144" s="289">
        <v>140</v>
      </c>
    </row>
    <row r="145" spans="2:5" x14ac:dyDescent="0.3">
      <c r="B145" s="295">
        <v>80102</v>
      </c>
      <c r="C145" s="284" t="s">
        <v>296</v>
      </c>
      <c r="D145" s="291">
        <v>40.06378991225705</v>
      </c>
      <c r="E145" s="289">
        <v>141</v>
      </c>
    </row>
    <row r="146" spans="2:5" x14ac:dyDescent="0.3">
      <c r="B146" s="295">
        <v>20608</v>
      </c>
      <c r="C146" s="284" t="s">
        <v>69</v>
      </c>
      <c r="D146" s="291">
        <v>40.058106184254498</v>
      </c>
      <c r="E146" s="289">
        <v>142</v>
      </c>
    </row>
    <row r="147" spans="2:5" x14ac:dyDescent="0.3">
      <c r="B147" s="295">
        <v>80402</v>
      </c>
      <c r="C147" s="284" t="s">
        <v>317</v>
      </c>
      <c r="D147" s="291">
        <v>40.023582911697034</v>
      </c>
      <c r="E147" s="289">
        <v>143</v>
      </c>
    </row>
    <row r="148" spans="2:5" x14ac:dyDescent="0.3">
      <c r="B148" s="295">
        <v>20807</v>
      </c>
      <c r="C148" s="284" t="s">
        <v>78</v>
      </c>
      <c r="D148" s="291">
        <v>39.979180351939988</v>
      </c>
      <c r="E148" s="289">
        <v>144</v>
      </c>
    </row>
    <row r="149" spans="2:5" x14ac:dyDescent="0.3">
      <c r="B149" s="295">
        <v>80802</v>
      </c>
      <c r="C149" s="284" t="s">
        <v>324</v>
      </c>
      <c r="D149" s="291">
        <v>39.907486820540043</v>
      </c>
      <c r="E149" s="289">
        <v>145</v>
      </c>
    </row>
    <row r="150" spans="2:5" x14ac:dyDescent="0.3">
      <c r="B150" s="295">
        <v>41401</v>
      </c>
      <c r="C150" s="284" t="s">
        <v>199</v>
      </c>
      <c r="D150" s="291">
        <v>39.904185760632743</v>
      </c>
      <c r="E150" s="289">
        <v>146</v>
      </c>
    </row>
    <row r="151" spans="2:5" x14ac:dyDescent="0.3">
      <c r="B151" s="295">
        <v>80702</v>
      </c>
      <c r="C151" s="284" t="s">
        <v>297</v>
      </c>
      <c r="D151" s="291">
        <v>39.779187885295258</v>
      </c>
      <c r="E151" s="289">
        <v>147</v>
      </c>
    </row>
    <row r="152" spans="2:5" x14ac:dyDescent="0.3">
      <c r="B152" s="295">
        <v>70702</v>
      </c>
      <c r="C152" s="284" t="s">
        <v>275</v>
      </c>
      <c r="D152" s="291">
        <v>39.72940690215686</v>
      </c>
      <c r="E152" s="289">
        <v>148</v>
      </c>
    </row>
    <row r="153" spans="2:5" x14ac:dyDescent="0.3">
      <c r="B153" s="295">
        <v>30201</v>
      </c>
      <c r="C153" s="284" t="s">
        <v>123</v>
      </c>
      <c r="D153" s="291">
        <v>39.721191521384242</v>
      </c>
      <c r="E153" s="289">
        <v>149</v>
      </c>
    </row>
    <row r="154" spans="2:5" x14ac:dyDescent="0.3">
      <c r="B154" s="295">
        <v>70802</v>
      </c>
      <c r="C154" s="284" t="s">
        <v>282</v>
      </c>
      <c r="D154" s="291">
        <v>39.677932536799887</v>
      </c>
      <c r="E154" s="289">
        <v>150</v>
      </c>
    </row>
    <row r="155" spans="2:5" x14ac:dyDescent="0.3">
      <c r="B155" s="295">
        <v>60201</v>
      </c>
      <c r="C155" s="284" t="s">
        <v>245</v>
      </c>
      <c r="D155" s="291">
        <v>39.464437887520532</v>
      </c>
      <c r="E155" s="289">
        <v>151</v>
      </c>
    </row>
    <row r="156" spans="2:5" x14ac:dyDescent="0.3">
      <c r="B156" s="295">
        <v>60601</v>
      </c>
      <c r="C156" s="284" t="s">
        <v>157</v>
      </c>
      <c r="D156" s="291">
        <v>39.356113090062266</v>
      </c>
      <c r="E156" s="289">
        <v>152</v>
      </c>
    </row>
    <row r="157" spans="2:5" x14ac:dyDescent="0.3">
      <c r="B157" s="295">
        <v>51202</v>
      </c>
      <c r="C157" s="284" t="s">
        <v>236</v>
      </c>
      <c r="D157" s="291">
        <v>39.272383106119378</v>
      </c>
      <c r="E157" s="289">
        <v>153</v>
      </c>
    </row>
    <row r="158" spans="2:5" x14ac:dyDescent="0.3">
      <c r="B158" s="295">
        <v>31403</v>
      </c>
      <c r="C158" s="284" t="s">
        <v>163</v>
      </c>
      <c r="D158" s="291">
        <v>39.235776707854669</v>
      </c>
      <c r="E158" s="289">
        <v>154</v>
      </c>
    </row>
    <row r="159" spans="2:5" x14ac:dyDescent="0.3">
      <c r="B159" s="295">
        <v>31203</v>
      </c>
      <c r="C159" s="284" t="s">
        <v>154</v>
      </c>
      <c r="D159" s="291">
        <v>39.165396215867744</v>
      </c>
      <c r="E159" s="289">
        <v>155</v>
      </c>
    </row>
    <row r="160" spans="2:5" x14ac:dyDescent="0.3">
      <c r="B160" s="295">
        <v>10401</v>
      </c>
      <c r="C160" s="284" t="s">
        <v>15</v>
      </c>
      <c r="D160" s="291">
        <v>39.133710558380514</v>
      </c>
      <c r="E160" s="289">
        <v>156</v>
      </c>
    </row>
    <row r="161" spans="2:5" x14ac:dyDescent="0.3">
      <c r="B161" s="295">
        <v>70902</v>
      </c>
      <c r="C161" s="284" t="s">
        <v>287</v>
      </c>
      <c r="D161" s="291">
        <v>39.05477861446515</v>
      </c>
      <c r="E161" s="289">
        <v>157</v>
      </c>
    </row>
    <row r="162" spans="2:5" x14ac:dyDescent="0.3">
      <c r="B162" s="295">
        <v>71201</v>
      </c>
      <c r="C162" s="284" t="s">
        <v>301</v>
      </c>
      <c r="D162" s="291">
        <v>39.009342695474615</v>
      </c>
      <c r="E162" s="289">
        <v>158</v>
      </c>
    </row>
    <row r="163" spans="2:5" x14ac:dyDescent="0.3">
      <c r="B163" s="295">
        <v>20103</v>
      </c>
      <c r="C163" s="284" t="s">
        <v>37</v>
      </c>
      <c r="D163" s="291">
        <v>38.961521415655199</v>
      </c>
      <c r="E163" s="289">
        <v>159</v>
      </c>
    </row>
    <row r="164" spans="2:5" x14ac:dyDescent="0.3">
      <c r="B164" s="295">
        <v>71003</v>
      </c>
      <c r="C164" s="284" t="s">
        <v>292</v>
      </c>
      <c r="D164" s="291">
        <v>38.95342579269321</v>
      </c>
      <c r="E164" s="289">
        <v>160</v>
      </c>
    </row>
    <row r="165" spans="2:5" x14ac:dyDescent="0.3">
      <c r="B165" s="295">
        <v>70502</v>
      </c>
      <c r="C165" s="284" t="s">
        <v>269</v>
      </c>
      <c r="D165" s="291">
        <v>38.946915669564049</v>
      </c>
      <c r="E165" s="289">
        <v>161</v>
      </c>
    </row>
    <row r="166" spans="2:5" x14ac:dyDescent="0.3">
      <c r="B166" s="295">
        <v>20503</v>
      </c>
      <c r="C166" s="284" t="s">
        <v>61</v>
      </c>
      <c r="D166" s="291">
        <v>38.931973812621862</v>
      </c>
      <c r="E166" s="289">
        <v>162</v>
      </c>
    </row>
    <row r="167" spans="2:5" x14ac:dyDescent="0.3">
      <c r="B167" s="295">
        <v>31206</v>
      </c>
      <c r="C167" s="284" t="s">
        <v>382</v>
      </c>
      <c r="D167" s="291">
        <v>38.851928954549123</v>
      </c>
      <c r="E167" s="289">
        <v>163</v>
      </c>
    </row>
    <row r="168" spans="2:5" x14ac:dyDescent="0.3">
      <c r="B168" s="295">
        <v>60502</v>
      </c>
      <c r="C168" s="284" t="s">
        <v>253</v>
      </c>
      <c r="D168" s="291">
        <v>38.784893910999784</v>
      </c>
      <c r="E168" s="289">
        <v>164</v>
      </c>
    </row>
    <row r="169" spans="2:5" x14ac:dyDescent="0.3">
      <c r="B169" s="295">
        <v>51401</v>
      </c>
      <c r="C169" s="284" t="s">
        <v>240</v>
      </c>
      <c r="D169" s="291">
        <v>38.660076556917261</v>
      </c>
      <c r="E169" s="289">
        <v>165</v>
      </c>
    </row>
    <row r="170" spans="2:5" x14ac:dyDescent="0.3">
      <c r="B170" s="295">
        <v>70404</v>
      </c>
      <c r="C170" s="284" t="s">
        <v>389</v>
      </c>
      <c r="D170" s="291">
        <v>38.640874652528183</v>
      </c>
      <c r="E170" s="289">
        <v>166</v>
      </c>
    </row>
    <row r="171" spans="2:5" x14ac:dyDescent="0.3">
      <c r="B171" s="295">
        <v>71302</v>
      </c>
      <c r="C171" s="284" t="s">
        <v>303</v>
      </c>
      <c r="D171" s="291">
        <v>38.615859840895496</v>
      </c>
      <c r="E171" s="289">
        <v>167</v>
      </c>
    </row>
    <row r="172" spans="2:5" x14ac:dyDescent="0.3">
      <c r="B172" s="295">
        <v>90303</v>
      </c>
      <c r="C172" s="284" t="s">
        <v>395</v>
      </c>
      <c r="D172" s="291">
        <v>38.597912260662142</v>
      </c>
      <c r="E172" s="289">
        <v>168</v>
      </c>
    </row>
    <row r="173" spans="2:5" x14ac:dyDescent="0.3">
      <c r="B173" s="295">
        <v>41101</v>
      </c>
      <c r="C173" s="284" t="s">
        <v>195</v>
      </c>
      <c r="D173" s="291">
        <v>38.590856937967295</v>
      </c>
      <c r="E173" s="289">
        <v>169</v>
      </c>
    </row>
    <row r="174" spans="2:5" x14ac:dyDescent="0.3">
      <c r="B174" s="295">
        <v>21202</v>
      </c>
      <c r="C174" s="284" t="s">
        <v>96</v>
      </c>
      <c r="D174" s="291">
        <v>38.572799724842085</v>
      </c>
      <c r="E174" s="289">
        <v>170</v>
      </c>
    </row>
    <row r="175" spans="2:5" x14ac:dyDescent="0.3">
      <c r="B175" s="295">
        <v>20403</v>
      </c>
      <c r="C175" s="284" t="s">
        <v>381</v>
      </c>
      <c r="D175" s="291">
        <v>38.443096601716206</v>
      </c>
      <c r="E175" s="289">
        <v>171</v>
      </c>
    </row>
    <row r="176" spans="2:5" x14ac:dyDescent="0.3">
      <c r="B176" s="295">
        <v>41501</v>
      </c>
      <c r="C176" s="284" t="s">
        <v>200</v>
      </c>
      <c r="D176" s="291">
        <v>38.360577478979913</v>
      </c>
      <c r="E176" s="289">
        <v>172</v>
      </c>
    </row>
    <row r="177" spans="2:5" x14ac:dyDescent="0.3">
      <c r="B177" s="295">
        <v>22001</v>
      </c>
      <c r="C177" s="284" t="s">
        <v>120</v>
      </c>
      <c r="D177" s="291">
        <v>38.3265305767016</v>
      </c>
      <c r="E177" s="289">
        <v>173</v>
      </c>
    </row>
    <row r="178" spans="2:5" x14ac:dyDescent="0.3">
      <c r="B178" s="295">
        <v>90203</v>
      </c>
      <c r="C178" s="284" t="s">
        <v>331</v>
      </c>
      <c r="D178" s="291">
        <v>38.280241535250937</v>
      </c>
      <c r="E178" s="289">
        <v>174</v>
      </c>
    </row>
    <row r="179" spans="2:5" x14ac:dyDescent="0.3">
      <c r="B179" s="295">
        <v>21703</v>
      </c>
      <c r="C179" s="284" t="s">
        <v>114</v>
      </c>
      <c r="D179" s="291">
        <v>38.1631373287739</v>
      </c>
      <c r="E179" s="289">
        <v>175</v>
      </c>
    </row>
    <row r="180" spans="2:5" x14ac:dyDescent="0.3">
      <c r="B180" s="295">
        <v>71501</v>
      </c>
      <c r="C180" s="284" t="s">
        <v>307</v>
      </c>
      <c r="D180" s="291">
        <v>38.155481623230607</v>
      </c>
      <c r="E180" s="289">
        <v>176</v>
      </c>
    </row>
    <row r="181" spans="2:5" x14ac:dyDescent="0.3">
      <c r="B181" s="295">
        <v>20806</v>
      </c>
      <c r="C181" s="284" t="s">
        <v>77</v>
      </c>
      <c r="D181" s="291">
        <v>38.137010208052722</v>
      </c>
      <c r="E181" s="289">
        <v>177</v>
      </c>
    </row>
    <row r="182" spans="2:5" x14ac:dyDescent="0.3">
      <c r="B182" s="295">
        <v>70202</v>
      </c>
      <c r="C182" s="284" t="s">
        <v>260</v>
      </c>
      <c r="D182" s="291">
        <v>38.00050087533662</v>
      </c>
      <c r="E182" s="289">
        <v>178</v>
      </c>
    </row>
    <row r="183" spans="2:5" x14ac:dyDescent="0.3">
      <c r="B183" s="295">
        <v>40301</v>
      </c>
      <c r="C183" s="284" t="s">
        <v>175</v>
      </c>
      <c r="D183" s="291">
        <v>37.999955546876492</v>
      </c>
      <c r="E183" s="289">
        <v>179</v>
      </c>
    </row>
    <row r="184" spans="2:5" x14ac:dyDescent="0.3">
      <c r="B184" s="295">
        <v>21301</v>
      </c>
      <c r="C184" s="284" t="s">
        <v>99</v>
      </c>
      <c r="D184" s="291">
        <v>37.939474844502058</v>
      </c>
      <c r="E184" s="289">
        <v>180</v>
      </c>
    </row>
    <row r="185" spans="2:5" x14ac:dyDescent="0.3">
      <c r="B185" s="295">
        <v>40104</v>
      </c>
      <c r="C185" s="284" t="s">
        <v>383</v>
      </c>
      <c r="D185" s="291">
        <v>37.913083074035839</v>
      </c>
      <c r="E185" s="289">
        <v>181</v>
      </c>
    </row>
    <row r="186" spans="2:5" x14ac:dyDescent="0.3">
      <c r="B186" s="295">
        <v>20401</v>
      </c>
      <c r="C186" s="284" t="s">
        <v>54</v>
      </c>
      <c r="D186" s="291">
        <v>37.867366062534295</v>
      </c>
      <c r="E186" s="289">
        <v>182</v>
      </c>
    </row>
    <row r="187" spans="2:5" x14ac:dyDescent="0.3">
      <c r="B187" s="295">
        <v>21602</v>
      </c>
      <c r="C187" s="284" t="s">
        <v>111</v>
      </c>
      <c r="D187" s="291">
        <v>37.75910150910984</v>
      </c>
      <c r="E187" s="289">
        <v>183</v>
      </c>
    </row>
    <row r="188" spans="2:5" x14ac:dyDescent="0.3">
      <c r="B188" s="295">
        <v>21307</v>
      </c>
      <c r="C188" s="284" t="s">
        <v>105</v>
      </c>
      <c r="D188" s="291">
        <v>37.75643047572369</v>
      </c>
      <c r="E188" s="289">
        <v>184</v>
      </c>
    </row>
    <row r="189" spans="2:5" x14ac:dyDescent="0.3">
      <c r="B189" s="295">
        <v>20603</v>
      </c>
      <c r="C189" s="284" t="s">
        <v>64</v>
      </c>
      <c r="D189" s="291">
        <v>37.730787455238897</v>
      </c>
      <c r="E189" s="289">
        <v>185</v>
      </c>
    </row>
    <row r="190" spans="2:5" x14ac:dyDescent="0.3">
      <c r="B190" s="295">
        <v>90401</v>
      </c>
      <c r="C190" s="284" t="s">
        <v>314</v>
      </c>
      <c r="D190" s="291">
        <v>37.723565028020971</v>
      </c>
      <c r="E190" s="289">
        <v>186</v>
      </c>
    </row>
    <row r="191" spans="2:5" x14ac:dyDescent="0.3">
      <c r="B191" s="295">
        <v>70403</v>
      </c>
      <c r="C191" s="284" t="s">
        <v>266</v>
      </c>
      <c r="D191" s="291">
        <v>37.600781967184574</v>
      </c>
      <c r="E191" s="289">
        <v>187</v>
      </c>
    </row>
    <row r="192" spans="2:5" x14ac:dyDescent="0.3">
      <c r="B192" s="295">
        <v>11001</v>
      </c>
      <c r="C192" s="284" t="s">
        <v>32</v>
      </c>
      <c r="D192" s="291">
        <v>37.502847111798403</v>
      </c>
      <c r="E192" s="289">
        <v>188</v>
      </c>
    </row>
    <row r="193" spans="2:5" x14ac:dyDescent="0.3">
      <c r="B193" s="295">
        <v>50103</v>
      </c>
      <c r="C193" s="284" t="s">
        <v>206</v>
      </c>
      <c r="D193" s="291">
        <v>37.489536192077495</v>
      </c>
      <c r="E193" s="289">
        <v>189</v>
      </c>
    </row>
    <row r="194" spans="2:5" x14ac:dyDescent="0.3">
      <c r="B194" s="295">
        <v>31402</v>
      </c>
      <c r="C194" s="284" t="s">
        <v>162</v>
      </c>
      <c r="D194" s="291">
        <v>37.469080632485159</v>
      </c>
      <c r="E194" s="289">
        <v>190</v>
      </c>
    </row>
    <row r="195" spans="2:5" x14ac:dyDescent="0.3">
      <c r="B195" s="295">
        <v>20202</v>
      </c>
      <c r="C195" s="284" t="s">
        <v>41</v>
      </c>
      <c r="D195" s="291">
        <v>37.44704271345536</v>
      </c>
      <c r="E195" s="289">
        <v>191</v>
      </c>
    </row>
    <row r="196" spans="2:5" x14ac:dyDescent="0.3">
      <c r="B196" s="295">
        <v>31601</v>
      </c>
      <c r="C196" s="284" t="s">
        <v>167</v>
      </c>
      <c r="D196" s="291">
        <v>37.210781761531173</v>
      </c>
      <c r="E196" s="289">
        <v>192</v>
      </c>
    </row>
    <row r="197" spans="2:5" x14ac:dyDescent="0.3">
      <c r="B197" s="295">
        <v>70904</v>
      </c>
      <c r="C197" s="284" t="s">
        <v>289</v>
      </c>
      <c r="D197" s="291">
        <v>37.039102888214458</v>
      </c>
      <c r="E197" s="289">
        <v>193</v>
      </c>
    </row>
    <row r="198" spans="2:5" x14ac:dyDescent="0.3">
      <c r="B198" s="295">
        <v>30403</v>
      </c>
      <c r="C198" s="284" t="s">
        <v>131</v>
      </c>
      <c r="D198" s="291">
        <v>36.997898355528847</v>
      </c>
      <c r="E198" s="289">
        <v>194</v>
      </c>
    </row>
    <row r="199" spans="2:5" x14ac:dyDescent="0.3">
      <c r="B199" s="295">
        <v>20502</v>
      </c>
      <c r="C199" s="284" t="s">
        <v>60</v>
      </c>
      <c r="D199" s="291">
        <v>36.913678299883472</v>
      </c>
      <c r="E199" s="289">
        <v>195</v>
      </c>
    </row>
    <row r="200" spans="2:5" x14ac:dyDescent="0.3">
      <c r="B200" s="295">
        <v>31205</v>
      </c>
      <c r="C200" s="284" t="s">
        <v>156</v>
      </c>
      <c r="D200" s="291">
        <v>36.813298280942071</v>
      </c>
      <c r="E200" s="289">
        <v>196</v>
      </c>
    </row>
    <row r="201" spans="2:5" x14ac:dyDescent="0.3">
      <c r="B201" s="295">
        <v>71106</v>
      </c>
      <c r="C201" s="284" t="s">
        <v>300</v>
      </c>
      <c r="D201" s="291">
        <v>36.7251279169528</v>
      </c>
      <c r="E201" s="289">
        <v>197</v>
      </c>
    </row>
    <row r="202" spans="2:5" x14ac:dyDescent="0.3">
      <c r="B202" s="295">
        <v>21105</v>
      </c>
      <c r="C202" s="284" t="s">
        <v>94</v>
      </c>
      <c r="D202" s="291">
        <v>36.707656132146013</v>
      </c>
      <c r="E202" s="289">
        <v>198</v>
      </c>
    </row>
    <row r="203" spans="2:5" x14ac:dyDescent="0.3">
      <c r="B203" s="295">
        <v>10302</v>
      </c>
      <c r="C203" s="284" t="s">
        <v>12</v>
      </c>
      <c r="D203" s="291">
        <v>36.616250978873765</v>
      </c>
      <c r="E203" s="289">
        <v>199</v>
      </c>
    </row>
    <row r="204" spans="2:5" x14ac:dyDescent="0.3">
      <c r="B204" s="295">
        <v>31404</v>
      </c>
      <c r="C204" s="284" t="s">
        <v>164</v>
      </c>
      <c r="D204" s="291">
        <v>36.594215839961429</v>
      </c>
      <c r="E204" s="289">
        <v>200</v>
      </c>
    </row>
    <row r="205" spans="2:5" x14ac:dyDescent="0.3">
      <c r="B205" s="295">
        <v>20604</v>
      </c>
      <c r="C205" s="284" t="s">
        <v>65</v>
      </c>
      <c r="D205" s="291">
        <v>36.540912340751106</v>
      </c>
      <c r="E205" s="289">
        <v>201</v>
      </c>
    </row>
    <row r="206" spans="2:5" x14ac:dyDescent="0.3">
      <c r="B206" s="295">
        <v>50104</v>
      </c>
      <c r="C206" s="284" t="s">
        <v>207</v>
      </c>
      <c r="D206" s="291">
        <v>36.428121151973542</v>
      </c>
      <c r="E206" s="289">
        <v>202</v>
      </c>
    </row>
    <row r="207" spans="2:5" x14ac:dyDescent="0.3">
      <c r="B207" s="295">
        <v>70805</v>
      </c>
      <c r="C207" s="284" t="s">
        <v>391</v>
      </c>
      <c r="D207" s="291">
        <v>36.408828286797373</v>
      </c>
      <c r="E207" s="289">
        <v>203</v>
      </c>
    </row>
    <row r="208" spans="2:5" x14ac:dyDescent="0.3">
      <c r="B208" s="295">
        <v>60402</v>
      </c>
      <c r="C208" s="284" t="s">
        <v>251</v>
      </c>
      <c r="D208" s="291">
        <v>36.245118817639081</v>
      </c>
      <c r="E208" s="289">
        <v>204</v>
      </c>
    </row>
    <row r="209" spans="2:5" x14ac:dyDescent="0.3">
      <c r="B209" s="295">
        <v>10301</v>
      </c>
      <c r="C209" s="284" t="s">
        <v>11</v>
      </c>
      <c r="D209" s="291">
        <v>36.223585954353403</v>
      </c>
      <c r="E209" s="289">
        <v>205</v>
      </c>
    </row>
    <row r="210" spans="2:5" x14ac:dyDescent="0.3">
      <c r="B210" s="295">
        <v>30301</v>
      </c>
      <c r="C210" s="284" t="s">
        <v>126</v>
      </c>
      <c r="D210" s="291">
        <v>36.114290231075728</v>
      </c>
      <c r="E210" s="289">
        <v>206</v>
      </c>
    </row>
    <row r="211" spans="2:5" x14ac:dyDescent="0.3">
      <c r="B211" s="295">
        <v>30203</v>
      </c>
      <c r="C211" s="284" t="s">
        <v>125</v>
      </c>
      <c r="D211" s="291">
        <v>36.038298424361457</v>
      </c>
      <c r="E211" s="289">
        <v>207</v>
      </c>
    </row>
    <row r="212" spans="2:5" x14ac:dyDescent="0.3">
      <c r="B212" s="295">
        <v>20702</v>
      </c>
      <c r="C212" s="284" t="s">
        <v>71</v>
      </c>
      <c r="D212" s="291">
        <v>36.031418213649189</v>
      </c>
      <c r="E212" s="289">
        <v>208</v>
      </c>
    </row>
    <row r="213" spans="2:5" x14ac:dyDescent="0.3">
      <c r="B213" s="295">
        <v>31602</v>
      </c>
      <c r="C213" s="284" t="s">
        <v>168</v>
      </c>
      <c r="D213" s="291">
        <v>35.947684914038675</v>
      </c>
      <c r="E213" s="289">
        <v>209</v>
      </c>
    </row>
    <row r="214" spans="2:5" x14ac:dyDescent="0.3">
      <c r="B214" s="295">
        <v>20405</v>
      </c>
      <c r="C214" s="284" t="s">
        <v>58</v>
      </c>
      <c r="D214" s="291">
        <v>35.858985065570593</v>
      </c>
      <c r="E214" s="289">
        <v>210</v>
      </c>
    </row>
    <row r="215" spans="2:5" x14ac:dyDescent="0.3">
      <c r="B215" s="295">
        <v>80703</v>
      </c>
      <c r="C215" s="284" t="s">
        <v>322</v>
      </c>
      <c r="D215" s="291">
        <v>35.805942109961357</v>
      </c>
      <c r="E215" s="289">
        <v>211</v>
      </c>
    </row>
    <row r="216" spans="2:5" x14ac:dyDescent="0.3">
      <c r="B216" s="295">
        <v>51003</v>
      </c>
      <c r="C216" s="284" t="s">
        <v>231</v>
      </c>
      <c r="D216" s="291">
        <v>35.749324061752887</v>
      </c>
      <c r="E216" s="289">
        <v>212</v>
      </c>
    </row>
    <row r="217" spans="2:5" x14ac:dyDescent="0.3">
      <c r="B217" s="295">
        <v>71004</v>
      </c>
      <c r="C217" s="284" t="s">
        <v>293</v>
      </c>
      <c r="D217" s="291">
        <v>35.732306785289055</v>
      </c>
      <c r="E217" s="289">
        <v>213</v>
      </c>
    </row>
    <row r="218" spans="2:5" x14ac:dyDescent="0.3">
      <c r="B218" s="295">
        <v>30702</v>
      </c>
      <c r="C218" s="284" t="s">
        <v>138</v>
      </c>
      <c r="D218" s="291">
        <v>35.721767570934048</v>
      </c>
      <c r="E218" s="289">
        <v>214</v>
      </c>
    </row>
    <row r="219" spans="2:5" x14ac:dyDescent="0.3">
      <c r="B219" s="295">
        <v>20304</v>
      </c>
      <c r="C219" s="284" t="s">
        <v>49</v>
      </c>
      <c r="D219" s="291">
        <v>35.652034511606303</v>
      </c>
      <c r="E219" s="289">
        <v>215</v>
      </c>
    </row>
    <row r="220" spans="2:5" x14ac:dyDescent="0.3">
      <c r="B220" s="295">
        <v>40503</v>
      </c>
      <c r="C220" s="284" t="s">
        <v>181</v>
      </c>
      <c r="D220" s="291">
        <v>35.461133674056072</v>
      </c>
      <c r="E220" s="289">
        <v>216</v>
      </c>
    </row>
    <row r="221" spans="2:5" x14ac:dyDescent="0.3">
      <c r="B221" s="295">
        <v>20307</v>
      </c>
      <c r="C221" s="284" t="s">
        <v>52</v>
      </c>
      <c r="D221" s="291">
        <v>35.4198782847335</v>
      </c>
      <c r="E221" s="289">
        <v>217</v>
      </c>
    </row>
    <row r="222" spans="2:5" x14ac:dyDescent="0.3">
      <c r="B222" s="295">
        <v>21304</v>
      </c>
      <c r="C222" s="284" t="s">
        <v>102</v>
      </c>
      <c r="D222" s="291">
        <v>35.32252010336363</v>
      </c>
      <c r="E222" s="289">
        <v>218</v>
      </c>
    </row>
    <row r="223" spans="2:5" x14ac:dyDescent="0.3">
      <c r="B223" s="295">
        <v>71002</v>
      </c>
      <c r="C223" s="284" t="s">
        <v>291</v>
      </c>
      <c r="D223" s="291">
        <v>35.284219412980065</v>
      </c>
      <c r="E223" s="289">
        <v>219</v>
      </c>
    </row>
    <row r="224" spans="2:5" x14ac:dyDescent="0.3">
      <c r="B224" s="295">
        <v>30302</v>
      </c>
      <c r="C224" s="284" t="s">
        <v>127</v>
      </c>
      <c r="D224" s="291">
        <v>35.121314528175823</v>
      </c>
      <c r="E224" s="289">
        <v>220</v>
      </c>
    </row>
    <row r="225" spans="2:5" x14ac:dyDescent="0.3">
      <c r="B225" s="295">
        <v>51102</v>
      </c>
      <c r="C225" s="284" t="s">
        <v>388</v>
      </c>
      <c r="D225" s="291">
        <v>35.052612002856804</v>
      </c>
      <c r="E225" s="289">
        <v>221</v>
      </c>
    </row>
    <row r="226" spans="2:5" x14ac:dyDescent="0.3">
      <c r="B226" s="295">
        <v>10602</v>
      </c>
      <c r="C226" s="284" t="s">
        <v>23</v>
      </c>
      <c r="D226" s="291">
        <v>34.989728685866183</v>
      </c>
      <c r="E226" s="289">
        <v>222</v>
      </c>
    </row>
    <row r="227" spans="2:5" x14ac:dyDescent="0.3">
      <c r="B227" s="295">
        <v>30502</v>
      </c>
      <c r="C227" s="284" t="s">
        <v>134</v>
      </c>
      <c r="D227" s="291">
        <v>34.982222414165207</v>
      </c>
      <c r="E227" s="289">
        <v>223</v>
      </c>
    </row>
    <row r="228" spans="2:5" x14ac:dyDescent="0.3">
      <c r="B228" s="295">
        <v>30202</v>
      </c>
      <c r="C228" s="284" t="s">
        <v>124</v>
      </c>
      <c r="D228" s="291">
        <v>34.887042802498485</v>
      </c>
      <c r="E228" s="289">
        <v>224</v>
      </c>
    </row>
    <row r="229" spans="2:5" x14ac:dyDescent="0.3">
      <c r="B229" s="295">
        <v>50601</v>
      </c>
      <c r="C229" s="284" t="s">
        <v>221</v>
      </c>
      <c r="D229" s="291">
        <v>34.885996699245716</v>
      </c>
      <c r="E229" s="289">
        <v>225</v>
      </c>
    </row>
    <row r="230" spans="2:5" x14ac:dyDescent="0.3">
      <c r="B230" s="295">
        <v>10404</v>
      </c>
      <c r="C230" s="284" t="s">
        <v>18</v>
      </c>
      <c r="D230" s="291">
        <v>34.785660234943137</v>
      </c>
      <c r="E230" s="289">
        <v>226</v>
      </c>
    </row>
    <row r="231" spans="2:5" x14ac:dyDescent="0.3">
      <c r="B231" s="295">
        <v>30802</v>
      </c>
      <c r="C231" s="284" t="s">
        <v>141</v>
      </c>
      <c r="D231" s="291">
        <v>34.749436965140625</v>
      </c>
      <c r="E231" s="289">
        <v>227</v>
      </c>
    </row>
    <row r="232" spans="2:5" x14ac:dyDescent="0.3">
      <c r="B232" s="295">
        <v>21306</v>
      </c>
      <c r="C232" s="284" t="s">
        <v>104</v>
      </c>
      <c r="D232" s="291">
        <v>34.710340161921295</v>
      </c>
      <c r="E232" s="289">
        <v>228</v>
      </c>
    </row>
    <row r="233" spans="2:5" x14ac:dyDescent="0.3">
      <c r="B233" s="295">
        <v>30701</v>
      </c>
      <c r="C233" s="284" t="s">
        <v>137</v>
      </c>
      <c r="D233" s="291">
        <v>34.682350471927279</v>
      </c>
      <c r="E233" s="289">
        <v>229</v>
      </c>
    </row>
    <row r="234" spans="2:5" x14ac:dyDescent="0.3">
      <c r="B234" s="295">
        <v>30303</v>
      </c>
      <c r="C234" s="284" t="s">
        <v>128</v>
      </c>
      <c r="D234" s="291">
        <v>34.67488273180841</v>
      </c>
      <c r="E234" s="289">
        <v>230</v>
      </c>
    </row>
    <row r="235" spans="2:5" x14ac:dyDescent="0.3">
      <c r="B235" s="295">
        <v>40505</v>
      </c>
      <c r="C235" s="284" t="s">
        <v>183</v>
      </c>
      <c r="D235" s="291">
        <v>34.586810981069945</v>
      </c>
      <c r="E235" s="289">
        <v>231</v>
      </c>
    </row>
    <row r="236" spans="2:5" x14ac:dyDescent="0.3">
      <c r="B236" s="295">
        <v>20302</v>
      </c>
      <c r="C236" s="284" t="s">
        <v>47</v>
      </c>
      <c r="D236" s="291">
        <v>34.548426991019312</v>
      </c>
      <c r="E236" s="289">
        <v>232</v>
      </c>
    </row>
    <row r="237" spans="2:5" x14ac:dyDescent="0.3">
      <c r="B237" s="295">
        <v>50302</v>
      </c>
      <c r="C237" s="284" t="s">
        <v>213</v>
      </c>
      <c r="D237" s="291">
        <v>34.542583952236924</v>
      </c>
      <c r="E237" s="289">
        <v>233</v>
      </c>
    </row>
    <row r="238" spans="2:5" x14ac:dyDescent="0.3">
      <c r="B238" s="295">
        <v>90301</v>
      </c>
      <c r="C238" s="284" t="s">
        <v>394</v>
      </c>
      <c r="D238" s="291">
        <v>34.531877985895377</v>
      </c>
      <c r="E238" s="289">
        <v>234</v>
      </c>
    </row>
    <row r="239" spans="2:5" x14ac:dyDescent="0.3">
      <c r="B239" s="295">
        <v>51101</v>
      </c>
      <c r="C239" s="284" t="s">
        <v>232</v>
      </c>
      <c r="D239" s="291">
        <v>34.511014890750182</v>
      </c>
      <c r="E239" s="289">
        <v>235</v>
      </c>
    </row>
    <row r="240" spans="2:5" x14ac:dyDescent="0.3">
      <c r="B240" s="295">
        <v>20901</v>
      </c>
      <c r="C240" s="284" t="s">
        <v>79</v>
      </c>
      <c r="D240" s="291">
        <v>34.461922677999596</v>
      </c>
      <c r="E240" s="289">
        <v>236</v>
      </c>
    </row>
    <row r="241" spans="2:5" x14ac:dyDescent="0.3">
      <c r="B241" s="295">
        <v>40902</v>
      </c>
      <c r="C241" s="284" t="s">
        <v>192</v>
      </c>
      <c r="D241" s="291">
        <v>34.460048830665357</v>
      </c>
      <c r="E241" s="289">
        <v>237</v>
      </c>
    </row>
    <row r="242" spans="2:5" x14ac:dyDescent="0.3">
      <c r="B242" s="295">
        <v>70803</v>
      </c>
      <c r="C242" s="284" t="s">
        <v>283</v>
      </c>
      <c r="D242" s="291">
        <v>34.438209896526772</v>
      </c>
      <c r="E242" s="289">
        <v>238</v>
      </c>
    </row>
    <row r="243" spans="2:5" x14ac:dyDescent="0.3">
      <c r="B243" s="295">
        <v>21006</v>
      </c>
      <c r="C243" s="284" t="s">
        <v>89</v>
      </c>
      <c r="D243" s="291">
        <v>34.429685663777846</v>
      </c>
      <c r="E243" s="289">
        <v>239</v>
      </c>
    </row>
    <row r="244" spans="2:5" x14ac:dyDescent="0.3">
      <c r="B244" s="295">
        <v>21001</v>
      </c>
      <c r="C244" s="284" t="s">
        <v>84</v>
      </c>
      <c r="D244" s="291">
        <v>34.366893129891828</v>
      </c>
      <c r="E244" s="289">
        <v>240</v>
      </c>
    </row>
    <row r="245" spans="2:5" x14ac:dyDescent="0.3">
      <c r="B245" s="295">
        <v>40302</v>
      </c>
      <c r="C245" s="284" t="s">
        <v>176</v>
      </c>
      <c r="D245" s="291">
        <v>34.323935278922427</v>
      </c>
      <c r="E245" s="289">
        <v>241</v>
      </c>
    </row>
    <row r="246" spans="2:5" x14ac:dyDescent="0.3">
      <c r="B246" s="295">
        <v>71005</v>
      </c>
      <c r="C246" s="284" t="s">
        <v>294</v>
      </c>
      <c r="D246" s="291">
        <v>34.141010207798061</v>
      </c>
      <c r="E246" s="289">
        <v>242</v>
      </c>
    </row>
    <row r="247" spans="2:5" x14ac:dyDescent="0.3">
      <c r="B247" s="295">
        <v>21003</v>
      </c>
      <c r="C247" s="284" t="s">
        <v>86</v>
      </c>
      <c r="D247" s="291">
        <v>34.102608867180052</v>
      </c>
      <c r="E247" s="289">
        <v>243</v>
      </c>
    </row>
    <row r="248" spans="2:5" x14ac:dyDescent="0.3">
      <c r="B248" s="295">
        <v>10403</v>
      </c>
      <c r="C248" s="284" t="s">
        <v>17</v>
      </c>
      <c r="D248" s="291">
        <v>34.095493650721096</v>
      </c>
      <c r="E248" s="289">
        <v>244</v>
      </c>
    </row>
    <row r="249" spans="2:5" x14ac:dyDescent="0.3">
      <c r="B249" s="295">
        <v>50401</v>
      </c>
      <c r="C249" s="284" t="s">
        <v>215</v>
      </c>
      <c r="D249" s="291">
        <v>34.086937196035535</v>
      </c>
      <c r="E249" s="289">
        <v>245</v>
      </c>
    </row>
    <row r="250" spans="2:5" x14ac:dyDescent="0.3">
      <c r="B250" s="295">
        <v>10502</v>
      </c>
      <c r="C250" s="284" t="s">
        <v>21</v>
      </c>
      <c r="D250" s="291">
        <v>34.064033164245629</v>
      </c>
      <c r="E250" s="289">
        <v>246</v>
      </c>
    </row>
    <row r="251" spans="2:5" x14ac:dyDescent="0.3">
      <c r="B251" s="295">
        <v>21302</v>
      </c>
      <c r="C251" s="284" t="s">
        <v>100</v>
      </c>
      <c r="D251" s="291">
        <v>33.887667102380561</v>
      </c>
      <c r="E251" s="289">
        <v>247</v>
      </c>
    </row>
    <row r="252" spans="2:5" x14ac:dyDescent="0.3">
      <c r="B252" s="295">
        <v>70705</v>
      </c>
      <c r="C252" s="284" t="s">
        <v>278</v>
      </c>
      <c r="D252" s="291">
        <v>33.788393696240433</v>
      </c>
      <c r="E252" s="289">
        <v>248</v>
      </c>
    </row>
    <row r="253" spans="2:5" x14ac:dyDescent="0.3">
      <c r="B253" s="295">
        <v>71104</v>
      </c>
      <c r="C253" s="284" t="s">
        <v>298</v>
      </c>
      <c r="D253" s="291">
        <v>33.74650561131223</v>
      </c>
      <c r="E253" s="289">
        <v>249</v>
      </c>
    </row>
    <row r="254" spans="2:5" x14ac:dyDescent="0.3">
      <c r="B254" s="295">
        <v>41601</v>
      </c>
      <c r="C254" s="284" t="s">
        <v>203</v>
      </c>
      <c r="D254" s="291">
        <v>33.722063819803502</v>
      </c>
      <c r="E254" s="289">
        <v>250</v>
      </c>
    </row>
    <row r="255" spans="2:5" x14ac:dyDescent="0.3">
      <c r="B255" s="295">
        <v>41503</v>
      </c>
      <c r="C255" s="284" t="s">
        <v>202</v>
      </c>
      <c r="D255" s="291">
        <v>33.714629451395695</v>
      </c>
      <c r="E255" s="289">
        <v>251</v>
      </c>
    </row>
    <row r="256" spans="2:5" x14ac:dyDescent="0.3">
      <c r="B256" s="295">
        <v>11003</v>
      </c>
      <c r="C256" s="284" t="s">
        <v>34</v>
      </c>
      <c r="D256" s="291">
        <v>33.650281296154425</v>
      </c>
      <c r="E256" s="289">
        <v>252</v>
      </c>
    </row>
    <row r="257" spans="2:5" x14ac:dyDescent="0.3">
      <c r="B257" s="295">
        <v>31201</v>
      </c>
      <c r="C257" s="284" t="s">
        <v>152</v>
      </c>
      <c r="D257" s="291">
        <v>33.508265624042338</v>
      </c>
      <c r="E257" s="289">
        <v>253</v>
      </c>
    </row>
    <row r="258" spans="2:5" x14ac:dyDescent="0.3">
      <c r="B258" s="295">
        <v>50202</v>
      </c>
      <c r="C258" s="284" t="s">
        <v>209</v>
      </c>
      <c r="D258" s="291">
        <v>33.501940355363452</v>
      </c>
      <c r="E258" s="289">
        <v>254</v>
      </c>
    </row>
    <row r="259" spans="2:5" x14ac:dyDescent="0.3">
      <c r="B259" s="295">
        <v>80602</v>
      </c>
      <c r="C259" s="284" t="s">
        <v>320</v>
      </c>
      <c r="D259" s="291">
        <v>33.402511981093454</v>
      </c>
      <c r="E259" s="289">
        <v>255</v>
      </c>
    </row>
    <row r="260" spans="2:5" x14ac:dyDescent="0.3">
      <c r="B260" s="295">
        <v>71503</v>
      </c>
      <c r="C260" s="284" t="s">
        <v>253</v>
      </c>
      <c r="D260" s="291">
        <v>33.385534421583799</v>
      </c>
      <c r="E260" s="289">
        <v>256</v>
      </c>
    </row>
    <row r="261" spans="2:5" x14ac:dyDescent="0.3">
      <c r="B261" s="295">
        <v>40504</v>
      </c>
      <c r="C261" s="284" t="s">
        <v>182</v>
      </c>
      <c r="D261" s="291">
        <v>33.219659324680677</v>
      </c>
      <c r="E261" s="289">
        <v>257</v>
      </c>
    </row>
    <row r="262" spans="2:5" x14ac:dyDescent="0.3">
      <c r="B262" s="295">
        <v>31405</v>
      </c>
      <c r="C262" s="284" t="s">
        <v>165</v>
      </c>
      <c r="D262" s="291">
        <v>33.084574499147578</v>
      </c>
      <c r="E262" s="289">
        <v>258</v>
      </c>
    </row>
    <row r="263" spans="2:5" x14ac:dyDescent="0.3">
      <c r="B263" s="295">
        <v>21901</v>
      </c>
      <c r="C263" s="284" t="s">
        <v>118</v>
      </c>
      <c r="D263" s="291">
        <v>33.046970585167564</v>
      </c>
      <c r="E263" s="289">
        <v>259</v>
      </c>
    </row>
    <row r="264" spans="2:5" x14ac:dyDescent="0.3">
      <c r="B264" s="295">
        <v>20501</v>
      </c>
      <c r="C264" s="284" t="s">
        <v>59</v>
      </c>
      <c r="D264" s="291">
        <v>33.027849621829361</v>
      </c>
      <c r="E264" s="289">
        <v>260</v>
      </c>
    </row>
    <row r="265" spans="2:5" x14ac:dyDescent="0.3">
      <c r="B265" s="295">
        <v>40103</v>
      </c>
      <c r="C265" s="284" t="s">
        <v>171</v>
      </c>
      <c r="D265" s="291">
        <v>33.025084789350679</v>
      </c>
      <c r="E265" s="289">
        <v>261</v>
      </c>
    </row>
    <row r="266" spans="2:5" x14ac:dyDescent="0.3">
      <c r="B266" s="295">
        <v>41201</v>
      </c>
      <c r="C266" s="284" t="s">
        <v>196</v>
      </c>
      <c r="D266" s="291">
        <v>33.007123889159978</v>
      </c>
      <c r="E266" s="289">
        <v>262</v>
      </c>
    </row>
    <row r="267" spans="2:5" x14ac:dyDescent="0.3">
      <c r="B267" s="295">
        <v>21303</v>
      </c>
      <c r="C267" s="284" t="s">
        <v>101</v>
      </c>
      <c r="D267" s="291">
        <v>32.98623538895631</v>
      </c>
      <c r="E267" s="289">
        <v>263</v>
      </c>
    </row>
    <row r="268" spans="2:5" x14ac:dyDescent="0.3">
      <c r="B268" s="295">
        <v>41502</v>
      </c>
      <c r="C268" s="284" t="s">
        <v>201</v>
      </c>
      <c r="D268" s="291">
        <v>32.965625960787975</v>
      </c>
      <c r="E268" s="289">
        <v>264</v>
      </c>
    </row>
    <row r="269" spans="2:5" x14ac:dyDescent="0.3">
      <c r="B269" s="295">
        <v>41301</v>
      </c>
      <c r="C269" s="284" t="s">
        <v>198</v>
      </c>
      <c r="D269" s="291">
        <v>32.764448085475159</v>
      </c>
      <c r="E269" s="289">
        <v>265</v>
      </c>
    </row>
    <row r="270" spans="2:5" x14ac:dyDescent="0.3">
      <c r="B270" s="295">
        <v>20905</v>
      </c>
      <c r="C270" s="284" t="s">
        <v>83</v>
      </c>
      <c r="D270" s="291">
        <v>32.717974405739255</v>
      </c>
      <c r="E270" s="289">
        <v>266</v>
      </c>
    </row>
    <row r="271" spans="2:5" x14ac:dyDescent="0.3">
      <c r="B271" s="295">
        <v>90302</v>
      </c>
      <c r="C271" s="284" t="s">
        <v>333</v>
      </c>
      <c r="D271" s="291">
        <v>32.717413971488789</v>
      </c>
      <c r="E271" s="289">
        <v>267</v>
      </c>
    </row>
    <row r="272" spans="2:5" x14ac:dyDescent="0.3">
      <c r="B272" s="295">
        <v>20301</v>
      </c>
      <c r="C272" s="284" t="s">
        <v>46</v>
      </c>
      <c r="D272" s="291">
        <v>32.698334479849549</v>
      </c>
      <c r="E272" s="289">
        <v>268</v>
      </c>
    </row>
    <row r="273" spans="2:5" x14ac:dyDescent="0.3">
      <c r="B273" s="295">
        <v>41202</v>
      </c>
      <c r="C273" s="284" t="s">
        <v>197</v>
      </c>
      <c r="D273" s="291">
        <v>32.647982719976483</v>
      </c>
      <c r="E273" s="289">
        <v>269</v>
      </c>
    </row>
    <row r="274" spans="2:5" x14ac:dyDescent="0.3">
      <c r="B274" s="295">
        <v>10304</v>
      </c>
      <c r="C274" s="284" t="s">
        <v>14</v>
      </c>
      <c r="D274" s="291">
        <v>32.588701111052217</v>
      </c>
      <c r="E274" s="289">
        <v>270</v>
      </c>
    </row>
    <row r="275" spans="2:5" x14ac:dyDescent="0.3">
      <c r="B275" s="295">
        <v>51002</v>
      </c>
      <c r="C275" s="284" t="s">
        <v>230</v>
      </c>
      <c r="D275" s="291">
        <v>32.421868476633328</v>
      </c>
      <c r="E275" s="289">
        <v>271</v>
      </c>
    </row>
    <row r="276" spans="2:5" x14ac:dyDescent="0.3">
      <c r="B276" s="295">
        <v>20904</v>
      </c>
      <c r="C276" s="284" t="s">
        <v>82</v>
      </c>
      <c r="D276" s="291">
        <v>32.420084612078611</v>
      </c>
      <c r="E276" s="289">
        <v>272</v>
      </c>
    </row>
    <row r="277" spans="2:5" x14ac:dyDescent="0.3">
      <c r="B277" s="295">
        <v>40502</v>
      </c>
      <c r="C277" s="284" t="s">
        <v>180</v>
      </c>
      <c r="D277" s="291">
        <v>32.410018027457838</v>
      </c>
      <c r="E277" s="289">
        <v>273</v>
      </c>
    </row>
    <row r="278" spans="2:5" x14ac:dyDescent="0.3">
      <c r="B278" s="295">
        <v>90501</v>
      </c>
      <c r="C278" s="284" t="s">
        <v>336</v>
      </c>
      <c r="D278" s="291">
        <v>32.289837672461189</v>
      </c>
      <c r="E278" s="289">
        <v>274</v>
      </c>
    </row>
    <row r="279" spans="2:5" x14ac:dyDescent="0.3">
      <c r="B279" s="295">
        <v>50301</v>
      </c>
      <c r="C279" s="284" t="s">
        <v>212</v>
      </c>
      <c r="D279" s="291">
        <v>32.271730463711684</v>
      </c>
      <c r="E279" s="289">
        <v>275</v>
      </c>
    </row>
    <row r="280" spans="2:5" x14ac:dyDescent="0.3">
      <c r="B280" s="295">
        <v>30404</v>
      </c>
      <c r="C280" s="284" t="s">
        <v>132</v>
      </c>
      <c r="D280" s="291">
        <v>32.117218376882057</v>
      </c>
      <c r="E280" s="289">
        <v>276</v>
      </c>
    </row>
    <row r="281" spans="2:5" x14ac:dyDescent="0.3">
      <c r="B281" s="295">
        <v>21902</v>
      </c>
      <c r="C281" s="284" t="s">
        <v>119</v>
      </c>
      <c r="D281" s="291">
        <v>31.963090361922411</v>
      </c>
      <c r="E281" s="289">
        <v>277</v>
      </c>
    </row>
    <row r="282" spans="2:5" x14ac:dyDescent="0.3">
      <c r="B282" s="295">
        <v>50602</v>
      </c>
      <c r="C282" s="284" t="s">
        <v>222</v>
      </c>
      <c r="D282" s="291">
        <v>31.948127775988166</v>
      </c>
      <c r="E282" s="289">
        <v>278</v>
      </c>
    </row>
    <row r="283" spans="2:5" x14ac:dyDescent="0.3">
      <c r="B283" s="295">
        <v>20402</v>
      </c>
      <c r="C283" s="284" t="s">
        <v>55</v>
      </c>
      <c r="D283" s="291">
        <v>31.827928460014601</v>
      </c>
      <c r="E283" s="289">
        <v>279</v>
      </c>
    </row>
    <row r="284" spans="2:5" x14ac:dyDescent="0.3">
      <c r="B284" s="295">
        <v>90503</v>
      </c>
      <c r="C284" s="284" t="s">
        <v>338</v>
      </c>
      <c r="D284" s="291">
        <v>31.821514110679345</v>
      </c>
      <c r="E284" s="289">
        <v>280</v>
      </c>
    </row>
    <row r="285" spans="2:5" x14ac:dyDescent="0.3">
      <c r="B285" s="295">
        <v>10601</v>
      </c>
      <c r="C285" s="284" t="s">
        <v>22</v>
      </c>
      <c r="D285" s="291">
        <v>31.787086200859708</v>
      </c>
      <c r="E285" s="289">
        <v>281</v>
      </c>
    </row>
    <row r="286" spans="2:5" x14ac:dyDescent="0.3">
      <c r="B286" s="295">
        <v>51301</v>
      </c>
      <c r="C286" s="284" t="s">
        <v>238</v>
      </c>
      <c r="D286" s="291">
        <v>31.7387367047989</v>
      </c>
      <c r="E286" s="289">
        <v>282</v>
      </c>
    </row>
    <row r="287" spans="2:5" x14ac:dyDescent="0.3">
      <c r="B287" s="295">
        <v>40801</v>
      </c>
      <c r="C287" s="284" t="s">
        <v>384</v>
      </c>
      <c r="D287" s="291">
        <v>31.682480861890674</v>
      </c>
      <c r="E287" s="289">
        <v>283</v>
      </c>
    </row>
    <row r="288" spans="2:5" x14ac:dyDescent="0.3">
      <c r="B288" s="295">
        <v>31202</v>
      </c>
      <c r="C288" s="284" t="s">
        <v>153</v>
      </c>
      <c r="D288" s="291">
        <v>31.663865256690805</v>
      </c>
      <c r="E288" s="289">
        <v>284</v>
      </c>
    </row>
    <row r="289" spans="2:5" x14ac:dyDescent="0.3">
      <c r="B289" s="295">
        <v>50402</v>
      </c>
      <c r="C289" s="284" t="s">
        <v>216</v>
      </c>
      <c r="D289" s="291">
        <v>31.606245238943753</v>
      </c>
      <c r="E289" s="289">
        <v>285</v>
      </c>
    </row>
    <row r="290" spans="2:5" x14ac:dyDescent="0.3">
      <c r="B290" s="295">
        <v>50701</v>
      </c>
      <c r="C290" s="284" t="s">
        <v>223</v>
      </c>
      <c r="D290" s="291">
        <v>31.425480916002591</v>
      </c>
      <c r="E290" s="289">
        <v>286</v>
      </c>
    </row>
    <row r="291" spans="2:5" x14ac:dyDescent="0.3">
      <c r="B291" s="295">
        <v>90104</v>
      </c>
      <c r="C291" s="284" t="s">
        <v>329</v>
      </c>
      <c r="D291" s="291">
        <v>31.41294405881829</v>
      </c>
      <c r="E291" s="289">
        <v>287</v>
      </c>
    </row>
    <row r="292" spans="2:5" x14ac:dyDescent="0.3">
      <c r="B292" s="295">
        <v>10903</v>
      </c>
      <c r="C292" s="284" t="s">
        <v>31</v>
      </c>
      <c r="D292" s="291">
        <v>31.304500832458992</v>
      </c>
      <c r="E292" s="289">
        <v>288</v>
      </c>
    </row>
    <row r="293" spans="2:5" x14ac:dyDescent="0.3">
      <c r="B293" s="295">
        <v>40802</v>
      </c>
      <c r="C293" s="284" t="s">
        <v>190</v>
      </c>
      <c r="D293" s="291">
        <v>31.291971734297615</v>
      </c>
      <c r="E293" s="289">
        <v>289</v>
      </c>
    </row>
    <row r="294" spans="2:5" x14ac:dyDescent="0.3">
      <c r="B294" s="295">
        <v>30402</v>
      </c>
      <c r="C294" s="284" t="s">
        <v>130</v>
      </c>
      <c r="D294" s="291">
        <v>31.289916835323702</v>
      </c>
      <c r="E294" s="289">
        <v>290</v>
      </c>
    </row>
    <row r="295" spans="2:5" x14ac:dyDescent="0.3">
      <c r="B295" s="295">
        <v>21802</v>
      </c>
      <c r="C295" s="284" t="s">
        <v>116</v>
      </c>
      <c r="D295" s="291">
        <v>31.21120741882422</v>
      </c>
      <c r="E295" s="289">
        <v>291</v>
      </c>
    </row>
    <row r="296" spans="2:5" x14ac:dyDescent="0.3">
      <c r="B296" s="295">
        <v>31101</v>
      </c>
      <c r="C296" s="284" t="s">
        <v>151</v>
      </c>
      <c r="D296" s="291">
        <v>31.182690727891366</v>
      </c>
      <c r="E296" s="289">
        <v>292</v>
      </c>
    </row>
    <row r="297" spans="2:5" x14ac:dyDescent="0.3">
      <c r="B297" s="295">
        <v>10402</v>
      </c>
      <c r="C297" s="284" t="s">
        <v>16</v>
      </c>
      <c r="D297" s="291">
        <v>31.116579629535337</v>
      </c>
      <c r="E297" s="289">
        <v>293</v>
      </c>
    </row>
    <row r="298" spans="2:5" x14ac:dyDescent="0.3">
      <c r="B298" s="295">
        <v>51302</v>
      </c>
      <c r="C298" s="284" t="s">
        <v>239</v>
      </c>
      <c r="D298" s="291">
        <v>31.016393892293166</v>
      </c>
      <c r="E298" s="289">
        <v>294</v>
      </c>
    </row>
    <row r="299" spans="2:5" x14ac:dyDescent="0.3">
      <c r="B299" s="295">
        <v>90502</v>
      </c>
      <c r="C299" s="284" t="s">
        <v>396</v>
      </c>
      <c r="D299" s="291">
        <v>30.881370243589295</v>
      </c>
      <c r="E299" s="289">
        <v>295</v>
      </c>
    </row>
    <row r="300" spans="2:5" x14ac:dyDescent="0.3">
      <c r="B300" s="295">
        <v>22002</v>
      </c>
      <c r="C300" s="284" t="s">
        <v>121</v>
      </c>
      <c r="D300" s="291">
        <v>30.850027713335166</v>
      </c>
      <c r="E300" s="289">
        <v>296</v>
      </c>
    </row>
    <row r="301" spans="2:5" x14ac:dyDescent="0.3">
      <c r="B301" s="295">
        <v>10704</v>
      </c>
      <c r="C301" s="284" t="s">
        <v>27</v>
      </c>
      <c r="D301" s="291">
        <v>30.799647970449431</v>
      </c>
      <c r="E301" s="289">
        <v>297</v>
      </c>
    </row>
    <row r="302" spans="2:5" x14ac:dyDescent="0.3">
      <c r="B302" s="295">
        <v>70602</v>
      </c>
      <c r="C302" s="284" t="s">
        <v>272</v>
      </c>
      <c r="D302" s="291">
        <v>30.781317925170825</v>
      </c>
      <c r="E302" s="289">
        <v>298</v>
      </c>
    </row>
    <row r="303" spans="2:5" x14ac:dyDescent="0.3">
      <c r="B303" s="295">
        <v>31301</v>
      </c>
      <c r="C303" s="284" t="s">
        <v>158</v>
      </c>
      <c r="D303" s="291">
        <v>30.56528789609569</v>
      </c>
      <c r="E303" s="289">
        <v>299</v>
      </c>
    </row>
    <row r="304" spans="2:5" x14ac:dyDescent="0.3">
      <c r="B304" s="295">
        <v>10902</v>
      </c>
      <c r="C304" s="284" t="s">
        <v>30</v>
      </c>
      <c r="D304" s="291">
        <v>30.557737233984763</v>
      </c>
      <c r="E304" s="289">
        <v>300</v>
      </c>
    </row>
    <row r="305" spans="2:5" x14ac:dyDescent="0.3">
      <c r="B305" s="295">
        <v>21005</v>
      </c>
      <c r="C305" s="284" t="s">
        <v>88</v>
      </c>
      <c r="D305" s="291">
        <v>30.524759180770573</v>
      </c>
      <c r="E305" s="289">
        <v>301</v>
      </c>
    </row>
    <row r="306" spans="2:5" x14ac:dyDescent="0.3">
      <c r="B306" s="295">
        <v>20305</v>
      </c>
      <c r="C306" s="284" t="s">
        <v>50</v>
      </c>
      <c r="D306" s="291">
        <v>30.218427497684132</v>
      </c>
      <c r="E306" s="289">
        <v>302</v>
      </c>
    </row>
    <row r="307" spans="2:5" x14ac:dyDescent="0.3">
      <c r="B307" s="295">
        <v>50204</v>
      </c>
      <c r="C307" s="284" t="s">
        <v>211</v>
      </c>
      <c r="D307" s="291">
        <v>30.160088000283768</v>
      </c>
      <c r="E307" s="289">
        <v>303</v>
      </c>
    </row>
    <row r="308" spans="2:5" x14ac:dyDescent="0.3">
      <c r="B308" s="295">
        <v>50403</v>
      </c>
      <c r="C308" s="284" t="s">
        <v>217</v>
      </c>
      <c r="D308" s="291">
        <v>30.003506675808055</v>
      </c>
      <c r="E308" s="289">
        <v>304</v>
      </c>
    </row>
    <row r="309" spans="2:5" x14ac:dyDescent="0.3">
      <c r="B309" s="295">
        <v>51601</v>
      </c>
      <c r="C309" s="284" t="s">
        <v>243</v>
      </c>
      <c r="D309" s="291">
        <v>29.989150739678884</v>
      </c>
      <c r="E309" s="289">
        <v>305</v>
      </c>
    </row>
    <row r="310" spans="2:5" x14ac:dyDescent="0.3">
      <c r="B310" s="295">
        <v>20805</v>
      </c>
      <c r="C310" s="284" t="s">
        <v>76</v>
      </c>
      <c r="D310" s="291">
        <v>29.982177712937641</v>
      </c>
      <c r="E310" s="289">
        <v>306</v>
      </c>
    </row>
    <row r="311" spans="2:5" x14ac:dyDescent="0.3">
      <c r="B311" s="295">
        <v>20903</v>
      </c>
      <c r="C311" s="284" t="s">
        <v>81</v>
      </c>
      <c r="D311" s="291">
        <v>29.853500961831376</v>
      </c>
      <c r="E311" s="289">
        <v>307</v>
      </c>
    </row>
    <row r="312" spans="2:5" x14ac:dyDescent="0.3">
      <c r="B312" s="295">
        <v>10703</v>
      </c>
      <c r="C312" s="284" t="s">
        <v>26</v>
      </c>
      <c r="D312" s="291">
        <v>29.81731608244354</v>
      </c>
      <c r="E312" s="289">
        <v>308</v>
      </c>
    </row>
    <row r="313" spans="2:5" x14ac:dyDescent="0.3">
      <c r="B313" s="295">
        <v>11002</v>
      </c>
      <c r="C313" s="284" t="s">
        <v>33</v>
      </c>
      <c r="D313" s="291">
        <v>29.811607065213437</v>
      </c>
      <c r="E313" s="289">
        <v>309</v>
      </c>
    </row>
    <row r="314" spans="2:5" x14ac:dyDescent="0.3">
      <c r="B314" s="295">
        <v>21801</v>
      </c>
      <c r="C314" s="284" t="s">
        <v>115</v>
      </c>
      <c r="D314" s="291">
        <v>29.746517660070538</v>
      </c>
      <c r="E314" s="289">
        <v>310</v>
      </c>
    </row>
    <row r="315" spans="2:5" x14ac:dyDescent="0.3">
      <c r="B315" s="295">
        <v>20404</v>
      </c>
      <c r="C315" s="284" t="s">
        <v>57</v>
      </c>
      <c r="D315" s="291">
        <v>29.655556078300847</v>
      </c>
      <c r="E315" s="289">
        <v>311</v>
      </c>
    </row>
    <row r="316" spans="2:5" x14ac:dyDescent="0.3">
      <c r="B316" s="295">
        <v>90103</v>
      </c>
      <c r="C316" s="284" t="s">
        <v>328</v>
      </c>
      <c r="D316" s="291">
        <v>29.569612692820051</v>
      </c>
      <c r="E316" s="289">
        <v>312</v>
      </c>
    </row>
    <row r="317" spans="2:5" x14ac:dyDescent="0.3">
      <c r="B317" s="295">
        <v>50702</v>
      </c>
      <c r="C317" s="284" t="s">
        <v>224</v>
      </c>
      <c r="D317" s="291">
        <v>29.400079318615504</v>
      </c>
      <c r="E317" s="289">
        <v>313</v>
      </c>
    </row>
    <row r="318" spans="2:5" x14ac:dyDescent="0.3">
      <c r="B318" s="295">
        <v>40903</v>
      </c>
      <c r="C318" s="284" t="s">
        <v>193</v>
      </c>
      <c r="D318" s="291">
        <v>29.398529126786702</v>
      </c>
      <c r="E318" s="289">
        <v>314</v>
      </c>
    </row>
    <row r="319" spans="2:5" x14ac:dyDescent="0.3">
      <c r="B319" s="295">
        <v>10201</v>
      </c>
      <c r="C319" s="284" t="s">
        <v>9</v>
      </c>
      <c r="D319" s="291">
        <v>29.398257635818595</v>
      </c>
      <c r="E319" s="289">
        <v>315</v>
      </c>
    </row>
    <row r="320" spans="2:5" x14ac:dyDescent="0.3">
      <c r="B320" s="295">
        <v>20902</v>
      </c>
      <c r="C320" s="284" t="s">
        <v>80</v>
      </c>
      <c r="D320" s="291">
        <v>29.346886570765534</v>
      </c>
      <c r="E320" s="289">
        <v>316</v>
      </c>
    </row>
    <row r="321" spans="2:5" x14ac:dyDescent="0.3">
      <c r="B321" s="295">
        <v>10303</v>
      </c>
      <c r="C321" s="284" t="s">
        <v>13</v>
      </c>
      <c r="D321" s="291">
        <v>29.27727213375664</v>
      </c>
      <c r="E321" s="289">
        <v>317</v>
      </c>
    </row>
    <row r="322" spans="2:5" x14ac:dyDescent="0.3">
      <c r="B322" s="295">
        <v>51103</v>
      </c>
      <c r="C322" s="284" t="s">
        <v>234</v>
      </c>
      <c r="D322" s="291">
        <v>29.249964723164371</v>
      </c>
      <c r="E322" s="289">
        <v>318</v>
      </c>
    </row>
    <row r="323" spans="2:5" x14ac:dyDescent="0.3">
      <c r="B323" s="295">
        <v>50501</v>
      </c>
      <c r="C323" s="284" t="s">
        <v>385</v>
      </c>
      <c r="D323" s="291">
        <v>28.966165340347406</v>
      </c>
      <c r="E323" s="289">
        <v>319</v>
      </c>
    </row>
    <row r="324" spans="2:5" x14ac:dyDescent="0.3">
      <c r="B324" s="295">
        <v>10702</v>
      </c>
      <c r="C324" s="284" t="s">
        <v>25</v>
      </c>
      <c r="D324" s="291">
        <v>28.898586088394868</v>
      </c>
      <c r="E324" s="289">
        <v>320</v>
      </c>
    </row>
    <row r="325" spans="2:5" x14ac:dyDescent="0.3">
      <c r="B325" s="295">
        <v>50404</v>
      </c>
      <c r="C325" s="284" t="s">
        <v>218</v>
      </c>
      <c r="D325" s="291">
        <v>28.842554456159235</v>
      </c>
      <c r="E325" s="289">
        <v>321</v>
      </c>
    </row>
    <row r="326" spans="2:5" x14ac:dyDescent="0.3">
      <c r="B326" s="295">
        <v>41001</v>
      </c>
      <c r="C326" s="284" t="s">
        <v>194</v>
      </c>
      <c r="D326" s="291">
        <v>28.761169178745135</v>
      </c>
      <c r="E326" s="289">
        <v>322</v>
      </c>
    </row>
    <row r="327" spans="2:5" x14ac:dyDescent="0.3">
      <c r="B327" s="295">
        <v>10405</v>
      </c>
      <c r="C327" s="284" t="s">
        <v>19</v>
      </c>
      <c r="D327" s="291">
        <v>28.621699683938743</v>
      </c>
      <c r="E327" s="289">
        <v>323</v>
      </c>
    </row>
    <row r="328" spans="2:5" x14ac:dyDescent="0.3">
      <c r="B328" s="295">
        <v>10202</v>
      </c>
      <c r="C328" s="284" t="s">
        <v>10</v>
      </c>
      <c r="D328" s="291">
        <v>28.58927842778521</v>
      </c>
      <c r="E328" s="289">
        <v>324</v>
      </c>
    </row>
    <row r="329" spans="2:5" x14ac:dyDescent="0.3">
      <c r="B329" s="295">
        <v>30703</v>
      </c>
      <c r="C329" s="284" t="s">
        <v>139</v>
      </c>
      <c r="D329" s="291">
        <v>28.471410033429951</v>
      </c>
      <c r="E329" s="289">
        <v>325</v>
      </c>
    </row>
    <row r="330" spans="2:5" x14ac:dyDescent="0.3">
      <c r="B330" s="295">
        <v>20306</v>
      </c>
      <c r="C330" s="284" t="s">
        <v>380</v>
      </c>
      <c r="D330" s="291">
        <v>28.42593220494129</v>
      </c>
      <c r="E330" s="289">
        <v>326</v>
      </c>
    </row>
    <row r="331" spans="2:5" x14ac:dyDescent="0.3">
      <c r="B331" s="295">
        <v>20308</v>
      </c>
      <c r="C331" s="284" t="s">
        <v>53</v>
      </c>
      <c r="D331" s="291">
        <v>28.009080981337611</v>
      </c>
      <c r="E331" s="289">
        <v>327</v>
      </c>
    </row>
    <row r="332" spans="2:5" x14ac:dyDescent="0.3">
      <c r="B332" s="295">
        <v>30602</v>
      </c>
      <c r="C332" s="284" t="s">
        <v>136</v>
      </c>
      <c r="D332" s="291">
        <v>27.97160082766149</v>
      </c>
      <c r="E332" s="289">
        <v>328</v>
      </c>
    </row>
    <row r="333" spans="2:5" x14ac:dyDescent="0.3">
      <c r="B333" s="295">
        <v>31302</v>
      </c>
      <c r="C333" s="284" t="s">
        <v>159</v>
      </c>
      <c r="D333" s="291">
        <v>27.829518624992694</v>
      </c>
      <c r="E333" s="289">
        <v>329</v>
      </c>
    </row>
    <row r="334" spans="2:5" x14ac:dyDescent="0.3">
      <c r="B334" s="295">
        <v>20303</v>
      </c>
      <c r="C334" s="284" t="s">
        <v>48</v>
      </c>
      <c r="D334" s="291">
        <v>27.676451917262558</v>
      </c>
      <c r="E334" s="289">
        <v>330</v>
      </c>
    </row>
    <row r="335" spans="2:5" x14ac:dyDescent="0.3">
      <c r="B335" s="295">
        <v>31303</v>
      </c>
      <c r="C335" s="284" t="s">
        <v>160</v>
      </c>
      <c r="D335" s="291">
        <v>27.638624805048519</v>
      </c>
      <c r="E335" s="289">
        <v>331</v>
      </c>
    </row>
    <row r="336" spans="2:5" x14ac:dyDescent="0.3">
      <c r="B336" s="295">
        <v>50102</v>
      </c>
      <c r="C336" s="284" t="s">
        <v>205</v>
      </c>
      <c r="D336" s="291">
        <v>27.26435775084957</v>
      </c>
      <c r="E336" s="289">
        <v>332</v>
      </c>
    </row>
    <row r="337" spans="2:5" x14ac:dyDescent="0.3">
      <c r="B337" s="295">
        <v>50303</v>
      </c>
      <c r="C337" s="284" t="s">
        <v>214</v>
      </c>
      <c r="D337" s="291">
        <v>27.250576060254115</v>
      </c>
      <c r="E337" s="289">
        <v>333</v>
      </c>
    </row>
    <row r="338" spans="2:5" x14ac:dyDescent="0.3">
      <c r="B338" s="295">
        <v>90402</v>
      </c>
      <c r="C338" s="284" t="s">
        <v>335</v>
      </c>
      <c r="D338" s="291">
        <v>26.745434644583057</v>
      </c>
      <c r="E338" s="289">
        <v>334</v>
      </c>
    </row>
    <row r="339" spans="2:5" x14ac:dyDescent="0.3">
      <c r="B339" s="295">
        <v>10103</v>
      </c>
      <c r="C339" s="284" t="s">
        <v>8</v>
      </c>
      <c r="D339" s="291">
        <v>26.355607697600568</v>
      </c>
      <c r="E339" s="289">
        <v>335</v>
      </c>
    </row>
    <row r="340" spans="2:5" x14ac:dyDescent="0.3">
      <c r="B340" s="295">
        <v>30601</v>
      </c>
      <c r="C340" s="284" t="s">
        <v>135</v>
      </c>
      <c r="D340" s="291">
        <v>25.794401375865441</v>
      </c>
      <c r="E340" s="289">
        <v>336</v>
      </c>
    </row>
    <row r="341" spans="2:5" x14ac:dyDescent="0.3">
      <c r="B341" s="295">
        <v>90202</v>
      </c>
      <c r="C341" s="284" t="s">
        <v>294</v>
      </c>
      <c r="D341" s="291">
        <v>25.56510384572789</v>
      </c>
      <c r="E341" s="289">
        <v>337</v>
      </c>
    </row>
    <row r="342" spans="2:5" x14ac:dyDescent="0.3">
      <c r="B342" s="295">
        <v>31501</v>
      </c>
      <c r="C342" s="284" t="s">
        <v>166</v>
      </c>
      <c r="D342" s="291">
        <v>25.13829404610243</v>
      </c>
      <c r="E342" s="289">
        <v>338</v>
      </c>
    </row>
    <row r="343" spans="2:5" ht="15" thickBot="1" x14ac:dyDescent="0.35">
      <c r="B343" s="296">
        <v>21803</v>
      </c>
      <c r="C343" s="285" t="s">
        <v>117</v>
      </c>
      <c r="D343" s="293">
        <v>24.539424187341112</v>
      </c>
      <c r="E343" s="290">
        <v>339</v>
      </c>
    </row>
  </sheetData>
  <sortState xmlns:xlrd2="http://schemas.microsoft.com/office/spreadsheetml/2017/richdata2" ref="B5:D343">
    <sortCondition descending="1" ref="D5:D343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W 9 q V a A H r f O n A A A A + Q A A A B I A H A B D b 2 5 m a W c v U G F j a 2 F n Z S 5 4 b W w g o h g A K K A U A A A A A A A A A A A A A A A A A A A A A A A A A A A A h Y + 9 D o I w G E V f h X S n P 4 j G k I 8 y G D d J T E i M a 1 M q N E I x t F j e z c F H 8 h U k U Q y b 4 z 0 5 w 7 m v x x O y s W 2 C u + q t 7 k y K G K Y o U E Z 2 p T Z V i g Z 3 C b c o 4 3 A U 8 i o q F U y y s c l o y x T V z t 0 S Q r z 3 2 K 9 w 1 1 c k o p S R c 3 4 o Z K 1 a g X 6 y / i + H 2 l g n j F S I w + k T w y M c x T i m m z V m M W V A Z g 6 5 N g t n S s Y U y A L C b m j c 0 C u u b L g v g M w T y P c G f w N Q S w M E F A A C A A g A Q W 9 q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F v a l U o i k e 4 D g A A A B E A A A A T A B w A R m 9 y b X V s Y X M v U 2 V j d G l v b j E u b S C i G A A o o B Q A A A A A A A A A A A A A A A A A A A A A A A A A A A A r T k 0 u y c z P U w i G 0 I b W A F B L A Q I t A B Q A A g A I A E F v a l W g B 6 3 z p w A A A P k A A A A S A A A A A A A A A A A A A A A A A A A A A A B D b 2 5 m a W c v U G F j a 2 F n Z S 5 4 b W x Q S w E C L Q A U A A I A C A B B b 2 p V D 8 r p q 6 Q A A A D p A A A A E w A A A A A A A A A A A A A A A A D z A A A A W 0 N v b n R l b n R f V H l w Z X N d L n h t b F B L A Q I t A B Q A A g A I A E F v a l U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R n w b + 2 J z E e v G w D m 5 E i 2 A Q A A A A A C A A A A A A A Q Z g A A A A E A A C A A A A D x 7 0 W C u C + 1 z Y L S M / T u q V M c t A 9 f c g B x X Q a R c 9 + m g x P L W Q A A A A A O g A A A A A I A A C A A A A C B Z E V 0 K Z M B x J k H k F I 3 0 D Z w U I K D F o K B v s Z M 5 t n 9 O q v i T 1 A A A A C + E E O c m 7 J b q T F B E M + + l o r u N Y / Z R S B F P I W 7 h o / 0 z h Y E K I 6 D Y o D x s h G Z 2 t L A Z m 6 f N d 8 M t G C b O c Y Z g O S 3 s S Q h g S t x f c L v O u 4 6 a S S e r q m y 0 j j 8 g 0 A A A A A z m K R f I o G G 3 M M j Y 8 D 5 9 j 0 z i g W D e z G V m R 3 b M H V b q H I b 5 R Q o 1 q u S B y k h N n K 1 k A L o L r r x s I D Y O 2 e 0 z N Q 5 s e 7 O v P r u < / D a t a M a s h u p > 
</file>

<file path=customXml/itemProps1.xml><?xml version="1.0" encoding="utf-8"?>
<ds:datastoreItem xmlns:ds="http://schemas.openxmlformats.org/officeDocument/2006/customXml" ds:itemID="{68B9FAEA-CFB3-4B39-9020-6EA6FEF546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Tapa</vt:lpstr>
      <vt:lpstr>Descripción de Variables</vt:lpstr>
      <vt:lpstr>Datos Muni</vt:lpstr>
      <vt:lpstr>IMPT</vt:lpstr>
      <vt:lpstr>Ranking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alitogonzales</dc:creator>
  <cp:lastModifiedBy>Lykke E. Andersen</cp:lastModifiedBy>
  <dcterms:created xsi:type="dcterms:W3CDTF">2020-05-08T21:17:18Z</dcterms:created>
  <dcterms:modified xsi:type="dcterms:W3CDTF">2023-12-26T11:33:37Z</dcterms:modified>
</cp:coreProperties>
</file>